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aka\Desktop\Tensile-Test-Size-Effects\"/>
    </mc:Choice>
  </mc:AlternateContent>
  <xr:revisionPtr revIDLastSave="0" documentId="13_ncr:1_{DDB6E969-7897-47A0-B8A6-39DFEE3E4C95}" xr6:coauthVersionLast="47" xr6:coauthVersionMax="47" xr10:uidLastSave="{00000000-0000-0000-0000-000000000000}"/>
  <bookViews>
    <workbookView xWindow="-120" yWindow="-120" windowWidth="29040" windowHeight="15720" tabRatio="480" xr2:uid="{056C6B62-9E96-4E2C-89B8-A5B1ECEDCEF3}"/>
  </bookViews>
  <sheets>
    <sheet name="Tensile Data" sheetId="1" r:id="rId1"/>
    <sheet name="References" sheetId="2" r:id="rId2"/>
    <sheet name="Coulmn Descriptions" sheetId="3" r:id="rId3"/>
  </sheets>
  <definedNames>
    <definedName name="_xlnm._FilterDatabase" localSheetId="0" hidden="1">'Tensile Data'!$A$2:$BD$1475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1066" i="1" l="1"/>
  <c r="AX1069" i="1"/>
  <c r="AX1076" i="1"/>
  <c r="AX1078" i="1"/>
  <c r="AX1082" i="1"/>
  <c r="AX1083" i="1"/>
  <c r="AX1086" i="1"/>
  <c r="AX1089" i="1"/>
  <c r="AX1091" i="1"/>
  <c r="AX1095" i="1"/>
  <c r="AX1096" i="1"/>
  <c r="AX1100" i="1"/>
  <c r="AX1101" i="1"/>
  <c r="AX1103" i="1"/>
  <c r="AX1106" i="1"/>
  <c r="AX1108" i="1"/>
  <c r="AX1109" i="1"/>
  <c r="AX1112" i="1"/>
  <c r="AX1113" i="1"/>
  <c r="AX1114" i="1"/>
  <c r="AX1115" i="1"/>
  <c r="AX1116" i="1"/>
  <c r="AX1117" i="1"/>
  <c r="AX1118" i="1"/>
  <c r="AX1119" i="1"/>
  <c r="AX1120" i="1"/>
  <c r="AX1121" i="1"/>
  <c r="AX1122" i="1"/>
  <c r="AX1123" i="1"/>
  <c r="AX1124" i="1"/>
  <c r="AX1125" i="1"/>
  <c r="AX1126" i="1"/>
  <c r="AX1127" i="1"/>
  <c r="AX1134" i="1"/>
  <c r="AX1135" i="1"/>
  <c r="AX1136" i="1"/>
  <c r="AX1137" i="1"/>
  <c r="AX1138" i="1"/>
  <c r="AX1139" i="1"/>
  <c r="AX1142" i="1"/>
  <c r="AX1154" i="1"/>
  <c r="AX1155" i="1"/>
  <c r="AX1156" i="1"/>
  <c r="AX1158" i="1"/>
  <c r="AX1163" i="1"/>
  <c r="AX1165" i="1"/>
  <c r="AX1166" i="1"/>
  <c r="AX1167" i="1"/>
  <c r="AX1168" i="1"/>
  <c r="AX1169" i="1"/>
  <c r="AX1170" i="1"/>
  <c r="AX1173" i="1"/>
  <c r="AX1174" i="1"/>
  <c r="AX1175" i="1"/>
  <c r="AX1176" i="1"/>
  <c r="AX1177" i="1"/>
  <c r="AX1178" i="1"/>
  <c r="AX1179" i="1"/>
  <c r="AX1180" i="1"/>
  <c r="AX1183" i="1"/>
  <c r="AX1184" i="1"/>
  <c r="AX1190" i="1"/>
  <c r="AX1193" i="1"/>
  <c r="AX1198" i="1"/>
  <c r="AX1199" i="1"/>
  <c r="AX1201" i="1"/>
  <c r="AX1205" i="1"/>
  <c r="AX1210" i="1"/>
  <c r="AX1215" i="1"/>
  <c r="AX1217" i="1"/>
  <c r="AX1218" i="1"/>
  <c r="AX1219" i="1"/>
  <c r="AX1223" i="1"/>
  <c r="AX1224" i="1"/>
  <c r="AX1225" i="1"/>
  <c r="AX1226" i="1"/>
  <c r="AX1228" i="1"/>
  <c r="AX1229" i="1"/>
  <c r="AX1234" i="1"/>
  <c r="AX1237" i="1"/>
  <c r="AX1238" i="1"/>
  <c r="AX1240" i="1"/>
  <c r="AX1241" i="1"/>
  <c r="AX1242" i="1"/>
  <c r="AX1243" i="1"/>
  <c r="AX1244" i="1"/>
  <c r="AX1245" i="1"/>
  <c r="AX1248" i="1"/>
  <c r="AX1249" i="1"/>
  <c r="AX1254" i="1"/>
  <c r="AX1261" i="1"/>
  <c r="AX1263" i="1"/>
  <c r="AX1265" i="1"/>
  <c r="AX1266" i="1"/>
  <c r="AX1267" i="1"/>
  <c r="AX1268" i="1"/>
  <c r="AX1269" i="1"/>
  <c r="AX1272" i="1"/>
  <c r="AX1275" i="1"/>
  <c r="AX1277" i="1"/>
  <c r="AX1278" i="1"/>
  <c r="AX1281" i="1"/>
  <c r="AX1284" i="1"/>
  <c r="AX1285" i="1"/>
  <c r="AX1286" i="1"/>
  <c r="AX1287" i="1"/>
  <c r="AX1288" i="1"/>
  <c r="AX1289" i="1"/>
  <c r="AX1290" i="1"/>
  <c r="AX1291" i="1"/>
  <c r="AX1292" i="1"/>
  <c r="AX1293" i="1"/>
  <c r="AX1294" i="1"/>
  <c r="AX1299" i="1"/>
  <c r="AX1300" i="1"/>
  <c r="AX1301" i="1"/>
  <c r="AX1302" i="1"/>
  <c r="AX1303" i="1"/>
  <c r="AX1304" i="1"/>
  <c r="AX1305" i="1"/>
  <c r="AX1306" i="1"/>
  <c r="AX1308" i="1"/>
  <c r="AX1320" i="1"/>
  <c r="AX1321" i="1"/>
  <c r="AX1323" i="1"/>
  <c r="AX1324" i="1"/>
  <c r="AX1325" i="1"/>
  <c r="AX1326" i="1"/>
  <c r="AX1327" i="1"/>
  <c r="AX1328" i="1"/>
  <c r="AX1329" i="1"/>
  <c r="AX1330" i="1"/>
  <c r="AX1331" i="1"/>
  <c r="AX1333" i="1"/>
  <c r="AX1334" i="1"/>
  <c r="AX1340" i="1"/>
  <c r="AX1342" i="1"/>
  <c r="AX1345" i="1"/>
  <c r="AX1346" i="1"/>
  <c r="AX1348" i="1"/>
  <c r="AX1352" i="1"/>
  <c r="AX1354" i="1"/>
  <c r="AX1358" i="1"/>
  <c r="AX1360" i="1"/>
  <c r="AX1361" i="1"/>
  <c r="AX1362" i="1"/>
  <c r="AX1363" i="1"/>
  <c r="AX1365" i="1"/>
  <c r="AX1367" i="1"/>
  <c r="AX1371" i="1"/>
  <c r="AX1372" i="1"/>
  <c r="AX1375" i="1"/>
  <c r="AX1377" i="1"/>
  <c r="AX1380" i="1"/>
  <c r="AX1383" i="1"/>
  <c r="AX1384" i="1"/>
  <c r="AX1385" i="1"/>
  <c r="AX1386" i="1"/>
  <c r="AX1387" i="1"/>
  <c r="AX1388" i="1"/>
  <c r="AX1391" i="1"/>
  <c r="AX1392" i="1"/>
  <c r="AX1403" i="1"/>
  <c r="AX1407" i="1"/>
  <c r="AX1412" i="1"/>
  <c r="AX1414" i="1"/>
  <c r="AX1415" i="1"/>
  <c r="AX1418" i="1"/>
  <c r="AX1421" i="1"/>
  <c r="AX1427" i="1"/>
  <c r="AX1429" i="1"/>
  <c r="AX1430" i="1"/>
  <c r="AX1431" i="1"/>
  <c r="AX1432" i="1"/>
  <c r="AX1433" i="1"/>
  <c r="AX1434" i="1"/>
  <c r="AX1435" i="1"/>
  <c r="AX1436" i="1"/>
  <c r="AX1437" i="1"/>
  <c r="AX1438" i="1"/>
  <c r="AX1439" i="1"/>
  <c r="AX1440" i="1"/>
  <c r="AX1441" i="1"/>
  <c r="AX1449" i="1"/>
  <c r="AX1450" i="1"/>
  <c r="AX1451" i="1"/>
  <c r="AX1452" i="1"/>
  <c r="AX1453" i="1"/>
  <c r="AX1454" i="1"/>
  <c r="AX1456" i="1"/>
  <c r="AX1457" i="1"/>
  <c r="AX1461" i="1"/>
  <c r="AX1462" i="1"/>
  <c r="AX1463" i="1"/>
  <c r="AX1464" i="1"/>
  <c r="AX1465" i="1"/>
  <c r="AX1466" i="1"/>
  <c r="AX1469" i="1"/>
  <c r="AX1470" i="1"/>
  <c r="AX1471" i="1"/>
  <c r="AX1474" i="1"/>
  <c r="AV1066" i="1"/>
  <c r="AV1069" i="1"/>
  <c r="AV1076" i="1"/>
  <c r="AV1078" i="1"/>
  <c r="AV1082" i="1"/>
  <c r="AV1083" i="1"/>
  <c r="AV1086" i="1"/>
  <c r="AV1089" i="1"/>
  <c r="AV1091" i="1"/>
  <c r="AV1095" i="1"/>
  <c r="AV1096" i="1"/>
  <c r="AV1100" i="1"/>
  <c r="AV1101" i="1"/>
  <c r="AV1103" i="1"/>
  <c r="AV1106" i="1"/>
  <c r="AV1108" i="1"/>
  <c r="AV1109" i="1"/>
  <c r="AV1112" i="1"/>
  <c r="AV1113" i="1"/>
  <c r="AV1114" i="1"/>
  <c r="AV1115" i="1"/>
  <c r="AV1116" i="1"/>
  <c r="AV1117" i="1"/>
  <c r="AV1118" i="1"/>
  <c r="AV1119" i="1"/>
  <c r="AV1120" i="1"/>
  <c r="AV1121" i="1"/>
  <c r="AV1122" i="1"/>
  <c r="AV1123" i="1"/>
  <c r="AV1124" i="1"/>
  <c r="AV1125" i="1"/>
  <c r="AV1126" i="1"/>
  <c r="AV1127" i="1"/>
  <c r="AV1134" i="1"/>
  <c r="AV1135" i="1"/>
  <c r="AV1136" i="1"/>
  <c r="AV1137" i="1"/>
  <c r="AV1138" i="1"/>
  <c r="AV1139" i="1"/>
  <c r="AV1142" i="1"/>
  <c r="AV1154" i="1"/>
  <c r="AV1155" i="1"/>
  <c r="AV1156" i="1"/>
  <c r="AV1158" i="1"/>
  <c r="AV1163" i="1"/>
  <c r="AV1165" i="1"/>
  <c r="AV1166" i="1"/>
  <c r="AV1167" i="1"/>
  <c r="AV1168" i="1"/>
  <c r="AV1169" i="1"/>
  <c r="AV1170" i="1"/>
  <c r="AV1173" i="1"/>
  <c r="AV1174" i="1"/>
  <c r="AV1175" i="1"/>
  <c r="AV1176" i="1"/>
  <c r="AV1177" i="1"/>
  <c r="AV1178" i="1"/>
  <c r="AV1179" i="1"/>
  <c r="AV1180" i="1"/>
  <c r="AV1183" i="1"/>
  <c r="AV1184" i="1"/>
  <c r="AV1190" i="1"/>
  <c r="AV1193" i="1"/>
  <c r="AV1198" i="1"/>
  <c r="AV1199" i="1"/>
  <c r="AV1201" i="1"/>
  <c r="AV1205" i="1"/>
  <c r="AV1210" i="1"/>
  <c r="AV1215" i="1"/>
  <c r="AV1217" i="1"/>
  <c r="AV1218" i="1"/>
  <c r="AV1219" i="1"/>
  <c r="AV1223" i="1"/>
  <c r="AV1224" i="1"/>
  <c r="AV1225" i="1"/>
  <c r="AV1226" i="1"/>
  <c r="AV1228" i="1"/>
  <c r="AV1229" i="1"/>
  <c r="AV1234" i="1"/>
  <c r="AV1237" i="1"/>
  <c r="AV1238" i="1"/>
  <c r="AV1240" i="1"/>
  <c r="AV1241" i="1"/>
  <c r="AV1242" i="1"/>
  <c r="AV1243" i="1"/>
  <c r="AV1244" i="1"/>
  <c r="AV1245" i="1"/>
  <c r="AV1248" i="1"/>
  <c r="AV1249" i="1"/>
  <c r="AV1254" i="1"/>
  <c r="AV1261" i="1"/>
  <c r="AV1263" i="1"/>
  <c r="AV1265" i="1"/>
  <c r="AV1266" i="1"/>
  <c r="AV1267" i="1"/>
  <c r="AV1268" i="1"/>
  <c r="AV1269" i="1"/>
  <c r="AV1272" i="1"/>
  <c r="AV1275" i="1"/>
  <c r="AV1277" i="1"/>
  <c r="AV1278" i="1"/>
  <c r="AV1281" i="1"/>
  <c r="AV1284" i="1"/>
  <c r="AV1285" i="1"/>
  <c r="AV1286" i="1"/>
  <c r="AV1287" i="1"/>
  <c r="AV1288" i="1"/>
  <c r="AV1289" i="1"/>
  <c r="AV1290" i="1"/>
  <c r="AV1291" i="1"/>
  <c r="AV1292" i="1"/>
  <c r="AV1293" i="1"/>
  <c r="AV1294" i="1"/>
  <c r="AV1299" i="1"/>
  <c r="AV1300" i="1"/>
  <c r="AV1301" i="1"/>
  <c r="AV1302" i="1"/>
  <c r="AV1303" i="1"/>
  <c r="AV1304" i="1"/>
  <c r="AV1305" i="1"/>
  <c r="AV1306" i="1"/>
  <c r="AV1308" i="1"/>
  <c r="AV1320" i="1"/>
  <c r="AV1321" i="1"/>
  <c r="AV1323" i="1"/>
  <c r="AV1324" i="1"/>
  <c r="AV1325" i="1"/>
  <c r="AV1326" i="1"/>
  <c r="AV1327" i="1"/>
  <c r="AV1328" i="1"/>
  <c r="AV1329" i="1"/>
  <c r="AV1330" i="1"/>
  <c r="AV1331" i="1"/>
  <c r="AV1333" i="1"/>
  <c r="AV1334" i="1"/>
  <c r="AV1340" i="1"/>
  <c r="AV1342" i="1"/>
  <c r="AV1345" i="1"/>
  <c r="AV1346" i="1"/>
  <c r="AV1348" i="1"/>
  <c r="AV1352" i="1"/>
  <c r="AV1354" i="1"/>
  <c r="AV1358" i="1"/>
  <c r="AV1360" i="1"/>
  <c r="AV1361" i="1"/>
  <c r="AV1362" i="1"/>
  <c r="AV1363" i="1"/>
  <c r="AV1365" i="1"/>
  <c r="AV1367" i="1"/>
  <c r="AV1371" i="1"/>
  <c r="AV1372" i="1"/>
  <c r="AV1375" i="1"/>
  <c r="AV1377" i="1"/>
  <c r="AV1380" i="1"/>
  <c r="AV1383" i="1"/>
  <c r="AV1384" i="1"/>
  <c r="AV1385" i="1"/>
  <c r="AV1386" i="1"/>
  <c r="AV1387" i="1"/>
  <c r="AV1388" i="1"/>
  <c r="AV1391" i="1"/>
  <c r="AV1392" i="1"/>
  <c r="AV1403" i="1"/>
  <c r="AV1407" i="1"/>
  <c r="AV1412" i="1"/>
  <c r="AV1414" i="1"/>
  <c r="AV1415" i="1"/>
  <c r="AV1418" i="1"/>
  <c r="AV1421" i="1"/>
  <c r="AV1427" i="1"/>
  <c r="AV1429" i="1"/>
  <c r="AV1430" i="1"/>
  <c r="AV1431" i="1"/>
  <c r="AV1432" i="1"/>
  <c r="AV1433" i="1"/>
  <c r="AV1434" i="1"/>
  <c r="AV1435" i="1"/>
  <c r="AV1436" i="1"/>
  <c r="AV1437" i="1"/>
  <c r="AV1438" i="1"/>
  <c r="AV1439" i="1"/>
  <c r="AV1440" i="1"/>
  <c r="AV1441" i="1"/>
  <c r="AV1449" i="1"/>
  <c r="AV1450" i="1"/>
  <c r="AV1451" i="1"/>
  <c r="AV1452" i="1"/>
  <c r="AV1453" i="1"/>
  <c r="AV1454" i="1"/>
  <c r="AV1456" i="1"/>
  <c r="AV1457" i="1"/>
  <c r="AV1461" i="1"/>
  <c r="AV1462" i="1"/>
  <c r="AV1463" i="1"/>
  <c r="AV1464" i="1"/>
  <c r="AV1465" i="1"/>
  <c r="AV1466" i="1"/>
  <c r="AV1469" i="1"/>
  <c r="AV1470" i="1"/>
  <c r="AV1471" i="1"/>
  <c r="AV1474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3" i="1"/>
  <c r="AX506" i="1"/>
  <c r="AX507" i="1"/>
  <c r="AX508" i="1"/>
  <c r="AX509" i="1"/>
  <c r="AX510" i="1"/>
  <c r="AX511" i="1"/>
  <c r="AX512" i="1"/>
  <c r="AX513" i="1"/>
  <c r="AX514" i="1"/>
  <c r="AX515" i="1"/>
  <c r="AX505" i="1"/>
  <c r="AX708" i="1"/>
  <c r="AX709" i="1"/>
  <c r="AX710" i="1"/>
  <c r="AX707" i="1"/>
  <c r="AV708" i="1"/>
  <c r="AV709" i="1"/>
  <c r="AV710" i="1"/>
  <c r="AV707" i="1"/>
  <c r="AX629" i="1"/>
  <c r="AX630" i="1"/>
  <c r="AX631" i="1"/>
  <c r="AX628" i="1"/>
  <c r="AV629" i="1"/>
  <c r="AV630" i="1"/>
  <c r="AV631" i="1"/>
  <c r="AV628" i="1"/>
  <c r="AV614" i="1"/>
  <c r="AX614" i="1"/>
  <c r="AV615" i="1"/>
  <c r="AX615" i="1"/>
  <c r="AV616" i="1"/>
  <c r="AX616" i="1"/>
  <c r="AV617" i="1"/>
  <c r="AX617" i="1"/>
  <c r="AV618" i="1"/>
  <c r="AX618" i="1"/>
  <c r="AV619" i="1"/>
  <c r="AX619" i="1"/>
  <c r="AV620" i="1"/>
  <c r="AX620" i="1"/>
  <c r="AV621" i="1"/>
  <c r="AX621" i="1"/>
  <c r="AX613" i="1"/>
  <c r="AV613" i="1"/>
  <c r="AX531" i="1"/>
  <c r="AV531" i="1"/>
  <c r="AX529" i="1"/>
  <c r="AV529" i="1"/>
  <c r="AX527" i="1"/>
  <c r="AV527" i="1"/>
  <c r="AX525" i="1"/>
  <c r="AV525" i="1"/>
  <c r="AX523" i="1"/>
  <c r="AV523" i="1"/>
  <c r="AX521" i="1"/>
  <c r="AV521" i="1"/>
  <c r="AX519" i="1"/>
  <c r="AV519" i="1"/>
  <c r="AX504" i="1"/>
  <c r="AV504" i="1"/>
  <c r="AX503" i="1"/>
  <c r="AV503" i="1"/>
  <c r="AX502" i="1"/>
  <c r="AV502" i="1"/>
  <c r="AX501" i="1"/>
  <c r="AV501" i="1"/>
  <c r="AX500" i="1"/>
  <c r="AV500" i="1"/>
  <c r="AX499" i="1"/>
  <c r="AV499" i="1"/>
  <c r="AX498" i="1"/>
  <c r="AV498" i="1"/>
  <c r="AX497" i="1"/>
  <c r="AV497" i="1"/>
  <c r="AX496" i="1"/>
  <c r="AV496" i="1"/>
  <c r="AX495" i="1"/>
  <c r="AV495" i="1"/>
  <c r="AX494" i="1"/>
  <c r="AV494" i="1"/>
  <c r="AX493" i="1"/>
  <c r="AV493" i="1"/>
  <c r="AX492" i="1"/>
  <c r="AV492" i="1"/>
  <c r="AX491" i="1"/>
  <c r="AV491" i="1"/>
  <c r="AX490" i="1"/>
  <c r="AV490" i="1"/>
  <c r="AX489" i="1"/>
  <c r="AV489" i="1"/>
  <c r="O490" i="1"/>
  <c r="O491" i="1"/>
  <c r="O492" i="1"/>
  <c r="O493" i="1"/>
  <c r="O494" i="1"/>
  <c r="O495" i="1"/>
  <c r="O496" i="1"/>
  <c r="O489" i="1"/>
  <c r="O482" i="1"/>
  <c r="O483" i="1"/>
  <c r="O484" i="1"/>
  <c r="O485" i="1"/>
  <c r="O486" i="1"/>
  <c r="O487" i="1"/>
  <c r="O488" i="1"/>
  <c r="O481" i="1"/>
  <c r="AV488" i="1"/>
  <c r="AX488" i="1"/>
  <c r="AV487" i="1"/>
  <c r="AX487" i="1"/>
  <c r="AV486" i="1"/>
  <c r="AX486" i="1"/>
  <c r="AX482" i="1"/>
  <c r="AX483" i="1"/>
  <c r="AX484" i="1"/>
  <c r="AX485" i="1"/>
  <c r="AX481" i="1"/>
  <c r="AV482" i="1"/>
  <c r="AV483" i="1"/>
  <c r="AV484" i="1"/>
  <c r="AV485" i="1"/>
  <c r="AV481" i="1"/>
</calcChain>
</file>

<file path=xl/sharedStrings.xml><?xml version="1.0" encoding="utf-8"?>
<sst xmlns="http://schemas.openxmlformats.org/spreadsheetml/2006/main" count="8945" uniqueCount="297">
  <si>
    <t>Treatment</t>
  </si>
  <si>
    <t>Specimen Dimensions</t>
  </si>
  <si>
    <t>Reference</t>
  </si>
  <si>
    <t>Manufacturing</t>
  </si>
  <si>
    <t>Cooling</t>
  </si>
  <si>
    <t>Grain size (um)</t>
  </si>
  <si>
    <t>Thickness (mm)</t>
  </si>
  <si>
    <t>Width (mm)</t>
  </si>
  <si>
    <t>Annealed</t>
  </si>
  <si>
    <t>SS-J</t>
  </si>
  <si>
    <t>FeCrAl</t>
  </si>
  <si>
    <t>Thermo-mechanical treatment (TMT)</t>
  </si>
  <si>
    <t>SS- Mini 1S1</t>
  </si>
  <si>
    <t>SS- Mini 1E1</t>
  </si>
  <si>
    <t>SS- Mini 1S2</t>
  </si>
  <si>
    <t>SS- Mini 1E2</t>
  </si>
  <si>
    <t>SS- Mini 2S1</t>
  </si>
  <si>
    <t>SS- Mini 2E1</t>
  </si>
  <si>
    <t>SS- Mini 2S2</t>
  </si>
  <si>
    <t>SS- Mini 2E2</t>
  </si>
  <si>
    <t>Solution Annealed</t>
  </si>
  <si>
    <t>ID</t>
  </si>
  <si>
    <t>Aluminum 6061-T6</t>
  </si>
  <si>
    <t>Zircaloy-4</t>
  </si>
  <si>
    <t>F82H</t>
  </si>
  <si>
    <t>JPCA</t>
  </si>
  <si>
    <t>JFMS</t>
  </si>
  <si>
    <t>Titanium Gr.5 (Ti6Al4V)</t>
  </si>
  <si>
    <t>X14CrMoVNb-N10-1</t>
  </si>
  <si>
    <t>X14CrMoVNb-N10-2</t>
  </si>
  <si>
    <t>P91</t>
  </si>
  <si>
    <t xml:space="preserve">Aluminum alloy EN AW </t>
  </si>
  <si>
    <t>6005 T6 Copper 99.99 %</t>
  </si>
  <si>
    <t>6006 T6 Copper 99.99 %</t>
  </si>
  <si>
    <t>Ti6Al4V</t>
  </si>
  <si>
    <t>DP800</t>
  </si>
  <si>
    <t>DP600</t>
  </si>
  <si>
    <t>20MnNiMo55</t>
  </si>
  <si>
    <t>CrMoV</t>
  </si>
  <si>
    <t>Zr-2.5 Nb</t>
  </si>
  <si>
    <t>DC01</t>
  </si>
  <si>
    <t>UNS S31035, Sanicro 25</t>
  </si>
  <si>
    <t xml:space="preserve">Ti-6Al-4V </t>
  </si>
  <si>
    <t>Ti-6Al-4V</t>
  </si>
  <si>
    <t>SA508 C1.3</t>
  </si>
  <si>
    <t>SA508-3</t>
  </si>
  <si>
    <t>SS316</t>
  </si>
  <si>
    <t>150-400ppm</t>
  </si>
  <si>
    <t>bal</t>
  </si>
  <si>
    <t>900-1200ppm</t>
  </si>
  <si>
    <t>&lt;40 ppm</t>
  </si>
  <si>
    <t>&lt;0.6</t>
  </si>
  <si>
    <t>900-1400ppm</t>
  </si>
  <si>
    <t>Ferritic steel</t>
  </si>
  <si>
    <t>RPV steel</t>
  </si>
  <si>
    <t>manufactured by Hanjung in Korea</t>
  </si>
  <si>
    <t>B1</t>
  </si>
  <si>
    <t>C1</t>
  </si>
  <si>
    <t>L-PBF-processed</t>
  </si>
  <si>
    <t>conventional</t>
  </si>
  <si>
    <t>cold work</t>
  </si>
  <si>
    <t xml:space="preserve">annealed at 1163k </t>
  </si>
  <si>
    <t>heat treated-annealed</t>
  </si>
  <si>
    <t>austenization (1039.85C for 0.5 hour), then air cooled, then tempering (739.85C for 1hour)</t>
  </si>
  <si>
    <t xml:space="preserve">normalized(912.85C), annealed(597.85C for 4 hour), then water quench, then tempered at (662.85C for 4hour), then stress-relief annealed (620.85C for 40hour), then cooled in the furnace </t>
  </si>
  <si>
    <t>heat treated</t>
  </si>
  <si>
    <t>Non-polished, As-built</t>
  </si>
  <si>
    <t>Non-polished, As-built, Cross-section corrected</t>
  </si>
  <si>
    <t>Polished, As-built</t>
  </si>
  <si>
    <t>Polished, As-built, Cross-section corrected</t>
  </si>
  <si>
    <t>20% cold-worked</t>
  </si>
  <si>
    <t>furnace</t>
  </si>
  <si>
    <t>air</t>
  </si>
  <si>
    <t>austenitizing-water quenching</t>
  </si>
  <si>
    <t>tempered bainite</t>
  </si>
  <si>
    <t>ASTM 1:1</t>
  </si>
  <si>
    <t>ASTM 3:2A</t>
  </si>
  <si>
    <t>ASTM 3:2B</t>
  </si>
  <si>
    <t>ASTM 4:1</t>
  </si>
  <si>
    <t>SS-1</t>
  </si>
  <si>
    <t>SS-2</t>
  </si>
  <si>
    <t>SS-3</t>
  </si>
  <si>
    <t>SS-J3</t>
  </si>
  <si>
    <t>SS-Mini</t>
  </si>
  <si>
    <t>ASTM A</t>
  </si>
  <si>
    <t>S</t>
  </si>
  <si>
    <t>W</t>
  </si>
  <si>
    <t>standard</t>
  </si>
  <si>
    <t>M-TT</t>
  </si>
  <si>
    <t>LCS_Standard</t>
  </si>
  <si>
    <t>LCS_M-TT</t>
  </si>
  <si>
    <t>Steel_Standard</t>
  </si>
  <si>
    <t>Steel_M-TT</t>
  </si>
  <si>
    <t>Ti_Standard</t>
  </si>
  <si>
    <t>Ti_M-TT</t>
  </si>
  <si>
    <t>COST F_Standard</t>
  </si>
  <si>
    <t>COST F_M-TT</t>
  </si>
  <si>
    <t>P91S_Standard</t>
  </si>
  <si>
    <t>P91_M-TT</t>
  </si>
  <si>
    <t>Al_Standard</t>
  </si>
  <si>
    <t>Al_M-TT</t>
  </si>
  <si>
    <t>Cu_Standard</t>
  </si>
  <si>
    <t>Cu_M-TT</t>
  </si>
  <si>
    <t>mini-specimen</t>
  </si>
  <si>
    <t>A80</t>
  </si>
  <si>
    <t>A50</t>
  </si>
  <si>
    <t>ASTM25</t>
  </si>
  <si>
    <t>Mini1</t>
  </si>
  <si>
    <t>Mini2</t>
  </si>
  <si>
    <t>Type I</t>
  </si>
  <si>
    <t>Type II</t>
  </si>
  <si>
    <t>Type III</t>
  </si>
  <si>
    <t>Axial sheath tensile</t>
  </si>
  <si>
    <t>Axial Plate tensile</t>
  </si>
  <si>
    <t>Transverse plate tensile</t>
  </si>
  <si>
    <t>M-TT_0°_0.2</t>
  </si>
  <si>
    <t>M-TT_0°_0.5</t>
  </si>
  <si>
    <t>M-TT_0°_1.5</t>
  </si>
  <si>
    <t>M-TT_45°_0.2</t>
  </si>
  <si>
    <t>M-TT_45°_0.5</t>
  </si>
  <si>
    <t>M-TT_45°_1.5</t>
  </si>
  <si>
    <t>M-TT_90°_0.2</t>
  </si>
  <si>
    <t>M-TT_90°_0.5</t>
  </si>
  <si>
    <t>M-TT_90°_1.5</t>
  </si>
  <si>
    <t>standard tensile test</t>
  </si>
  <si>
    <t>mini wrought</t>
  </si>
  <si>
    <t>mini transient</t>
  </si>
  <si>
    <t>mini steady state</t>
  </si>
  <si>
    <t>HFIR-CTR rod specimen</t>
  </si>
  <si>
    <t>Material</t>
  </si>
  <si>
    <t>Material Group</t>
  </si>
  <si>
    <t>RPVS</t>
  </si>
  <si>
    <t>Commercial</t>
  </si>
  <si>
    <t>Gauge Length (mm)</t>
  </si>
  <si>
    <t>Tensile Test Conditions</t>
  </si>
  <si>
    <t>Test Temperature (C)</t>
  </si>
  <si>
    <t>Material Composition (wt.%)</t>
  </si>
  <si>
    <t>C (wt.%)</t>
  </si>
  <si>
    <t>Si (wt.%)</t>
  </si>
  <si>
    <t>Mn (wt.%)</t>
  </si>
  <si>
    <t>P (wt.%)</t>
  </si>
  <si>
    <t>S (wt.%)</t>
  </si>
  <si>
    <t>Material Information</t>
  </si>
  <si>
    <t>Ni (wt.%)</t>
  </si>
  <si>
    <t>Cr (wt.%)</t>
  </si>
  <si>
    <t>Mo (wt.%)</t>
  </si>
  <si>
    <t>Al (wt.%)</t>
  </si>
  <si>
    <t>N (wt.%)</t>
  </si>
  <si>
    <t>Ti (wt.%)</t>
  </si>
  <si>
    <t>Fe (wt.%)</t>
  </si>
  <si>
    <t>Nb (wt.%)</t>
  </si>
  <si>
    <t>B (wt.%)</t>
  </si>
  <si>
    <t>Cu (wt.%)</t>
  </si>
  <si>
    <t>V (wt.%)</t>
  </si>
  <si>
    <t>Mg (wt.%)</t>
  </si>
  <si>
    <t>Y (wt.%)</t>
  </si>
  <si>
    <t>Zr (wt.%)</t>
  </si>
  <si>
    <t>Zn (wt.%)</t>
  </si>
  <si>
    <t>W (wt.%)</t>
  </si>
  <si>
    <t>Sn (wt.%)</t>
  </si>
  <si>
    <t>Co (wt.%)</t>
  </si>
  <si>
    <t>O (wt,%)</t>
  </si>
  <si>
    <t>Ta (wt.%)</t>
  </si>
  <si>
    <t>H (wt.%)</t>
  </si>
  <si>
    <t>Manufacturing and Treatment Information</t>
  </si>
  <si>
    <t>Treatment – Three Categories</t>
  </si>
  <si>
    <t>Post Treatment Temperature (C)</t>
  </si>
  <si>
    <t>Post Treatment Time (h)</t>
  </si>
  <si>
    <t>Irradiation Temperature (C)</t>
  </si>
  <si>
    <t>Irradiation Time (h)</t>
  </si>
  <si>
    <t>Specimen Size Type</t>
  </si>
  <si>
    <t>Fillet Radius (mm)</t>
  </si>
  <si>
    <t>Aspect Ratio (L/W)</t>
  </si>
  <si>
    <t>Aspect Ratio (R/W)</t>
  </si>
  <si>
    <t>Tensile Properties</t>
  </si>
  <si>
    <t>Yield Strength (MPa)</t>
  </si>
  <si>
    <t>Uniform Elongation (%)</t>
  </si>
  <si>
    <t>Total Elongation (%)</t>
  </si>
  <si>
    <t>SS304L</t>
  </si>
  <si>
    <t>SS316L</t>
  </si>
  <si>
    <t>SS304</t>
  </si>
  <si>
    <t>SS304LN</t>
  </si>
  <si>
    <t>SS316-A</t>
  </si>
  <si>
    <t>SS316-B</t>
  </si>
  <si>
    <t>SS316-C</t>
  </si>
  <si>
    <t>A-709</t>
  </si>
  <si>
    <t>Zircaloy-2</t>
  </si>
  <si>
    <t>A-718</t>
  </si>
  <si>
    <t>A-213L</t>
  </si>
  <si>
    <t>A-533B</t>
  </si>
  <si>
    <t>Ultra-fine grain (UFG), low carbon steel</t>
  </si>
  <si>
    <t>Cast steel</t>
  </si>
  <si>
    <t xml:space="preserve">Solution heat treated and precipitation-hardened </t>
  </si>
  <si>
    <t xml:space="preserve">Cold worked and stress relieved </t>
  </si>
  <si>
    <t>Cold work</t>
  </si>
  <si>
    <t xml:space="preserve">Annealed at 1163k </t>
  </si>
  <si>
    <t>Heat treated-annealed</t>
  </si>
  <si>
    <t>Austenization (1039.85C for 0.5 hour), then air cooled, then tempering (739.85C for 1hour)</t>
  </si>
  <si>
    <t>Strain Rate (1/s)</t>
  </si>
  <si>
    <t>Aspect Ratio (T/W)</t>
  </si>
  <si>
    <t>Microstructure</t>
  </si>
  <si>
    <t>Weight percentage of the element in the material</t>
  </si>
  <si>
    <t>Manufacturing methods used for the material</t>
  </si>
  <si>
    <t>Treatment - Three Categories</t>
  </si>
  <si>
    <t>Reference ID to the paper where the data are extracted from, this ID links to the "References" sheet, where the Reference ID and the title of the paper are recorded</t>
  </si>
  <si>
    <t>Material used in the tensile test from each paper, such as SS 316 steel</t>
  </si>
  <si>
    <t>Time duration of the post treatment process</t>
  </si>
  <si>
    <t>Cooling method used in the treatment process</t>
  </si>
  <si>
    <t>Microstructure of the material</t>
  </si>
  <si>
    <t>Grain size of the material</t>
  </si>
  <si>
    <t>Irradiation dose applied to the tensile specimen before the tensile test</t>
  </si>
  <si>
    <t>Irradiation temperature during the irradiation process</t>
  </si>
  <si>
    <t>Irradiation time duration of the irradiation process</t>
  </si>
  <si>
    <t>Specimen size type, referring to the size standard</t>
  </si>
  <si>
    <t>Gauge length of the specimen</t>
  </si>
  <si>
    <t>Thickness of the specimen</t>
  </si>
  <si>
    <t>Fillet radius of the specimen</t>
  </si>
  <si>
    <t>Width of the specimen</t>
  </si>
  <si>
    <t>Aspect ratio of fillet radius-to-width</t>
  </si>
  <si>
    <t>Aspect ratio of thickness-to-width</t>
  </si>
  <si>
    <t>Tensile test environment temperature</t>
  </si>
  <si>
    <t>Strain rate used in the tensile test</t>
  </si>
  <si>
    <t>Ultimate Tensile Strength result of the tensile test</t>
  </si>
  <si>
    <t>Yield Strength result of the tensile test</t>
  </si>
  <si>
    <t>Ultimate Tensile Strength (MPa)</t>
  </si>
  <si>
    <t>Uniform elongation result of the tensile test</t>
  </si>
  <si>
    <t>Total  elongation result of the tensile test</t>
  </si>
  <si>
    <t>Treatment methods used in the material</t>
  </si>
  <si>
    <t>Treatment methods are grouped into three categories: Heat Treatment, Solution Anneal, and 20% Cold-worked</t>
  </si>
  <si>
    <t>Temperature applied after the treatment</t>
  </si>
  <si>
    <t>Aspect ratio of gauge length-to-width</t>
  </si>
  <si>
    <t xml:space="preserve">Non-polished, Stress-relieved </t>
  </si>
  <si>
    <t>Non-polished, Stress-relieved,  Cross-section corrected</t>
  </si>
  <si>
    <t xml:space="preserve">Polished, Stress-relieved </t>
  </si>
  <si>
    <t>Polished, Stress-relieved, Cross-section corrected</t>
  </si>
  <si>
    <t xml:space="preserve">L-bar ( 0 degree between rolling and pulling directions) </t>
  </si>
  <si>
    <t>T-bar (90 0 degree between rolling and pulling directions)</t>
  </si>
  <si>
    <t>CP Al (Al - 99.6 wt.%)</t>
  </si>
  <si>
    <t>Irradiation Conditions</t>
  </si>
  <si>
    <t>O (wt.,%)</t>
  </si>
  <si>
    <t>Heat Treatment</t>
  </si>
  <si>
    <t>EDM and mechanical grinding</t>
  </si>
  <si>
    <t>Aluminum 6061</t>
  </si>
  <si>
    <t>Fuel Cladding</t>
  </si>
  <si>
    <t>NSM, Fuel Cladding</t>
  </si>
  <si>
    <t>NSM, Rector Internals</t>
  </si>
  <si>
    <t>NSM, Support Structures</t>
  </si>
  <si>
    <t>Commercial Steel</t>
  </si>
  <si>
    <t xml:space="preserve">Experimental low-carbon steel </t>
  </si>
  <si>
    <t>Experimental low-carbon steel</t>
  </si>
  <si>
    <t>Group of the material, the materials are divided into groups including SS316, Reactor Pressure Vessel Steels (RPVS), Nuclear Structural Materials (NSM), Fuel Cladding alloys, Support Structures, Reactor Internals, etc.</t>
  </si>
  <si>
    <r>
      <t xml:space="preserve">Gussev, M. N., R. H. Howard, K. A. Terrani, and K. G. Field. </t>
    </r>
    <r>
      <rPr>
        <i/>
        <sz val="11"/>
        <color theme="1"/>
        <rFont val="Calibri"/>
        <family val="2"/>
        <scheme val="minor"/>
      </rPr>
      <t>Sub-Size Tensile Specimen Design for In-Reactor Irradiation and Post-Irradiation Testing</t>
    </r>
    <r>
      <rPr>
        <sz val="11"/>
        <color theme="1"/>
        <rFont val="Calibri"/>
        <family val="2"/>
        <scheme val="minor"/>
      </rPr>
      <t>. Nuclear Engineering and Design, vol. 320, 2017, pp. 298-308.</t>
    </r>
  </si>
  <si>
    <r>
      <t xml:space="preserve">Pierron, O. N., D. A. Koss, and A. T. Motta. </t>
    </r>
    <r>
      <rPr>
        <i/>
        <sz val="11"/>
        <color theme="1"/>
        <rFont val="Calibri"/>
        <family val="2"/>
        <scheme val="minor"/>
      </rPr>
      <t>Tensile Specimen Geometry and the Constitutive Behavior of Zircaloy-4</t>
    </r>
    <r>
      <rPr>
        <sz val="11"/>
        <color theme="1"/>
        <rFont val="Calibri"/>
        <family val="2"/>
        <scheme val="minor"/>
      </rPr>
      <t>. Journal of Nuclear Materials, vol. 312, no. 2-3, 2003, pp. 257-261.</t>
    </r>
  </si>
  <si>
    <r>
      <t xml:space="preserve">Gussev, M., J. Busby, K. Field, M. Sokolov, and S. Gray. </t>
    </r>
    <r>
      <rPr>
        <i/>
        <sz val="11"/>
        <color theme="1"/>
        <rFont val="Calibri"/>
        <family val="2"/>
        <scheme val="minor"/>
      </rPr>
      <t>Role of Scale Factor During Tensile Testing of Small Specimens</t>
    </r>
    <r>
      <rPr>
        <sz val="11"/>
        <color theme="1"/>
        <rFont val="Calibri"/>
        <family val="2"/>
        <scheme val="minor"/>
      </rPr>
      <t>. Small Specimen Test Techniques, 6th Volume, ASTM International, 2014.</t>
    </r>
  </si>
  <si>
    <r>
      <t xml:space="preserve">Kohno, Y., A. Kohyama, M. L. Hamilton, T. Hirose, Y. Katoh, and F. A. Garner. </t>
    </r>
    <r>
      <rPr>
        <i/>
        <sz val="11"/>
        <color theme="1"/>
        <rFont val="Calibri"/>
        <family val="2"/>
        <scheme val="minor"/>
      </rPr>
      <t>Specimen Size Effects on the Tensile Properties of JPCA and JFMS</t>
    </r>
    <r>
      <rPr>
        <sz val="11"/>
        <color theme="1"/>
        <rFont val="Calibri"/>
        <family val="2"/>
        <scheme val="minor"/>
      </rPr>
      <t>. Journal of Nuclear Materials, vol. 283, 2000, pp. 1014.</t>
    </r>
  </si>
  <si>
    <r>
      <t xml:space="preserve">Rund, M., R. Procházka, P. Konopík, J. Džugan, and H. Folgar. </t>
    </r>
    <r>
      <rPr>
        <i/>
        <sz val="11"/>
        <color theme="1"/>
        <rFont val="Calibri"/>
        <family val="2"/>
        <scheme val="minor"/>
      </rPr>
      <t>Investigation of Sample-Size Influence on Tensile Test Results at Different Strain Rates</t>
    </r>
    <r>
      <rPr>
        <sz val="11"/>
        <color theme="1"/>
        <rFont val="Calibri"/>
        <family val="2"/>
        <scheme val="minor"/>
      </rPr>
      <t>. Procedia Engineering, vol. 114, 2015, pp. 410-415.</t>
    </r>
  </si>
  <si>
    <r>
      <t xml:space="preserve">Byun, T. S., J. H. Kim, S. H. Chi, and J. H. Hong. </t>
    </r>
    <r>
      <rPr>
        <i/>
        <sz val="11"/>
        <color theme="1"/>
        <rFont val="Calibri"/>
        <family val="2"/>
        <scheme val="minor"/>
      </rPr>
      <t>Effect of Specimen Thickness on the Tensile Deformation Properties of SA508 Cl. 3 Reactor Pressure Vessel Steel</t>
    </r>
    <r>
      <rPr>
        <sz val="11"/>
        <color theme="1"/>
        <rFont val="Calibri"/>
        <family val="2"/>
        <scheme val="minor"/>
      </rPr>
      <t>. Small Specimen Test Techniques, ASTM International, 1998.</t>
    </r>
  </si>
  <si>
    <r>
      <t xml:space="preserve">Alsabbagh, R. A., R. Z. Valiev, and K. Murty. </t>
    </r>
    <r>
      <rPr>
        <i/>
        <sz val="11"/>
        <color theme="1"/>
        <rFont val="Calibri"/>
        <family val="2"/>
        <scheme val="minor"/>
      </rPr>
      <t>Influence of Grain Size on Radiation Effects in a Low Carbon Steel</t>
    </r>
    <r>
      <rPr>
        <sz val="11"/>
        <color theme="1"/>
        <rFont val="Calibri"/>
        <family val="2"/>
        <scheme val="minor"/>
      </rPr>
      <t>. Journal of Nuclear Materials, vol. 443, 2013, pp. 302.</t>
    </r>
  </si>
  <si>
    <r>
      <t xml:space="preserve">Džugan, J., R. Procházka, and P. Konopík. </t>
    </r>
    <r>
      <rPr>
        <i/>
        <sz val="11"/>
        <color theme="1"/>
        <rFont val="Calibri"/>
        <family val="2"/>
        <scheme val="minor"/>
      </rPr>
      <t>Micro-Tensile Test Technique Development and Application to Mechanical Property Determination</t>
    </r>
    <r>
      <rPr>
        <sz val="11"/>
        <color theme="1"/>
        <rFont val="Calibri"/>
        <family val="2"/>
        <scheme val="minor"/>
      </rPr>
      <t>. Small Specimen Test Techniques, 6th Volume, ASTM International, 2014.</t>
    </r>
  </si>
  <si>
    <r>
      <t xml:space="preserve">Van Zyl, Ian, et al. </t>
    </r>
    <r>
      <rPr>
        <i/>
        <sz val="11"/>
        <color theme="1"/>
        <rFont val="Calibri"/>
        <family val="2"/>
        <scheme val="minor"/>
      </rPr>
      <t>Validation of Miniaturised Tensile Testing on DMLS TI6Al4V (ELI) Specimens</t>
    </r>
    <r>
      <rPr>
        <sz val="11"/>
        <color theme="1"/>
        <rFont val="Calibri"/>
        <family val="2"/>
        <scheme val="minor"/>
      </rPr>
      <t>. South African Journal of Industrial Engineering, vol. 27, no. 3, 2016, pp. 192-200.</t>
    </r>
  </si>
  <si>
    <r>
      <t xml:space="preserve">Zhang, Lintao, et al. </t>
    </r>
    <r>
      <rPr>
        <i/>
        <sz val="11"/>
        <color theme="1"/>
        <rFont val="Calibri"/>
        <family val="2"/>
        <scheme val="minor"/>
      </rPr>
      <t>The Development of Miniature Tensile Specimens with Non-Standard Aspect and Slimness Ratios for Rapid Alloy Prototyping Processes</t>
    </r>
    <r>
      <rPr>
        <sz val="11"/>
        <color theme="1"/>
        <rFont val="Calibri"/>
        <family val="2"/>
        <scheme val="minor"/>
      </rPr>
      <t>. Journal of Materials Research and Technology, vol. 15, 2021, pp. 1830-1843.</t>
    </r>
  </si>
  <si>
    <r>
      <t xml:space="preserve">Kumar, Kundan, et al. </t>
    </r>
    <r>
      <rPr>
        <i/>
        <sz val="11"/>
        <color theme="1"/>
        <rFont val="Calibri"/>
        <family val="2"/>
        <scheme val="minor"/>
      </rPr>
      <t>Use of Miniature Tensile Specimen for Measurement of Mechanical Properties</t>
    </r>
    <r>
      <rPr>
        <sz val="11"/>
        <color theme="1"/>
        <rFont val="Calibri"/>
        <family val="2"/>
        <scheme val="minor"/>
      </rPr>
      <t>. Procedia Engineering, vol. 86, 2014, pp. 899-909.</t>
    </r>
  </si>
  <si>
    <r>
      <t xml:space="preserve">Balakrishnan, K. S., et al. </t>
    </r>
    <r>
      <rPr>
        <i/>
        <sz val="11"/>
        <color theme="1"/>
        <rFont val="Calibri"/>
        <family val="2"/>
        <scheme val="minor"/>
      </rPr>
      <t>Suitability of Miniature Tensile Specimens for Estimating the Mechanical Property Data of Pressure Tubes: An Assessment</t>
    </r>
    <r>
      <rPr>
        <sz val="11"/>
        <color theme="1"/>
        <rFont val="Calibri"/>
        <family val="2"/>
        <scheme val="minor"/>
      </rPr>
      <t>. Transactions of the Indian Institute of Metals, vol. 67, 2014, pp. 47-55.</t>
    </r>
  </si>
  <si>
    <r>
      <t xml:space="preserve">Konopík, P., et al. </t>
    </r>
    <r>
      <rPr>
        <i/>
        <sz val="11"/>
        <color theme="1"/>
        <rFont val="Calibri"/>
        <family val="2"/>
        <scheme val="minor"/>
      </rPr>
      <t>Applicability of Miniature Tensile Test in the Automotive Sector</t>
    </r>
    <r>
      <rPr>
        <sz val="11"/>
        <color theme="1"/>
        <rFont val="Calibri"/>
        <family val="2"/>
        <scheme val="minor"/>
      </rPr>
      <t>. IOP Conference Series: Materials Science and Engineering, vol. 461, no. 1, IOP Publishing, 2018.</t>
    </r>
  </si>
  <si>
    <r>
      <t xml:space="preserve">Lanjewar, Harishchandra A., et al. </t>
    </r>
    <r>
      <rPr>
        <i/>
        <sz val="11"/>
        <color theme="1"/>
        <rFont val="Calibri"/>
        <family val="2"/>
        <scheme val="minor"/>
      </rPr>
      <t>Miniature Tensile Testing of SPD Processed Fine-Grained Aluminum</t>
    </r>
    <r>
      <rPr>
        <sz val="11"/>
        <color theme="1"/>
        <rFont val="Calibri"/>
        <family val="2"/>
        <scheme val="minor"/>
      </rPr>
      <t>. Journal of Physics: Conference Series, vol. 1270, no. 1, 2019, p. 012022. IOP Publishing.</t>
    </r>
  </si>
  <si>
    <r>
      <t xml:space="preserve">Dymáček, Petr, et al. </t>
    </r>
    <r>
      <rPr>
        <i/>
        <sz val="11"/>
        <color theme="1"/>
        <rFont val="Calibri"/>
        <family val="2"/>
        <scheme val="minor"/>
      </rPr>
      <t>Tensile and Creep Testing of Sanicro 25 Using Miniature Specimens</t>
    </r>
    <r>
      <rPr>
        <sz val="11"/>
        <color theme="1"/>
        <rFont val="Calibri"/>
        <family val="2"/>
        <scheme val="minor"/>
      </rPr>
      <t>. Materials, vol. 11, no. 1, 2018, p. 142.</t>
    </r>
  </si>
  <si>
    <r>
      <t xml:space="preserve">Sikan, Fatih, et al. </t>
    </r>
    <r>
      <rPr>
        <i/>
        <sz val="11"/>
        <color theme="1"/>
        <rFont val="Calibri"/>
        <family val="2"/>
        <scheme val="minor"/>
      </rPr>
      <t>Use of Miniature Tensile Specimens for Measuring Mechanical Properties in the Steady-State and Transient Zones of Ti–6Al–4V Wire-Fed Electron Beam Deposits</t>
    </r>
    <r>
      <rPr>
        <sz val="11"/>
        <color theme="1"/>
        <rFont val="Calibri"/>
        <family val="2"/>
        <scheme val="minor"/>
      </rPr>
      <t>. Materials Science and Engineering: A, vol. 862, 2023, p. 144487.</t>
    </r>
  </si>
  <si>
    <r>
      <t xml:space="preserve">Klueh, R. </t>
    </r>
    <r>
      <rPr>
        <i/>
        <sz val="11"/>
        <color theme="1"/>
        <rFont val="Calibri"/>
        <family val="2"/>
        <scheme val="minor"/>
      </rPr>
      <t>Miniature Tensile Test Specimens for Fusion Reactor Irradiation Studies</t>
    </r>
    <r>
      <rPr>
        <sz val="11"/>
        <color theme="1"/>
        <rFont val="Calibri"/>
        <family val="2"/>
        <scheme val="minor"/>
      </rPr>
      <t>. Nuclear Engineering and Design Fusion, vol. 2, 1985, pp. 407-416.</t>
    </r>
  </si>
  <si>
    <r>
      <t xml:space="preserve">Lall, Amrita, Paul Bowen, and Afsaneh Rabiei. </t>
    </r>
    <r>
      <rPr>
        <i/>
        <sz val="11"/>
        <color theme="1"/>
        <rFont val="Calibri"/>
        <family val="2"/>
        <scheme val="minor"/>
      </rPr>
      <t>A Numerical and Experimental Approach to Compare the Effect of Sample Thickness in Small In-Situ SEM and Large Ex-Situ Tensile Testing in Alloy 709</t>
    </r>
    <r>
      <rPr>
        <sz val="11"/>
        <color theme="1"/>
        <rFont val="Calibri"/>
        <family val="2"/>
        <scheme val="minor"/>
      </rPr>
      <t>. Materials Characterization, vol. 184, 2022, p. 111614.</t>
    </r>
  </si>
  <si>
    <r>
      <t xml:space="preserve">Igata, Naohiro, et al. </t>
    </r>
    <r>
      <rPr>
        <i/>
        <sz val="11"/>
        <color theme="1"/>
        <rFont val="Calibri"/>
        <family val="2"/>
        <scheme val="minor"/>
      </rPr>
      <t>Effects of Specimen Thickness and Grain Size on the Mechanical Properties of Types 304 and 316 Austenitic Stainless Steel</t>
    </r>
    <r>
      <rPr>
        <sz val="11"/>
        <color theme="1"/>
        <rFont val="Calibri"/>
        <family val="2"/>
        <scheme val="minor"/>
      </rPr>
      <t>. The Use of Small-Scale Specimens for Testing Irradiated Material, ASTM International, 1986.</t>
    </r>
  </si>
  <si>
    <r>
      <t xml:space="preserve">Roach, Ashley M., et al. </t>
    </r>
    <r>
      <rPr>
        <i/>
        <sz val="11"/>
        <color theme="1"/>
        <rFont val="Calibri"/>
        <family val="2"/>
        <scheme val="minor"/>
      </rPr>
      <t>Size-Dependent Stochastic Tensile Properties in Additively Manufactured 316L Stainless Steel</t>
    </r>
    <r>
      <rPr>
        <sz val="11"/>
        <color theme="1"/>
        <rFont val="Calibri"/>
        <family val="2"/>
        <scheme val="minor"/>
      </rPr>
      <t>. Additive Manufacturing, vol. 32, 2020, p. 101090.</t>
    </r>
  </si>
  <si>
    <r>
      <t xml:space="preserve">Miyahara, K., C. Tada, T. Uda, and N. Igata. </t>
    </r>
    <r>
      <rPr>
        <i/>
        <sz val="11"/>
        <color theme="1"/>
        <rFont val="Calibri"/>
        <family val="2"/>
        <scheme val="minor"/>
      </rPr>
      <t>The Effects of Grain and Specimen Sizes on Mechanical Properties of Type 316 Austenitic Stainless Steel</t>
    </r>
    <r>
      <rPr>
        <sz val="11"/>
        <color theme="1"/>
        <rFont val="Calibri"/>
        <family val="2"/>
        <scheme val="minor"/>
      </rPr>
      <t>. Journal of Nuclear Materials, vol. 133, 1985, pp. 506-510.</t>
    </r>
  </si>
  <si>
    <r>
      <t xml:space="preserve">Yin, Shaochun, et al. </t>
    </r>
    <r>
      <rPr>
        <i/>
        <sz val="11"/>
        <color theme="1"/>
        <rFont val="Calibri"/>
        <family val="2"/>
        <scheme val="minor"/>
      </rPr>
      <t>Size Effects on Tensile Properties of Chinese Reactor Pressure Vessel Steels and Its Semi-Empirical Normalization</t>
    </r>
    <r>
      <rPr>
        <sz val="11"/>
        <color theme="1"/>
        <rFont val="Calibri"/>
        <family val="2"/>
        <scheme val="minor"/>
      </rPr>
      <t>. Journal of Nuclear Materials, vol. 579, 2023, p. 154384.</t>
    </r>
  </si>
  <si>
    <r>
      <t xml:space="preserve">Pandey, Aishwary Vardhan, et al. </t>
    </r>
    <r>
      <rPr>
        <i/>
        <sz val="11"/>
        <color theme="1"/>
        <rFont val="Calibri"/>
        <family val="2"/>
        <scheme val="minor"/>
      </rPr>
      <t>An Improved Analysis of Small Punch Deformation for Evaluating Tensile Properties</t>
    </r>
    <r>
      <rPr>
        <sz val="11"/>
        <color theme="1"/>
        <rFont val="Calibri"/>
        <family val="2"/>
        <scheme val="minor"/>
      </rPr>
      <t>. Journal of Nuclear Materials, vol. 594, 2024, p. 155021.</t>
    </r>
  </si>
  <si>
    <r>
      <t xml:space="preserve">Do Kweon, Hyeong, et al. </t>
    </r>
    <r>
      <rPr>
        <i/>
        <sz val="11"/>
        <color theme="1"/>
        <rFont val="Calibri"/>
        <family val="2"/>
        <scheme val="minor"/>
      </rPr>
      <t>Determination of True Stress-Strain Curve of Type 304 and 316 Stainless Steels Using a Typical Tensile Test and Finite Element Analysis</t>
    </r>
    <r>
      <rPr>
        <sz val="11"/>
        <color theme="1"/>
        <rFont val="Calibri"/>
        <family val="2"/>
        <scheme val="minor"/>
      </rPr>
      <t>. Nuclear Engineering and Technology, vol. 53, no. 2, 2021, pp. 647-656.</t>
    </r>
  </si>
  <si>
    <r>
      <t xml:space="preserve">Mishra, Pragya, et al. </t>
    </r>
    <r>
      <rPr>
        <i/>
        <sz val="11"/>
        <color theme="1"/>
        <rFont val="Calibri"/>
        <family val="2"/>
        <scheme val="minor"/>
      </rPr>
      <t>Microstructural Characterization and Mechanical Properties of L-PBF Processed 316 L at Cryogenic Temperature</t>
    </r>
    <r>
      <rPr>
        <sz val="11"/>
        <color theme="1"/>
        <rFont val="Calibri"/>
        <family val="2"/>
        <scheme val="minor"/>
      </rPr>
      <t>. Materials, vol. 14, no. 19, 2021, p. 5856.</t>
    </r>
  </si>
  <si>
    <r>
      <t xml:space="preserve">Seo, Jun-Min, et al. </t>
    </r>
    <r>
      <rPr>
        <i/>
        <sz val="11"/>
        <color theme="1"/>
        <rFont val="Calibri"/>
        <family val="2"/>
        <scheme val="minor"/>
      </rPr>
      <t>Modification of the Johnson–Cook Model for the Strain Rate Effect on Tensile Properties of 304/316 Austenitic Stainless Steels</t>
    </r>
    <r>
      <rPr>
        <sz val="11"/>
        <color theme="1"/>
        <rFont val="Calibri"/>
        <family val="2"/>
        <scheme val="minor"/>
      </rPr>
      <t>. Journal of Pressure Vessel Technology, vol. 144, no. 1, 2022, p. 011501.</t>
    </r>
  </si>
  <si>
    <t xml:space="preserve">Annealed </t>
  </si>
  <si>
    <t>Standard</t>
  </si>
  <si>
    <t>MTT</t>
  </si>
  <si>
    <t>S235JR</t>
  </si>
  <si>
    <t>S355JR</t>
  </si>
  <si>
    <t>X5CrNi18-10</t>
  </si>
  <si>
    <t>standard_0°_1.5</t>
  </si>
  <si>
    <t>standard_45°_1.5</t>
  </si>
  <si>
    <t>standard_90°_1.5</t>
  </si>
  <si>
    <t>Reannealed</t>
  </si>
  <si>
    <t>Mill-Annealed</t>
  </si>
  <si>
    <t xml:space="preserve">Sikka, V. K., Booker, B. L.P., Booker, M. K., and McEnerney, J. W. Tensile and creep data on type 316 stainless steel. United States: N. p., 1980. Web. doi:10.2172/711239. </t>
  </si>
  <si>
    <t>Specimen Shape</t>
  </si>
  <si>
    <t>Flat</t>
  </si>
  <si>
    <t>Specimen Size</t>
  </si>
  <si>
    <t>Sub-sized</t>
  </si>
  <si>
    <t>Indicates if the specimen is sub-sized or standard-sized</t>
  </si>
  <si>
    <t>Indicates if the specimen has flat or round shape</t>
  </si>
  <si>
    <t>Round</t>
  </si>
  <si>
    <t>Irradiation Dose (dpa)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</si>
</sst>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indexed="64"/>
      </right>
      <top style="thin">
        <color rgb="FFB2B2B2"/>
      </top>
      <bottom/>
      <diagonal/>
    </border>
  </borders>
  <cellStyleXfs count="6">
    <xf numFmtId="0" fontId="0" fillId="0" borderId="0"/>
    <xf numFmtId="0" fontId="5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1" fillId="6" borderId="0" applyNumberFormat="0" applyBorder="0" applyAlignment="0" applyProtection="0"/>
  </cellStyleXfs>
  <cellXfs count="40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fill" wrapText="1"/>
    </xf>
    <xf numFmtId="0" fontId="7" fillId="7" borderId="1" xfId="5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3" borderId="1" xfId="2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3" borderId="1" xfId="2" applyFont="1" applyBorder="1" applyAlignment="1">
      <alignment horizontal="center" vertical="center" wrapText="1"/>
    </xf>
    <xf numFmtId="0" fontId="7" fillId="4" borderId="1" xfId="3" applyFont="1" applyBorder="1" applyAlignment="1">
      <alignment horizontal="center" vertical="center" wrapText="1"/>
    </xf>
    <xf numFmtId="0" fontId="7" fillId="5" borderId="1" xfId="4" applyFont="1" applyBorder="1" applyAlignment="1">
      <alignment horizontal="center" vertical="center" wrapText="1"/>
    </xf>
    <xf numFmtId="11" fontId="12" fillId="7" borderId="1" xfId="1" applyNumberFormat="1" applyFont="1" applyFill="1" applyBorder="1" applyAlignment="1">
      <alignment horizontal="center" vertical="center" wrapText="1"/>
    </xf>
    <xf numFmtId="0" fontId="12" fillId="2" borderId="1" xfId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/>
    <xf numFmtId="0" fontId="10" fillId="2" borderId="2" xfId="1" applyFont="1" applyBorder="1" applyAlignment="1">
      <alignment horizontal="center" vertical="center"/>
    </xf>
    <xf numFmtId="0" fontId="10" fillId="2" borderId="3" xfId="1" applyFont="1" applyBorder="1" applyAlignment="1">
      <alignment horizontal="center" vertical="center"/>
    </xf>
    <xf numFmtId="0" fontId="10" fillId="2" borderId="4" xfId="1" applyFont="1" applyBorder="1" applyAlignment="1">
      <alignment horizontal="center" vertical="center"/>
    </xf>
    <xf numFmtId="0" fontId="8" fillId="7" borderId="5" xfId="5" applyFont="1" applyFill="1" applyBorder="1" applyAlignment="1">
      <alignment horizontal="center" vertical="center"/>
    </xf>
    <xf numFmtId="0" fontId="9" fillId="7" borderId="6" xfId="5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/>
    </xf>
    <xf numFmtId="0" fontId="8" fillId="8" borderId="4" xfId="0" applyFont="1" applyFill="1" applyBorder="1" applyAlignment="1">
      <alignment horizontal="center" vertical="center"/>
    </xf>
    <xf numFmtId="0" fontId="8" fillId="3" borderId="7" xfId="2" applyFont="1" applyBorder="1" applyAlignment="1">
      <alignment horizontal="center" vertical="center"/>
    </xf>
    <xf numFmtId="0" fontId="8" fillId="3" borderId="8" xfId="2" applyFont="1" applyBorder="1" applyAlignment="1">
      <alignment horizontal="center" vertical="center"/>
    </xf>
    <xf numFmtId="0" fontId="8" fillId="3" borderId="9" xfId="2" applyFont="1" applyBorder="1" applyAlignment="1">
      <alignment horizontal="center" vertical="center"/>
    </xf>
    <xf numFmtId="0" fontId="8" fillId="3" borderId="2" xfId="2" applyFont="1" applyBorder="1" applyAlignment="1">
      <alignment horizontal="center" vertical="center"/>
    </xf>
    <xf numFmtId="0" fontId="8" fillId="3" borderId="3" xfId="2" applyFont="1" applyBorder="1" applyAlignment="1">
      <alignment horizontal="center" vertical="center"/>
    </xf>
    <xf numFmtId="0" fontId="8" fillId="3" borderId="4" xfId="2" applyFont="1" applyBorder="1" applyAlignment="1">
      <alignment horizontal="center" vertical="center"/>
    </xf>
    <xf numFmtId="0" fontId="8" fillId="4" borderId="2" xfId="3" applyFont="1" applyBorder="1" applyAlignment="1">
      <alignment horizontal="center" vertical="center"/>
    </xf>
    <xf numFmtId="0" fontId="8" fillId="4" borderId="3" xfId="3" applyFont="1" applyBorder="1" applyAlignment="1">
      <alignment horizontal="center" vertical="center"/>
    </xf>
    <xf numFmtId="0" fontId="8" fillId="5" borderId="3" xfId="4" applyFont="1" applyBorder="1" applyAlignment="1">
      <alignment horizontal="center" vertical="center"/>
    </xf>
    <xf numFmtId="0" fontId="8" fillId="5" borderId="4" xfId="4" applyFont="1" applyBorder="1" applyAlignment="1">
      <alignment horizontal="center" vertical="center"/>
    </xf>
  </cellXfs>
  <cellStyles count="6">
    <cellStyle name="40% - Accent2" xfId="2" builtinId="35"/>
    <cellStyle name="40% - Accent4" xfId="5" builtinId="43"/>
    <cellStyle name="40% - Accent5" xfId="3" builtinId="47"/>
    <cellStyle name="40% - Accent6" xfId="4" builtinId="51"/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41E23-D24B-4035-9085-C122B214DAAD}">
  <dimension ref="A1:BD1476"/>
  <sheetViews>
    <sheetView tabSelected="1" zoomScaleNormal="100" workbookViewId="0">
      <selection activeCell="AM7" sqref="AM7"/>
    </sheetView>
  </sheetViews>
  <sheetFormatPr defaultColWidth="8.85546875" defaultRowHeight="15" x14ac:dyDescent="0.25"/>
  <cols>
    <col min="1" max="1" width="13.42578125" style="2" customWidth="1"/>
    <col min="2" max="2" width="34.5703125" style="2" customWidth="1"/>
    <col min="3" max="3" width="25.5703125" style="2" customWidth="1"/>
    <col min="4" max="5" width="8.42578125" style="2" customWidth="1"/>
    <col min="6" max="6" width="10.140625" style="2" customWidth="1"/>
    <col min="7" max="7" width="8.85546875" style="2" customWidth="1"/>
    <col min="8" max="8" width="8" style="2" customWidth="1"/>
    <col min="9" max="9" width="9.28515625" style="2" customWidth="1"/>
    <col min="10" max="10" width="8.85546875" style="2" customWidth="1"/>
    <col min="11" max="11" width="10" style="2" customWidth="1"/>
    <col min="12" max="12" width="8.85546875" style="2" customWidth="1"/>
    <col min="13" max="13" width="8.28515625" style="2" customWidth="1"/>
    <col min="14" max="14" width="8.7109375" style="2" customWidth="1"/>
    <col min="15" max="16" width="9.42578125" style="2" customWidth="1"/>
    <col min="17" max="17" width="8.140625" style="2" customWidth="1"/>
    <col min="18" max="18" width="9.140625" style="2" customWidth="1"/>
    <col min="19" max="19" width="8.42578125" style="2" customWidth="1"/>
    <col min="20" max="20" width="9.7109375" style="2" customWidth="1"/>
    <col min="21" max="21" width="7.85546875" style="2" customWidth="1"/>
    <col min="22" max="22" width="9.140625" style="2" customWidth="1"/>
    <col min="23" max="23" width="9.5703125" style="2" customWidth="1"/>
    <col min="24" max="24" width="9.42578125" style="2" customWidth="1"/>
    <col min="25" max="25" width="9.28515625" style="2" customWidth="1"/>
    <col min="26" max="26" width="9.42578125" style="2" customWidth="1"/>
    <col min="27" max="27" width="8.42578125" style="2" customWidth="1"/>
    <col min="28" max="28" width="9.42578125" style="2" customWidth="1"/>
    <col min="29" max="29" width="8.42578125" style="2" customWidth="1"/>
    <col min="30" max="30" width="32" style="2" customWidth="1"/>
    <col min="31" max="31" width="37.42578125" style="2" customWidth="1"/>
    <col min="32" max="32" width="22.42578125" style="2" customWidth="1"/>
    <col min="33" max="33" width="17.7109375" style="2" customWidth="1"/>
    <col min="34" max="34" width="16" style="2" customWidth="1"/>
    <col min="35" max="35" width="14.42578125" style="2" customWidth="1"/>
    <col min="36" max="36" width="19" style="2" customWidth="1"/>
    <col min="37" max="37" width="12.28515625" style="2" customWidth="1"/>
    <col min="38" max="38" width="13.7109375" style="2" customWidth="1"/>
    <col min="39" max="39" width="17" style="2" customWidth="1"/>
    <col min="40" max="40" width="12.140625" style="2" customWidth="1"/>
    <col min="41" max="43" width="17" style="2" customWidth="1"/>
    <col min="44" max="44" width="13.85546875" style="2" customWidth="1"/>
    <col min="45" max="46" width="14.42578125" style="2" customWidth="1"/>
    <col min="47" max="47" width="11.7109375" style="2" customWidth="1"/>
    <col min="48" max="48" width="14.140625" style="2" customWidth="1"/>
    <col min="49" max="49" width="14.28515625" style="2" customWidth="1"/>
    <col min="50" max="50" width="13.42578125" style="2" customWidth="1"/>
    <col min="51" max="51" width="18.42578125" style="2" customWidth="1"/>
    <col min="52" max="52" width="15.7109375" style="4" customWidth="1"/>
    <col min="53" max="53" width="15" style="2" customWidth="1"/>
    <col min="54" max="55" width="16.5703125" style="2" customWidth="1"/>
    <col min="56" max="56" width="15.42578125" style="2" customWidth="1"/>
    <col min="57" max="16384" width="8.85546875" style="2"/>
  </cols>
  <sheetData>
    <row r="1" spans="1:56" s="7" customFormat="1" ht="25.5" customHeight="1" x14ac:dyDescent="0.25">
      <c r="A1" s="10"/>
      <c r="B1" s="28" t="s">
        <v>142</v>
      </c>
      <c r="C1" s="29"/>
      <c r="D1" s="33" t="s">
        <v>136</v>
      </c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5"/>
      <c r="AC1" s="8"/>
      <c r="AD1" s="36" t="s">
        <v>164</v>
      </c>
      <c r="AE1" s="37"/>
      <c r="AF1" s="37"/>
      <c r="AG1" s="37"/>
      <c r="AH1" s="37"/>
      <c r="AI1" s="37"/>
      <c r="AJ1" s="37"/>
      <c r="AK1" s="37"/>
      <c r="AL1" s="38" t="s">
        <v>238</v>
      </c>
      <c r="AM1" s="38"/>
      <c r="AN1" s="39"/>
      <c r="AO1" s="30" t="s">
        <v>1</v>
      </c>
      <c r="AP1" s="31"/>
      <c r="AQ1" s="31"/>
      <c r="AR1" s="31"/>
      <c r="AS1" s="31"/>
      <c r="AT1" s="31"/>
      <c r="AU1" s="31"/>
      <c r="AV1" s="31"/>
      <c r="AW1" s="31"/>
      <c r="AX1" s="32"/>
      <c r="AY1" s="26" t="s">
        <v>134</v>
      </c>
      <c r="AZ1" s="27"/>
      <c r="BA1" s="23" t="s">
        <v>174</v>
      </c>
      <c r="BB1" s="24"/>
      <c r="BC1" s="24"/>
      <c r="BD1" s="25"/>
    </row>
    <row r="2" spans="1:56" s="18" customFormat="1" ht="29.1" customHeight="1" x14ac:dyDescent="0.25">
      <c r="A2" s="11" t="s">
        <v>2</v>
      </c>
      <c r="B2" s="12" t="s">
        <v>129</v>
      </c>
      <c r="C2" s="12" t="s">
        <v>130</v>
      </c>
      <c r="D2" s="13" t="s">
        <v>137</v>
      </c>
      <c r="E2" s="13" t="s">
        <v>138</v>
      </c>
      <c r="F2" s="13" t="s">
        <v>139</v>
      </c>
      <c r="G2" s="13" t="s">
        <v>140</v>
      </c>
      <c r="H2" s="13" t="s">
        <v>141</v>
      </c>
      <c r="I2" s="13" t="s">
        <v>143</v>
      </c>
      <c r="J2" s="13" t="s">
        <v>144</v>
      </c>
      <c r="K2" s="13" t="s">
        <v>145</v>
      </c>
      <c r="L2" s="13" t="s">
        <v>146</v>
      </c>
      <c r="M2" s="13" t="s">
        <v>147</v>
      </c>
      <c r="N2" s="13" t="s">
        <v>148</v>
      </c>
      <c r="O2" s="13" t="s">
        <v>149</v>
      </c>
      <c r="P2" s="13" t="s">
        <v>150</v>
      </c>
      <c r="Q2" s="13" t="s">
        <v>151</v>
      </c>
      <c r="R2" s="13" t="s">
        <v>152</v>
      </c>
      <c r="S2" s="13" t="s">
        <v>153</v>
      </c>
      <c r="T2" s="13" t="s">
        <v>154</v>
      </c>
      <c r="U2" s="13" t="s">
        <v>155</v>
      </c>
      <c r="V2" s="13" t="s">
        <v>156</v>
      </c>
      <c r="W2" s="13" t="s">
        <v>157</v>
      </c>
      <c r="X2" s="13" t="s">
        <v>158</v>
      </c>
      <c r="Y2" s="13" t="s">
        <v>159</v>
      </c>
      <c r="Z2" s="13" t="s">
        <v>160</v>
      </c>
      <c r="AA2" s="13" t="s">
        <v>239</v>
      </c>
      <c r="AB2" s="13" t="s">
        <v>162</v>
      </c>
      <c r="AC2" s="13" t="s">
        <v>163</v>
      </c>
      <c r="AD2" s="14" t="s">
        <v>3</v>
      </c>
      <c r="AE2" s="14" t="s">
        <v>0</v>
      </c>
      <c r="AF2" s="14" t="s">
        <v>165</v>
      </c>
      <c r="AG2" s="14" t="s">
        <v>166</v>
      </c>
      <c r="AH2" s="14" t="s">
        <v>167</v>
      </c>
      <c r="AI2" s="14" t="s">
        <v>4</v>
      </c>
      <c r="AJ2" s="14" t="s">
        <v>200</v>
      </c>
      <c r="AK2" s="14" t="s">
        <v>5</v>
      </c>
      <c r="AL2" s="15" t="s">
        <v>296</v>
      </c>
      <c r="AM2" s="15" t="s">
        <v>168</v>
      </c>
      <c r="AN2" s="15" t="s">
        <v>169</v>
      </c>
      <c r="AO2" s="13" t="s">
        <v>170</v>
      </c>
      <c r="AP2" s="13" t="s">
        <v>291</v>
      </c>
      <c r="AQ2" s="13" t="s">
        <v>289</v>
      </c>
      <c r="AR2" s="13" t="s">
        <v>133</v>
      </c>
      <c r="AS2" s="13" t="s">
        <v>6</v>
      </c>
      <c r="AT2" s="13" t="s">
        <v>171</v>
      </c>
      <c r="AU2" s="13" t="s">
        <v>7</v>
      </c>
      <c r="AV2" s="13" t="s">
        <v>172</v>
      </c>
      <c r="AW2" s="13" t="s">
        <v>173</v>
      </c>
      <c r="AX2" s="13" t="s">
        <v>199</v>
      </c>
      <c r="AY2" s="6" t="s">
        <v>135</v>
      </c>
      <c r="AZ2" s="16" t="s">
        <v>198</v>
      </c>
      <c r="BA2" s="17" t="s">
        <v>175</v>
      </c>
      <c r="BB2" s="17" t="s">
        <v>224</v>
      </c>
      <c r="BC2" s="17" t="s">
        <v>176</v>
      </c>
      <c r="BD2" s="17" t="s">
        <v>177</v>
      </c>
    </row>
    <row r="3" spans="1:56" x14ac:dyDescent="0.25">
      <c r="A3" s="9">
        <v>1</v>
      </c>
      <c r="B3" s="2" t="s">
        <v>178</v>
      </c>
      <c r="C3" s="2" t="s">
        <v>245</v>
      </c>
      <c r="D3" s="2">
        <v>0.02</v>
      </c>
      <c r="E3" s="2">
        <v>0.45</v>
      </c>
      <c r="F3" s="2">
        <v>1.3</v>
      </c>
      <c r="I3" s="2">
        <v>8.02</v>
      </c>
      <c r="J3" s="2">
        <v>18.3</v>
      </c>
      <c r="K3" s="2">
        <v>7.3999999999999996E-2</v>
      </c>
      <c r="O3" s="2">
        <v>71.835999999999999</v>
      </c>
      <c r="AD3" s="2" t="s">
        <v>241</v>
      </c>
      <c r="AE3" s="2" t="s">
        <v>8</v>
      </c>
      <c r="AF3" s="2" t="s">
        <v>20</v>
      </c>
      <c r="AO3" s="2" t="s">
        <v>9</v>
      </c>
      <c r="AP3" s="2" t="s">
        <v>292</v>
      </c>
      <c r="AQ3" s="2" t="s">
        <v>290</v>
      </c>
      <c r="AR3" s="2">
        <v>5</v>
      </c>
      <c r="AS3" s="19">
        <v>0.75</v>
      </c>
      <c r="AT3" s="19">
        <v>1.4</v>
      </c>
      <c r="AU3" s="19">
        <v>1.2</v>
      </c>
      <c r="AV3" s="19">
        <v>4.1666999999999996</v>
      </c>
      <c r="AW3" s="19">
        <v>1.1667000000000001</v>
      </c>
      <c r="AX3" s="19">
        <f>AS3/AU3</f>
        <v>0.625</v>
      </c>
      <c r="AY3" s="2">
        <v>23</v>
      </c>
      <c r="AZ3" s="4">
        <v>1E-3</v>
      </c>
      <c r="BA3" s="19">
        <v>274</v>
      </c>
      <c r="BB3" s="19">
        <v>789</v>
      </c>
      <c r="BC3" s="19">
        <v>67</v>
      </c>
      <c r="BD3" s="19">
        <v>76</v>
      </c>
    </row>
    <row r="4" spans="1:56" x14ac:dyDescent="0.25">
      <c r="A4" s="9">
        <v>1</v>
      </c>
      <c r="B4" s="2" t="s">
        <v>178</v>
      </c>
      <c r="C4" s="2" t="s">
        <v>245</v>
      </c>
      <c r="D4" s="2">
        <v>0.02</v>
      </c>
      <c r="E4" s="2">
        <v>0.45</v>
      </c>
      <c r="F4" s="2">
        <v>1.3</v>
      </c>
      <c r="I4" s="2">
        <v>8.02</v>
      </c>
      <c r="J4" s="2">
        <v>18.3</v>
      </c>
      <c r="K4" s="2">
        <v>7.3999999999999996E-2</v>
      </c>
      <c r="O4" s="2">
        <v>71.835999999999999</v>
      </c>
      <c r="AD4" s="2" t="s">
        <v>241</v>
      </c>
      <c r="AE4" s="2" t="s">
        <v>8</v>
      </c>
      <c r="AF4" s="2" t="s">
        <v>20</v>
      </c>
      <c r="AO4" s="2" t="s">
        <v>17</v>
      </c>
      <c r="AP4" s="2" t="s">
        <v>292</v>
      </c>
      <c r="AQ4" s="2" t="s">
        <v>290</v>
      </c>
      <c r="AR4" s="2">
        <v>3.55</v>
      </c>
      <c r="AS4" s="19">
        <v>0.4</v>
      </c>
      <c r="AT4" s="19">
        <v>0.3</v>
      </c>
      <c r="AU4" s="19">
        <v>0.8</v>
      </c>
      <c r="AV4" s="19">
        <v>4.4375</v>
      </c>
      <c r="AW4" s="19">
        <v>0.375</v>
      </c>
      <c r="AX4" s="19">
        <f t="shared" ref="AX4:AX19" si="0">AS4/AU4</f>
        <v>0.5</v>
      </c>
      <c r="AY4" s="2">
        <v>23</v>
      </c>
      <c r="AZ4" s="4">
        <v>1E-3</v>
      </c>
      <c r="BA4" s="19">
        <v>272</v>
      </c>
      <c r="BB4" s="19">
        <v>781</v>
      </c>
      <c r="BC4" s="19">
        <v>69</v>
      </c>
      <c r="BD4" s="19">
        <v>80</v>
      </c>
    </row>
    <row r="5" spans="1:56" x14ac:dyDescent="0.25">
      <c r="A5" s="9">
        <v>1</v>
      </c>
      <c r="B5" s="2" t="s">
        <v>10</v>
      </c>
      <c r="C5" s="2" t="s">
        <v>244</v>
      </c>
      <c r="E5" s="2">
        <v>0.13</v>
      </c>
      <c r="J5" s="2">
        <v>13.1</v>
      </c>
      <c r="K5" s="2">
        <v>2</v>
      </c>
      <c r="L5" s="2">
        <v>5.3</v>
      </c>
      <c r="O5" s="2">
        <v>79.41</v>
      </c>
      <c r="P5" s="2">
        <v>0.01</v>
      </c>
      <c r="U5" s="2">
        <v>0.05</v>
      </c>
      <c r="AD5" s="2" t="s">
        <v>241</v>
      </c>
      <c r="AE5" s="2" t="s">
        <v>11</v>
      </c>
      <c r="AF5" s="2" t="s">
        <v>20</v>
      </c>
      <c r="AO5" s="2" t="s">
        <v>9</v>
      </c>
      <c r="AP5" s="2" t="s">
        <v>292</v>
      </c>
      <c r="AQ5" s="2" t="s">
        <v>290</v>
      </c>
      <c r="AR5" s="2">
        <v>5</v>
      </c>
      <c r="AS5" s="19">
        <v>0.5</v>
      </c>
      <c r="AT5" s="19">
        <v>1.4</v>
      </c>
      <c r="AU5" s="19">
        <v>1.2</v>
      </c>
      <c r="AV5" s="19">
        <v>4.1666999999999996</v>
      </c>
      <c r="AW5" s="19">
        <v>1.1667000000000001</v>
      </c>
      <c r="AX5" s="19">
        <f t="shared" si="0"/>
        <v>0.41666666666666669</v>
      </c>
      <c r="AY5" s="2">
        <v>23</v>
      </c>
      <c r="AZ5" s="4">
        <v>1E-3</v>
      </c>
      <c r="BA5" s="19">
        <v>710</v>
      </c>
      <c r="BB5" s="19">
        <v>767</v>
      </c>
      <c r="BC5" s="19">
        <v>7.9</v>
      </c>
      <c r="BD5" s="19">
        <v>14.8</v>
      </c>
    </row>
    <row r="6" spans="1:56" x14ac:dyDescent="0.25">
      <c r="A6" s="9">
        <v>1</v>
      </c>
      <c r="B6" s="2" t="s">
        <v>10</v>
      </c>
      <c r="C6" s="2" t="s">
        <v>244</v>
      </c>
      <c r="E6" s="2">
        <v>0.13</v>
      </c>
      <c r="J6" s="2">
        <v>13.1</v>
      </c>
      <c r="K6" s="2">
        <v>2</v>
      </c>
      <c r="L6" s="2">
        <v>5.3</v>
      </c>
      <c r="O6" s="2">
        <v>79.41</v>
      </c>
      <c r="P6" s="2">
        <v>0.01</v>
      </c>
      <c r="U6" s="2">
        <v>0.05</v>
      </c>
      <c r="AD6" s="2" t="s">
        <v>241</v>
      </c>
      <c r="AE6" s="2" t="s">
        <v>11</v>
      </c>
      <c r="AF6" s="2" t="s">
        <v>20</v>
      </c>
      <c r="AO6" s="2" t="s">
        <v>12</v>
      </c>
      <c r="AP6" s="2" t="s">
        <v>292</v>
      </c>
      <c r="AQ6" s="2" t="s">
        <v>290</v>
      </c>
      <c r="AR6" s="2">
        <v>2.5499999999999998</v>
      </c>
      <c r="AS6" s="19">
        <v>0.4</v>
      </c>
      <c r="AT6" s="19">
        <v>0.3</v>
      </c>
      <c r="AU6" s="19">
        <v>0.8</v>
      </c>
      <c r="AV6" s="19">
        <v>3.1875</v>
      </c>
      <c r="AW6" s="19">
        <v>0.375</v>
      </c>
      <c r="AX6" s="19">
        <f t="shared" si="0"/>
        <v>0.5</v>
      </c>
      <c r="AY6" s="2">
        <v>23</v>
      </c>
      <c r="AZ6" s="4">
        <v>1E-3</v>
      </c>
      <c r="BA6" s="19">
        <v>607</v>
      </c>
      <c r="BB6" s="19">
        <v>760</v>
      </c>
      <c r="BC6" s="19">
        <v>10.8</v>
      </c>
      <c r="BD6" s="19">
        <v>23.1</v>
      </c>
    </row>
    <row r="7" spans="1:56" x14ac:dyDescent="0.25">
      <c r="A7" s="9">
        <v>1</v>
      </c>
      <c r="B7" s="2" t="s">
        <v>10</v>
      </c>
      <c r="C7" s="2" t="s">
        <v>244</v>
      </c>
      <c r="E7" s="2">
        <v>0.13</v>
      </c>
      <c r="J7" s="2">
        <v>13.1</v>
      </c>
      <c r="K7" s="2">
        <v>2</v>
      </c>
      <c r="L7" s="2">
        <v>5.3</v>
      </c>
      <c r="O7" s="2">
        <v>79.41</v>
      </c>
      <c r="P7" s="2">
        <v>0.01</v>
      </c>
      <c r="U7" s="2">
        <v>0.05</v>
      </c>
      <c r="AD7" s="2" t="s">
        <v>241</v>
      </c>
      <c r="AE7" s="2" t="s">
        <v>11</v>
      </c>
      <c r="AF7" s="2" t="s">
        <v>20</v>
      </c>
      <c r="AO7" s="2" t="s">
        <v>13</v>
      </c>
      <c r="AP7" s="2" t="s">
        <v>292</v>
      </c>
      <c r="AQ7" s="2" t="s">
        <v>290</v>
      </c>
      <c r="AR7" s="2">
        <v>2.5499999999999998</v>
      </c>
      <c r="AS7" s="19">
        <v>0.4</v>
      </c>
      <c r="AT7" s="19">
        <v>0.3</v>
      </c>
      <c r="AU7" s="19">
        <v>0.8</v>
      </c>
      <c r="AV7" s="19">
        <v>3.1875</v>
      </c>
      <c r="AW7" s="19">
        <v>0.375</v>
      </c>
      <c r="AX7" s="19">
        <f t="shared" si="0"/>
        <v>0.5</v>
      </c>
      <c r="AY7" s="2">
        <v>23</v>
      </c>
      <c r="AZ7" s="4">
        <v>1E-3</v>
      </c>
      <c r="BA7" s="19">
        <v>725</v>
      </c>
      <c r="BB7" s="19">
        <v>782</v>
      </c>
      <c r="BC7" s="19">
        <v>6.6</v>
      </c>
      <c r="BD7" s="19">
        <v>18.2</v>
      </c>
    </row>
    <row r="8" spans="1:56" x14ac:dyDescent="0.25">
      <c r="A8" s="9">
        <v>1</v>
      </c>
      <c r="B8" s="2" t="s">
        <v>10</v>
      </c>
      <c r="C8" s="2" t="s">
        <v>244</v>
      </c>
      <c r="E8" s="2">
        <v>0.13</v>
      </c>
      <c r="J8" s="2">
        <v>13.1</v>
      </c>
      <c r="K8" s="2">
        <v>2</v>
      </c>
      <c r="L8" s="2">
        <v>5.3</v>
      </c>
      <c r="O8" s="2">
        <v>79.41</v>
      </c>
      <c r="P8" s="2">
        <v>0.01</v>
      </c>
      <c r="U8" s="2">
        <v>0.05</v>
      </c>
      <c r="AD8" s="2" t="s">
        <v>241</v>
      </c>
      <c r="AE8" s="2" t="s">
        <v>11</v>
      </c>
      <c r="AF8" s="2" t="s">
        <v>20</v>
      </c>
      <c r="AO8" s="2" t="s">
        <v>14</v>
      </c>
      <c r="AP8" s="2" t="s">
        <v>292</v>
      </c>
      <c r="AQ8" s="2" t="s">
        <v>290</v>
      </c>
      <c r="AR8" s="2">
        <v>2.5499999999999998</v>
      </c>
      <c r="AS8" s="19">
        <v>0.6</v>
      </c>
      <c r="AT8" s="19">
        <v>0.3</v>
      </c>
      <c r="AU8" s="19">
        <v>0.8</v>
      </c>
      <c r="AV8" s="19">
        <v>3.1875</v>
      </c>
      <c r="AW8" s="19">
        <v>0.375</v>
      </c>
      <c r="AX8" s="19">
        <f t="shared" si="0"/>
        <v>0.74999999999999989</v>
      </c>
      <c r="AY8" s="2">
        <v>23</v>
      </c>
      <c r="AZ8" s="4">
        <v>1E-3</v>
      </c>
      <c r="BA8" s="19">
        <v>663</v>
      </c>
      <c r="BB8" s="19">
        <v>796</v>
      </c>
      <c r="BC8" s="19">
        <v>10</v>
      </c>
      <c r="BD8" s="19">
        <v>29</v>
      </c>
    </row>
    <row r="9" spans="1:56" x14ac:dyDescent="0.25">
      <c r="A9" s="9">
        <v>1</v>
      </c>
      <c r="B9" s="2" t="s">
        <v>10</v>
      </c>
      <c r="C9" s="2" t="s">
        <v>244</v>
      </c>
      <c r="E9" s="2">
        <v>0.13</v>
      </c>
      <c r="J9" s="2">
        <v>13.1</v>
      </c>
      <c r="K9" s="2">
        <v>2</v>
      </c>
      <c r="L9" s="2">
        <v>5.3</v>
      </c>
      <c r="O9" s="2">
        <v>79.41</v>
      </c>
      <c r="P9" s="2">
        <v>0.01</v>
      </c>
      <c r="U9" s="2">
        <v>0.05</v>
      </c>
      <c r="AD9" s="2" t="s">
        <v>241</v>
      </c>
      <c r="AE9" s="2" t="s">
        <v>11</v>
      </c>
      <c r="AF9" s="2" t="s">
        <v>20</v>
      </c>
      <c r="AO9" s="2" t="s">
        <v>15</v>
      </c>
      <c r="AP9" s="2" t="s">
        <v>292</v>
      </c>
      <c r="AQ9" s="2" t="s">
        <v>290</v>
      </c>
      <c r="AR9" s="2">
        <v>2.5499999999999998</v>
      </c>
      <c r="AS9" s="19">
        <v>0.6</v>
      </c>
      <c r="AT9" s="19">
        <v>0.3</v>
      </c>
      <c r="AU9" s="19">
        <v>0.8</v>
      </c>
      <c r="AV9" s="19">
        <v>3.1875</v>
      </c>
      <c r="AW9" s="19">
        <v>0.375</v>
      </c>
      <c r="AX9" s="19">
        <f t="shared" si="0"/>
        <v>0.74999999999999989</v>
      </c>
      <c r="AY9" s="2">
        <v>23</v>
      </c>
      <c r="AZ9" s="4">
        <v>1E-3</v>
      </c>
      <c r="BA9" s="19">
        <v>761</v>
      </c>
      <c r="BB9" s="19">
        <v>826</v>
      </c>
      <c r="BC9" s="19">
        <v>9</v>
      </c>
      <c r="BD9" s="19">
        <v>28</v>
      </c>
    </row>
    <row r="10" spans="1:56" x14ac:dyDescent="0.25">
      <c r="A10" s="9">
        <v>1</v>
      </c>
      <c r="B10" s="2" t="s">
        <v>10</v>
      </c>
      <c r="C10" s="2" t="s">
        <v>244</v>
      </c>
      <c r="E10" s="2">
        <v>0.13</v>
      </c>
      <c r="J10" s="2">
        <v>13.1</v>
      </c>
      <c r="K10" s="2">
        <v>2</v>
      </c>
      <c r="L10" s="2">
        <v>5.3</v>
      </c>
      <c r="O10" s="2">
        <v>79.41</v>
      </c>
      <c r="P10" s="2">
        <v>0.01</v>
      </c>
      <c r="U10" s="2">
        <v>0.05</v>
      </c>
      <c r="AD10" s="2" t="s">
        <v>241</v>
      </c>
      <c r="AE10" s="2" t="s">
        <v>11</v>
      </c>
      <c r="AF10" s="2" t="s">
        <v>20</v>
      </c>
      <c r="AO10" s="2" t="s">
        <v>16</v>
      </c>
      <c r="AP10" s="2" t="s">
        <v>292</v>
      </c>
      <c r="AQ10" s="2" t="s">
        <v>290</v>
      </c>
      <c r="AR10" s="2">
        <v>3.55</v>
      </c>
      <c r="AS10" s="19">
        <v>0.4</v>
      </c>
      <c r="AT10" s="19">
        <v>0.3</v>
      </c>
      <c r="AU10" s="19">
        <v>0.8</v>
      </c>
      <c r="AV10" s="19">
        <v>4.4375</v>
      </c>
      <c r="AW10" s="19">
        <v>0.375</v>
      </c>
      <c r="AX10" s="19">
        <f t="shared" si="0"/>
        <v>0.5</v>
      </c>
      <c r="AY10" s="2">
        <v>23</v>
      </c>
      <c r="AZ10" s="4">
        <v>1E-3</v>
      </c>
      <c r="BA10" s="19">
        <v>708</v>
      </c>
      <c r="BB10" s="19">
        <v>821</v>
      </c>
      <c r="BC10" s="19">
        <v>9</v>
      </c>
      <c r="BD10" s="19">
        <v>18</v>
      </c>
    </row>
    <row r="11" spans="1:56" x14ac:dyDescent="0.25">
      <c r="A11" s="9">
        <v>1</v>
      </c>
      <c r="B11" s="2" t="s">
        <v>10</v>
      </c>
      <c r="C11" s="2" t="s">
        <v>244</v>
      </c>
      <c r="E11" s="2">
        <v>0.13</v>
      </c>
      <c r="J11" s="2">
        <v>13.1</v>
      </c>
      <c r="K11" s="2">
        <v>2</v>
      </c>
      <c r="L11" s="2">
        <v>5.3</v>
      </c>
      <c r="O11" s="2">
        <v>79.41</v>
      </c>
      <c r="P11" s="2">
        <v>0.01</v>
      </c>
      <c r="U11" s="2">
        <v>0.05</v>
      </c>
      <c r="AD11" s="2" t="s">
        <v>241</v>
      </c>
      <c r="AE11" s="2" t="s">
        <v>11</v>
      </c>
      <c r="AF11" s="2" t="s">
        <v>20</v>
      </c>
      <c r="AO11" s="2" t="s">
        <v>17</v>
      </c>
      <c r="AP11" s="2" t="s">
        <v>292</v>
      </c>
      <c r="AQ11" s="2" t="s">
        <v>290</v>
      </c>
      <c r="AR11" s="2">
        <v>3.55</v>
      </c>
      <c r="AS11" s="19">
        <v>0.4</v>
      </c>
      <c r="AT11" s="19">
        <v>0.3</v>
      </c>
      <c r="AU11" s="19">
        <v>0.8</v>
      </c>
      <c r="AV11" s="19">
        <v>4.4375</v>
      </c>
      <c r="AW11" s="19">
        <v>0.375</v>
      </c>
      <c r="AX11" s="19">
        <f t="shared" si="0"/>
        <v>0.5</v>
      </c>
      <c r="AY11" s="2">
        <v>23</v>
      </c>
      <c r="AZ11" s="4">
        <v>1E-3</v>
      </c>
      <c r="BA11" s="19">
        <v>705</v>
      </c>
      <c r="BB11" s="19">
        <v>761</v>
      </c>
      <c r="BC11" s="19">
        <v>7</v>
      </c>
      <c r="BD11" s="19">
        <v>15</v>
      </c>
    </row>
    <row r="12" spans="1:56" x14ac:dyDescent="0.25">
      <c r="A12" s="9">
        <v>1</v>
      </c>
      <c r="B12" s="2" t="s">
        <v>10</v>
      </c>
      <c r="C12" s="2" t="s">
        <v>244</v>
      </c>
      <c r="E12" s="2">
        <v>0.13</v>
      </c>
      <c r="J12" s="2">
        <v>13.1</v>
      </c>
      <c r="K12" s="2">
        <v>2</v>
      </c>
      <c r="L12" s="2">
        <v>5.3</v>
      </c>
      <c r="O12" s="2">
        <v>79.41</v>
      </c>
      <c r="P12" s="2">
        <v>0.01</v>
      </c>
      <c r="U12" s="2">
        <v>0.05</v>
      </c>
      <c r="AD12" s="2" t="s">
        <v>241</v>
      </c>
      <c r="AE12" s="2" t="s">
        <v>11</v>
      </c>
      <c r="AF12" s="2" t="s">
        <v>20</v>
      </c>
      <c r="AO12" s="2" t="s">
        <v>18</v>
      </c>
      <c r="AP12" s="2" t="s">
        <v>292</v>
      </c>
      <c r="AQ12" s="2" t="s">
        <v>290</v>
      </c>
      <c r="AR12" s="2">
        <v>3.55</v>
      </c>
      <c r="AS12" s="19">
        <v>0.6</v>
      </c>
      <c r="AT12" s="19">
        <v>0.3</v>
      </c>
      <c r="AU12" s="19">
        <v>0.8</v>
      </c>
      <c r="AV12" s="19">
        <v>4.4375</v>
      </c>
      <c r="AW12" s="19">
        <v>0.375</v>
      </c>
      <c r="AX12" s="19">
        <f t="shared" si="0"/>
        <v>0.74999999999999989</v>
      </c>
      <c r="AY12" s="2">
        <v>23</v>
      </c>
      <c r="AZ12" s="4">
        <v>1E-3</v>
      </c>
      <c r="BA12" s="19">
        <v>702</v>
      </c>
      <c r="BB12" s="19">
        <v>822</v>
      </c>
      <c r="BC12" s="19">
        <v>11</v>
      </c>
      <c r="BD12" s="19">
        <v>25</v>
      </c>
    </row>
    <row r="13" spans="1:56" x14ac:dyDescent="0.25">
      <c r="A13" s="9">
        <v>1</v>
      </c>
      <c r="B13" s="2" t="s">
        <v>10</v>
      </c>
      <c r="C13" s="2" t="s">
        <v>244</v>
      </c>
      <c r="E13" s="2">
        <v>0.13</v>
      </c>
      <c r="J13" s="2">
        <v>13.1</v>
      </c>
      <c r="K13" s="2">
        <v>2</v>
      </c>
      <c r="L13" s="2">
        <v>5.3</v>
      </c>
      <c r="O13" s="2">
        <v>79.41</v>
      </c>
      <c r="P13" s="2">
        <v>0.01</v>
      </c>
      <c r="U13" s="2">
        <v>0.05</v>
      </c>
      <c r="AD13" s="2" t="s">
        <v>241</v>
      </c>
      <c r="AE13" s="2" t="s">
        <v>11</v>
      </c>
      <c r="AF13" s="2" t="s">
        <v>20</v>
      </c>
      <c r="AO13" s="2" t="s">
        <v>19</v>
      </c>
      <c r="AP13" s="2" t="s">
        <v>292</v>
      </c>
      <c r="AQ13" s="2" t="s">
        <v>290</v>
      </c>
      <c r="AR13" s="2">
        <v>3.55</v>
      </c>
      <c r="AS13" s="19">
        <v>0.6</v>
      </c>
      <c r="AT13" s="19">
        <v>0.3</v>
      </c>
      <c r="AU13" s="19">
        <v>0.8</v>
      </c>
      <c r="AV13" s="19">
        <v>4.4375</v>
      </c>
      <c r="AW13" s="19">
        <v>0.375</v>
      </c>
      <c r="AX13" s="19">
        <f t="shared" si="0"/>
        <v>0.74999999999999989</v>
      </c>
      <c r="AY13" s="2">
        <v>23</v>
      </c>
      <c r="AZ13" s="4">
        <v>1E-3</v>
      </c>
      <c r="BA13" s="19">
        <v>753</v>
      </c>
      <c r="BB13" s="19">
        <v>821</v>
      </c>
      <c r="BC13" s="19">
        <v>9</v>
      </c>
      <c r="BD13" s="19">
        <v>22</v>
      </c>
    </row>
    <row r="14" spans="1:56" x14ac:dyDescent="0.25">
      <c r="A14" s="9">
        <v>1</v>
      </c>
      <c r="B14" s="2" t="s">
        <v>187</v>
      </c>
      <c r="C14" s="2" t="s">
        <v>131</v>
      </c>
      <c r="F14" s="2">
        <v>0.23</v>
      </c>
      <c r="I14" s="2">
        <v>58.77</v>
      </c>
      <c r="J14" s="2">
        <v>18.5</v>
      </c>
      <c r="K14" s="2">
        <v>3.03</v>
      </c>
      <c r="L14" s="2">
        <v>0.48</v>
      </c>
      <c r="O14" s="2">
        <v>18.7</v>
      </c>
      <c r="Z14" s="2">
        <v>0.28999999999999998</v>
      </c>
      <c r="AD14" s="2" t="s">
        <v>241</v>
      </c>
      <c r="AE14" s="2" t="s">
        <v>192</v>
      </c>
      <c r="AF14" s="2" t="s">
        <v>20</v>
      </c>
      <c r="AO14" s="2" t="s">
        <v>9</v>
      </c>
      <c r="AP14" s="2" t="s">
        <v>292</v>
      </c>
      <c r="AQ14" s="2" t="s">
        <v>290</v>
      </c>
      <c r="AR14" s="2">
        <v>5</v>
      </c>
      <c r="AS14" s="19">
        <v>0.75</v>
      </c>
      <c r="AT14" s="19">
        <v>1.4</v>
      </c>
      <c r="AU14" s="19">
        <v>1.2</v>
      </c>
      <c r="AV14" s="19">
        <v>4.1666999999999996</v>
      </c>
      <c r="AW14" s="19">
        <v>1.1667000000000001</v>
      </c>
      <c r="AX14" s="19">
        <f t="shared" si="0"/>
        <v>0.625</v>
      </c>
      <c r="AY14" s="2">
        <v>23</v>
      </c>
      <c r="AZ14" s="4">
        <v>1E-3</v>
      </c>
      <c r="BA14" s="19">
        <v>1237</v>
      </c>
      <c r="BB14" s="19">
        <v>1461</v>
      </c>
      <c r="BC14" s="19">
        <v>16.3</v>
      </c>
      <c r="BD14" s="19">
        <v>22.5</v>
      </c>
    </row>
    <row r="15" spans="1:56" x14ac:dyDescent="0.25">
      <c r="A15" s="9">
        <v>1</v>
      </c>
      <c r="B15" s="2" t="s">
        <v>187</v>
      </c>
      <c r="C15" s="2" t="s">
        <v>131</v>
      </c>
      <c r="F15" s="2">
        <v>0.23</v>
      </c>
      <c r="I15" s="2">
        <v>58.77</v>
      </c>
      <c r="J15" s="2">
        <v>18.5</v>
      </c>
      <c r="K15" s="2">
        <v>3.03</v>
      </c>
      <c r="L15" s="2">
        <v>0.48</v>
      </c>
      <c r="O15" s="2">
        <v>18.7</v>
      </c>
      <c r="Z15" s="2">
        <v>0.28999999999999998</v>
      </c>
      <c r="AD15" s="2" t="s">
        <v>241</v>
      </c>
      <c r="AE15" s="2" t="s">
        <v>192</v>
      </c>
      <c r="AF15" s="2" t="s">
        <v>20</v>
      </c>
      <c r="AO15" s="2" t="s">
        <v>17</v>
      </c>
      <c r="AP15" s="2" t="s">
        <v>292</v>
      </c>
      <c r="AQ15" s="2" t="s">
        <v>290</v>
      </c>
      <c r="AR15" s="2">
        <v>3.55</v>
      </c>
      <c r="AS15" s="19">
        <v>0.4</v>
      </c>
      <c r="AT15" s="19">
        <v>0.3</v>
      </c>
      <c r="AU15" s="19">
        <v>0.8</v>
      </c>
      <c r="AV15" s="19">
        <v>4.4375</v>
      </c>
      <c r="AW15" s="19">
        <v>0.375</v>
      </c>
      <c r="AX15" s="19">
        <f t="shared" si="0"/>
        <v>0.5</v>
      </c>
      <c r="AY15" s="2">
        <v>23</v>
      </c>
      <c r="AZ15" s="4">
        <v>1E-3</v>
      </c>
      <c r="BA15" s="19">
        <v>1170</v>
      </c>
      <c r="BB15" s="19">
        <v>1386</v>
      </c>
      <c r="BC15" s="19">
        <v>15.4</v>
      </c>
      <c r="BD15" s="19">
        <v>21</v>
      </c>
    </row>
    <row r="16" spans="1:56" x14ac:dyDescent="0.25">
      <c r="A16" s="9">
        <v>1</v>
      </c>
      <c r="B16" s="2" t="s">
        <v>242</v>
      </c>
      <c r="C16" s="2" t="s">
        <v>246</v>
      </c>
      <c r="E16" s="2">
        <v>0.66</v>
      </c>
      <c r="F16" s="2">
        <v>0.08</v>
      </c>
      <c r="I16" s="2">
        <v>0.02</v>
      </c>
      <c r="J16" s="2">
        <v>0.13</v>
      </c>
      <c r="L16" s="2">
        <v>98.25</v>
      </c>
      <c r="N16" s="2">
        <v>0.08</v>
      </c>
      <c r="O16" s="2">
        <v>0.35</v>
      </c>
      <c r="R16" s="2">
        <v>0.23</v>
      </c>
      <c r="T16" s="2">
        <v>0.86</v>
      </c>
      <c r="W16" s="2">
        <v>0.08</v>
      </c>
      <c r="AD16" s="2" t="s">
        <v>241</v>
      </c>
      <c r="AE16" s="2" t="s">
        <v>8</v>
      </c>
      <c r="AF16" s="2" t="s">
        <v>20</v>
      </c>
      <c r="AO16" s="2" t="s">
        <v>9</v>
      </c>
      <c r="AP16" s="2" t="s">
        <v>292</v>
      </c>
      <c r="AQ16" s="2" t="s">
        <v>290</v>
      </c>
      <c r="AR16" s="2">
        <v>5</v>
      </c>
      <c r="AS16" s="19">
        <v>0.75</v>
      </c>
      <c r="AT16" s="19">
        <v>1.4</v>
      </c>
      <c r="AU16" s="19">
        <v>1.2</v>
      </c>
      <c r="AV16" s="19">
        <v>4.1666999999999996</v>
      </c>
      <c r="AW16" s="19">
        <v>1.1667000000000001</v>
      </c>
      <c r="AX16" s="19">
        <f t="shared" si="0"/>
        <v>0.625</v>
      </c>
      <c r="AY16" s="2">
        <v>23</v>
      </c>
      <c r="AZ16" s="4">
        <v>1E-3</v>
      </c>
      <c r="BA16" s="19">
        <v>72</v>
      </c>
      <c r="BB16" s="19">
        <v>122</v>
      </c>
      <c r="BC16" s="19">
        <v>18.100000000000001</v>
      </c>
      <c r="BD16" s="19">
        <v>27.3</v>
      </c>
    </row>
    <row r="17" spans="1:56" x14ac:dyDescent="0.25">
      <c r="A17" s="9">
        <v>1</v>
      </c>
      <c r="B17" s="2" t="s">
        <v>242</v>
      </c>
      <c r="C17" s="2" t="s">
        <v>246</v>
      </c>
      <c r="E17" s="2">
        <v>0.66</v>
      </c>
      <c r="F17" s="2">
        <v>0.08</v>
      </c>
      <c r="I17" s="2">
        <v>0.02</v>
      </c>
      <c r="J17" s="2">
        <v>0.13</v>
      </c>
      <c r="L17" s="2">
        <v>98.25</v>
      </c>
      <c r="N17" s="2">
        <v>0.08</v>
      </c>
      <c r="O17" s="2">
        <v>0.35</v>
      </c>
      <c r="R17" s="2">
        <v>0.23</v>
      </c>
      <c r="T17" s="2">
        <v>0.86</v>
      </c>
      <c r="W17" s="2">
        <v>0.08</v>
      </c>
      <c r="AD17" s="2" t="s">
        <v>241</v>
      </c>
      <c r="AE17" s="2" t="s">
        <v>8</v>
      </c>
      <c r="AF17" s="2" t="s">
        <v>20</v>
      </c>
      <c r="AI17" s="3"/>
      <c r="AJ17" s="1"/>
      <c r="AK17" s="1"/>
      <c r="AL17" s="1"/>
      <c r="AO17" s="2" t="s">
        <v>17</v>
      </c>
      <c r="AP17" s="2" t="s">
        <v>292</v>
      </c>
      <c r="AQ17" s="2" t="s">
        <v>290</v>
      </c>
      <c r="AR17" s="2">
        <v>3.55</v>
      </c>
      <c r="AS17" s="19">
        <v>0.4</v>
      </c>
      <c r="AT17" s="19">
        <v>0.3</v>
      </c>
      <c r="AU17" s="19">
        <v>0.8</v>
      </c>
      <c r="AV17" s="19">
        <v>4.4375</v>
      </c>
      <c r="AW17" s="19">
        <v>0.375</v>
      </c>
      <c r="AX17" s="19">
        <f t="shared" si="0"/>
        <v>0.5</v>
      </c>
      <c r="AY17" s="2">
        <v>23</v>
      </c>
      <c r="AZ17" s="4">
        <v>1E-3</v>
      </c>
      <c r="BA17" s="19">
        <v>73</v>
      </c>
      <c r="BB17" s="19">
        <v>119</v>
      </c>
      <c r="BC17" s="19">
        <v>16.899999999999999</v>
      </c>
      <c r="BD17" s="19">
        <v>26.5</v>
      </c>
    </row>
    <row r="18" spans="1:56" x14ac:dyDescent="0.25">
      <c r="A18" s="9">
        <v>1</v>
      </c>
      <c r="B18" s="2" t="s">
        <v>22</v>
      </c>
      <c r="C18" s="2" t="s">
        <v>246</v>
      </c>
      <c r="E18" s="2">
        <v>0.66</v>
      </c>
      <c r="F18" s="2">
        <v>0.08</v>
      </c>
      <c r="I18" s="2">
        <v>0.02</v>
      </c>
      <c r="J18" s="2">
        <v>0.13</v>
      </c>
      <c r="L18" s="2">
        <v>98.25</v>
      </c>
      <c r="N18" s="2">
        <v>0.08</v>
      </c>
      <c r="O18" s="2">
        <v>0.35</v>
      </c>
      <c r="R18" s="2">
        <v>0.23</v>
      </c>
      <c r="T18" s="2">
        <v>0.86</v>
      </c>
      <c r="W18" s="2">
        <v>0.08</v>
      </c>
      <c r="AD18" s="2" t="s">
        <v>241</v>
      </c>
      <c r="AE18" s="2" t="s">
        <v>192</v>
      </c>
      <c r="AF18" s="2" t="s">
        <v>20</v>
      </c>
      <c r="AO18" s="2" t="s">
        <v>9</v>
      </c>
      <c r="AP18" s="2" t="s">
        <v>292</v>
      </c>
      <c r="AQ18" s="2" t="s">
        <v>290</v>
      </c>
      <c r="AR18" s="2">
        <v>5</v>
      </c>
      <c r="AS18" s="19">
        <v>0.75</v>
      </c>
      <c r="AT18" s="19">
        <v>1.4</v>
      </c>
      <c r="AU18" s="19">
        <v>1.2</v>
      </c>
      <c r="AV18" s="19">
        <v>4.1666999999999996</v>
      </c>
      <c r="AW18" s="19">
        <v>1.1667000000000001</v>
      </c>
      <c r="AX18" s="19">
        <f t="shared" si="0"/>
        <v>0.625</v>
      </c>
      <c r="AY18" s="2">
        <v>23</v>
      </c>
      <c r="AZ18" s="4">
        <v>1E-3</v>
      </c>
      <c r="BA18" s="19">
        <v>294</v>
      </c>
      <c r="BB18" s="19">
        <v>315</v>
      </c>
      <c r="BC18" s="19">
        <v>7.2</v>
      </c>
      <c r="BD18" s="19">
        <v>15.4</v>
      </c>
    </row>
    <row r="19" spans="1:56" x14ac:dyDescent="0.25">
      <c r="A19" s="9">
        <v>1</v>
      </c>
      <c r="B19" s="2" t="s">
        <v>22</v>
      </c>
      <c r="C19" s="2" t="s">
        <v>246</v>
      </c>
      <c r="E19" s="2">
        <v>0.66</v>
      </c>
      <c r="F19" s="2">
        <v>0.08</v>
      </c>
      <c r="I19" s="2">
        <v>0.02</v>
      </c>
      <c r="J19" s="2">
        <v>0.13</v>
      </c>
      <c r="L19" s="2">
        <v>98.25</v>
      </c>
      <c r="N19" s="2">
        <v>0.08</v>
      </c>
      <c r="O19" s="2">
        <v>0.35</v>
      </c>
      <c r="R19" s="2">
        <v>0.23</v>
      </c>
      <c r="T19" s="2">
        <v>0.86</v>
      </c>
      <c r="W19" s="2">
        <v>0.08</v>
      </c>
      <c r="AD19" s="2" t="s">
        <v>241</v>
      </c>
      <c r="AE19" s="2" t="s">
        <v>192</v>
      </c>
      <c r="AF19" s="2" t="s">
        <v>20</v>
      </c>
      <c r="AJ19" s="1"/>
      <c r="AK19" s="1"/>
      <c r="AL19" s="1"/>
      <c r="AO19" s="2" t="s">
        <v>17</v>
      </c>
      <c r="AP19" s="2" t="s">
        <v>292</v>
      </c>
      <c r="AQ19" s="2" t="s">
        <v>290</v>
      </c>
      <c r="AR19" s="2">
        <v>3.55</v>
      </c>
      <c r="AS19" s="19">
        <v>0.4</v>
      </c>
      <c r="AT19" s="19">
        <v>0.3</v>
      </c>
      <c r="AU19" s="19">
        <v>0.8</v>
      </c>
      <c r="AV19" s="19">
        <v>4.4375</v>
      </c>
      <c r="AW19" s="19">
        <v>0.375</v>
      </c>
      <c r="AX19" s="19">
        <f t="shared" si="0"/>
        <v>0.5</v>
      </c>
      <c r="AY19" s="2">
        <v>23</v>
      </c>
      <c r="AZ19" s="4">
        <v>1E-3</v>
      </c>
      <c r="BA19" s="19">
        <v>279</v>
      </c>
      <c r="BB19" s="19">
        <v>301</v>
      </c>
      <c r="BC19" s="19">
        <v>5.8</v>
      </c>
      <c r="BD19" s="19">
        <v>14.3</v>
      </c>
    </row>
    <row r="20" spans="1:56" x14ac:dyDescent="0.25">
      <c r="A20" s="9">
        <v>2</v>
      </c>
      <c r="B20" s="2" t="s">
        <v>23</v>
      </c>
      <c r="C20" s="2" t="s">
        <v>243</v>
      </c>
      <c r="I20" s="2">
        <v>7.0000000000000001E-3</v>
      </c>
      <c r="J20" s="2">
        <v>0.1</v>
      </c>
      <c r="O20" s="2">
        <v>0.2</v>
      </c>
      <c r="V20" s="2">
        <v>98.173000000000002</v>
      </c>
      <c r="Y20" s="2">
        <v>1.4</v>
      </c>
      <c r="AA20" s="2">
        <v>0.12</v>
      </c>
      <c r="AE20" s="2" t="s">
        <v>193</v>
      </c>
      <c r="AF20" s="2" t="s">
        <v>70</v>
      </c>
      <c r="AG20" s="2">
        <v>650</v>
      </c>
      <c r="AH20" s="2">
        <v>0.5</v>
      </c>
      <c r="AO20" s="2" t="s">
        <v>75</v>
      </c>
      <c r="AP20" s="2" t="s">
        <v>292</v>
      </c>
      <c r="AQ20" s="2" t="s">
        <v>290</v>
      </c>
      <c r="AR20" s="2">
        <v>10</v>
      </c>
      <c r="AS20" s="19">
        <v>0.64</v>
      </c>
      <c r="AT20" s="19">
        <v>7.5</v>
      </c>
      <c r="AU20" s="19">
        <v>10</v>
      </c>
      <c r="AV20" s="19">
        <v>1</v>
      </c>
      <c r="AW20" s="19">
        <v>0.75</v>
      </c>
      <c r="AX20" s="19">
        <v>6.4000000000000001E-2</v>
      </c>
      <c r="AY20" s="2">
        <v>23</v>
      </c>
      <c r="AZ20" s="4">
        <v>1E-3</v>
      </c>
      <c r="BA20" s="19">
        <v>446</v>
      </c>
      <c r="BB20" s="19">
        <v>488</v>
      </c>
      <c r="BC20" s="19">
        <v>10.5</v>
      </c>
      <c r="BD20" s="19">
        <v>59</v>
      </c>
    </row>
    <row r="21" spans="1:56" x14ac:dyDescent="0.25">
      <c r="A21" s="9">
        <v>2</v>
      </c>
      <c r="B21" s="2" t="s">
        <v>23</v>
      </c>
      <c r="C21" s="2" t="s">
        <v>243</v>
      </c>
      <c r="I21" s="2">
        <v>7.0000000000000001E-3</v>
      </c>
      <c r="J21" s="2">
        <v>0.1</v>
      </c>
      <c r="O21" s="2">
        <v>0.2</v>
      </c>
      <c r="V21" s="2">
        <v>98.173000000000002</v>
      </c>
      <c r="Y21" s="2">
        <v>1.4</v>
      </c>
      <c r="AA21" s="2">
        <v>0.12</v>
      </c>
      <c r="AE21" s="2" t="s">
        <v>193</v>
      </c>
      <c r="AF21" s="2" t="s">
        <v>70</v>
      </c>
      <c r="AG21" s="2">
        <v>650</v>
      </c>
      <c r="AH21" s="2">
        <v>0.5</v>
      </c>
      <c r="AJ21" s="1"/>
      <c r="AK21" s="1"/>
      <c r="AL21" s="1"/>
      <c r="AO21" s="2" t="s">
        <v>76</v>
      </c>
      <c r="AP21" s="2" t="s">
        <v>292</v>
      </c>
      <c r="AQ21" s="2" t="s">
        <v>290</v>
      </c>
      <c r="AR21" s="2">
        <v>15</v>
      </c>
      <c r="AS21" s="19">
        <v>0.64</v>
      </c>
      <c r="AT21" s="19">
        <v>5</v>
      </c>
      <c r="AU21" s="19">
        <v>10</v>
      </c>
      <c r="AV21" s="19">
        <v>1.5</v>
      </c>
      <c r="AW21" s="19">
        <v>0.5</v>
      </c>
      <c r="AX21" s="19">
        <v>6.4000000000000001E-2</v>
      </c>
      <c r="AY21" s="2">
        <v>23</v>
      </c>
      <c r="AZ21" s="4">
        <v>1E-3</v>
      </c>
      <c r="BA21" s="19">
        <v>448</v>
      </c>
      <c r="BB21" s="19">
        <v>482</v>
      </c>
      <c r="BC21" s="19">
        <v>7.6</v>
      </c>
      <c r="BD21" s="19">
        <v>37</v>
      </c>
    </row>
    <row r="22" spans="1:56" x14ac:dyDescent="0.25">
      <c r="A22" s="9">
        <v>2</v>
      </c>
      <c r="B22" s="2" t="s">
        <v>23</v>
      </c>
      <c r="C22" s="2" t="s">
        <v>243</v>
      </c>
      <c r="I22" s="2">
        <v>7.0000000000000001E-3</v>
      </c>
      <c r="J22" s="2">
        <v>0.1</v>
      </c>
      <c r="O22" s="2">
        <v>0.2</v>
      </c>
      <c r="V22" s="2">
        <v>98.173000000000002</v>
      </c>
      <c r="Y22" s="2">
        <v>1.4</v>
      </c>
      <c r="AA22" s="2">
        <v>0.12</v>
      </c>
      <c r="AE22" s="2" t="s">
        <v>193</v>
      </c>
      <c r="AF22" s="2" t="s">
        <v>70</v>
      </c>
      <c r="AG22" s="2">
        <v>650</v>
      </c>
      <c r="AH22" s="2">
        <v>0.5</v>
      </c>
      <c r="AO22" s="2" t="s">
        <v>77</v>
      </c>
      <c r="AP22" s="2" t="s">
        <v>292</v>
      </c>
      <c r="AQ22" s="2" t="s">
        <v>290</v>
      </c>
      <c r="AR22" s="2">
        <v>15</v>
      </c>
      <c r="AS22" s="19">
        <v>0.64</v>
      </c>
      <c r="AT22" s="19">
        <v>7.5</v>
      </c>
      <c r="AU22" s="19">
        <v>10</v>
      </c>
      <c r="AV22" s="19">
        <v>1.5</v>
      </c>
      <c r="AW22" s="19">
        <v>0.75</v>
      </c>
      <c r="AX22" s="19">
        <v>6.4000000000000001E-2</v>
      </c>
      <c r="AY22" s="2">
        <v>23</v>
      </c>
      <c r="AZ22" s="4">
        <v>1E-3</v>
      </c>
      <c r="BA22" s="19">
        <v>450</v>
      </c>
      <c r="BB22" s="19">
        <v>483</v>
      </c>
      <c r="BC22" s="19">
        <v>8.8000000000000007</v>
      </c>
      <c r="BD22" s="19">
        <v>44</v>
      </c>
    </row>
    <row r="23" spans="1:56" x14ac:dyDescent="0.25">
      <c r="A23" s="9">
        <v>2</v>
      </c>
      <c r="B23" s="2" t="s">
        <v>23</v>
      </c>
      <c r="C23" s="2" t="s">
        <v>243</v>
      </c>
      <c r="I23" s="2">
        <v>7.0000000000000001E-3</v>
      </c>
      <c r="J23" s="2">
        <v>0.1</v>
      </c>
      <c r="O23" s="2">
        <v>0.2</v>
      </c>
      <c r="V23" s="2">
        <v>98.173000000000002</v>
      </c>
      <c r="Y23" s="2">
        <v>1.4</v>
      </c>
      <c r="AA23" s="2">
        <v>0.12</v>
      </c>
      <c r="AE23" s="2" t="s">
        <v>193</v>
      </c>
      <c r="AF23" s="2" t="s">
        <v>70</v>
      </c>
      <c r="AG23" s="2">
        <v>650</v>
      </c>
      <c r="AH23" s="2">
        <v>0.5</v>
      </c>
      <c r="AJ23" s="1"/>
      <c r="AK23" s="1"/>
      <c r="AL23" s="1"/>
      <c r="AO23" s="2" t="s">
        <v>78</v>
      </c>
      <c r="AP23" s="2" t="s">
        <v>292</v>
      </c>
      <c r="AQ23" s="2" t="s">
        <v>290</v>
      </c>
      <c r="AR23" s="2">
        <v>40</v>
      </c>
      <c r="AS23" s="19">
        <v>0.64</v>
      </c>
      <c r="AT23" s="19">
        <v>10</v>
      </c>
      <c r="AU23" s="19">
        <v>10</v>
      </c>
      <c r="AV23" s="19">
        <v>4</v>
      </c>
      <c r="AW23" s="19">
        <v>1</v>
      </c>
      <c r="AX23" s="19">
        <v>6.4000000000000001E-2</v>
      </c>
      <c r="AY23" s="2">
        <v>23</v>
      </c>
      <c r="AZ23" s="4">
        <v>1E-3</v>
      </c>
      <c r="BA23" s="19">
        <v>469</v>
      </c>
      <c r="BB23" s="19">
        <v>488</v>
      </c>
      <c r="BC23" s="19">
        <v>8.8000000000000007</v>
      </c>
      <c r="BD23" s="19">
        <v>28</v>
      </c>
    </row>
    <row r="24" spans="1:56" x14ac:dyDescent="0.25">
      <c r="A24" s="9">
        <v>3</v>
      </c>
      <c r="B24" s="2" t="s">
        <v>179</v>
      </c>
      <c r="C24" s="2" t="s">
        <v>46</v>
      </c>
      <c r="D24" s="2">
        <v>1.7999999999999999E-2</v>
      </c>
      <c r="E24" s="2">
        <v>0.42</v>
      </c>
      <c r="F24" s="2">
        <v>1.74</v>
      </c>
      <c r="G24" s="2">
        <v>0.04</v>
      </c>
      <c r="H24" s="2">
        <v>0.26</v>
      </c>
      <c r="I24" s="2">
        <v>10.1</v>
      </c>
      <c r="J24" s="2">
        <v>16.899999999999999</v>
      </c>
      <c r="K24" s="2">
        <v>2.0499999999999998</v>
      </c>
      <c r="M24" s="2">
        <v>0.08</v>
      </c>
      <c r="O24" s="2">
        <v>68.052000000000007</v>
      </c>
      <c r="R24" s="2">
        <v>0.34</v>
      </c>
      <c r="AD24" s="2" t="s">
        <v>132</v>
      </c>
      <c r="AE24" s="2" t="s">
        <v>62</v>
      </c>
      <c r="AF24" s="2" t="s">
        <v>20</v>
      </c>
      <c r="AG24" s="2">
        <v>1050</v>
      </c>
      <c r="AH24" s="2">
        <v>0.5</v>
      </c>
      <c r="AI24" s="2" t="s">
        <v>71</v>
      </c>
      <c r="AK24" s="2">
        <v>34</v>
      </c>
      <c r="AO24" s="2" t="s">
        <v>81</v>
      </c>
      <c r="AP24" s="2" t="s">
        <v>292</v>
      </c>
      <c r="AQ24" s="2" t="s">
        <v>290</v>
      </c>
      <c r="AR24" s="2">
        <v>7.62</v>
      </c>
      <c r="AS24" s="19">
        <v>0.76</v>
      </c>
      <c r="AT24" s="19">
        <v>3.95</v>
      </c>
      <c r="AU24" s="19">
        <v>1.52</v>
      </c>
      <c r="AV24" s="19">
        <v>5.0131578947368425</v>
      </c>
      <c r="AW24" s="19">
        <v>2.5986842105263159</v>
      </c>
      <c r="AX24" s="19">
        <v>0.5</v>
      </c>
      <c r="AY24" s="2">
        <v>23</v>
      </c>
      <c r="AZ24" s="4">
        <v>1E-3</v>
      </c>
      <c r="BA24" s="19">
        <v>260.385756676558</v>
      </c>
      <c r="BB24" s="19">
        <v>616.647770676351</v>
      </c>
      <c r="BC24" s="19">
        <v>78.518165812894594</v>
      </c>
      <c r="BD24" s="19">
        <v>92.056197955414902</v>
      </c>
    </row>
    <row r="25" spans="1:56" x14ac:dyDescent="0.25">
      <c r="A25" s="9">
        <v>3</v>
      </c>
      <c r="B25" s="2" t="s">
        <v>179</v>
      </c>
      <c r="C25" s="2" t="s">
        <v>46</v>
      </c>
      <c r="D25" s="2">
        <v>1.7999999999999999E-2</v>
      </c>
      <c r="E25" s="2">
        <v>0.42</v>
      </c>
      <c r="F25" s="2">
        <v>1.74</v>
      </c>
      <c r="G25" s="2">
        <v>0.04</v>
      </c>
      <c r="H25" s="2">
        <v>0.26</v>
      </c>
      <c r="I25" s="2">
        <v>10.1</v>
      </c>
      <c r="J25" s="2">
        <v>16.899999999999999</v>
      </c>
      <c r="K25" s="2">
        <v>2.0499999999999998</v>
      </c>
      <c r="M25" s="2">
        <v>0.08</v>
      </c>
      <c r="O25" s="2">
        <v>68.052000000000007</v>
      </c>
      <c r="R25" s="2">
        <v>0.34</v>
      </c>
      <c r="AD25" s="2" t="s">
        <v>132</v>
      </c>
      <c r="AE25" s="2" t="s">
        <v>62</v>
      </c>
      <c r="AF25" s="2" t="s">
        <v>20</v>
      </c>
      <c r="AG25" s="2">
        <v>1050</v>
      </c>
      <c r="AH25" s="2">
        <v>0.5</v>
      </c>
      <c r="AI25" s="2" t="s">
        <v>71</v>
      </c>
      <c r="AK25" s="2">
        <v>34</v>
      </c>
      <c r="AO25" s="2" t="s">
        <v>82</v>
      </c>
      <c r="AP25" s="2" t="s">
        <v>292</v>
      </c>
      <c r="AQ25" s="2" t="s">
        <v>290</v>
      </c>
      <c r="AR25" s="2">
        <v>5</v>
      </c>
      <c r="AS25" s="19">
        <v>0.75</v>
      </c>
      <c r="AT25" s="19">
        <v>1.4</v>
      </c>
      <c r="AU25" s="19">
        <v>1.2</v>
      </c>
      <c r="AV25" s="19">
        <v>4.166666666666667</v>
      </c>
      <c r="AW25" s="19">
        <v>1.1666666666666667</v>
      </c>
      <c r="AX25" s="19">
        <v>0.625</v>
      </c>
      <c r="AY25" s="2">
        <v>23</v>
      </c>
      <c r="AZ25" s="4">
        <v>1E-3</v>
      </c>
      <c r="BA25" s="19">
        <v>245.69732937685501</v>
      </c>
      <c r="BB25" s="19">
        <v>606.76743983685196</v>
      </c>
      <c r="BC25" s="19">
        <v>70.066408855379095</v>
      </c>
      <c r="BD25" s="19">
        <v>87.183258863780395</v>
      </c>
    </row>
    <row r="26" spans="1:56" x14ac:dyDescent="0.25">
      <c r="A26" s="9">
        <v>3</v>
      </c>
      <c r="B26" s="2" t="s">
        <v>179</v>
      </c>
      <c r="C26" s="2" t="s">
        <v>46</v>
      </c>
      <c r="D26" s="2">
        <v>1.7999999999999999E-2</v>
      </c>
      <c r="E26" s="2">
        <v>0.42</v>
      </c>
      <c r="F26" s="2">
        <v>1.74</v>
      </c>
      <c r="G26" s="2">
        <v>0.04</v>
      </c>
      <c r="H26" s="2">
        <v>0.26</v>
      </c>
      <c r="I26" s="2">
        <v>10.1</v>
      </c>
      <c r="J26" s="2">
        <v>16.899999999999999</v>
      </c>
      <c r="K26" s="2">
        <v>2.0499999999999998</v>
      </c>
      <c r="M26" s="2">
        <v>0.08</v>
      </c>
      <c r="O26" s="2">
        <v>68.052000000000007</v>
      </c>
      <c r="R26" s="2">
        <v>0.34</v>
      </c>
      <c r="AD26" s="2" t="s">
        <v>132</v>
      </c>
      <c r="AE26" s="2" t="s">
        <v>196</v>
      </c>
      <c r="AF26" s="2" t="s">
        <v>240</v>
      </c>
      <c r="AG26" s="2">
        <v>1050</v>
      </c>
      <c r="AH26" s="2">
        <v>0.5</v>
      </c>
      <c r="AI26" s="2" t="s">
        <v>71</v>
      </c>
      <c r="AK26" s="2">
        <v>34</v>
      </c>
      <c r="AO26" s="2" t="s">
        <v>79</v>
      </c>
      <c r="AP26" s="2" t="s">
        <v>292</v>
      </c>
      <c r="AQ26" s="2" t="s">
        <v>290</v>
      </c>
      <c r="AR26" s="2">
        <v>20.32</v>
      </c>
      <c r="AS26" s="19">
        <v>0.76</v>
      </c>
      <c r="AT26" s="19">
        <v>6.35</v>
      </c>
      <c r="AU26" s="19">
        <v>1.52</v>
      </c>
      <c r="AV26" s="19">
        <v>13.368421052631579</v>
      </c>
      <c r="AW26" s="19">
        <v>4.1776315789473681</v>
      </c>
      <c r="AX26" s="19">
        <v>0.5</v>
      </c>
      <c r="AY26" s="2">
        <v>23</v>
      </c>
      <c r="AZ26" s="4">
        <v>1E-3</v>
      </c>
      <c r="BA26" s="19">
        <v>264.39169139465901</v>
      </c>
      <c r="BB26" s="19">
        <v>624.06099463851001</v>
      </c>
      <c r="BC26" s="19">
        <v>67.249156536207195</v>
      </c>
      <c r="BD26" s="19">
        <v>74.719794976021603</v>
      </c>
    </row>
    <row r="27" spans="1:56" x14ac:dyDescent="0.25">
      <c r="A27" s="9">
        <v>3</v>
      </c>
      <c r="B27" s="2" t="s">
        <v>188</v>
      </c>
      <c r="C27" s="2" t="s">
        <v>247</v>
      </c>
      <c r="D27" s="2">
        <v>0.01</v>
      </c>
      <c r="E27" s="2">
        <v>0.45</v>
      </c>
      <c r="F27" s="2">
        <v>5.0999999999999996</v>
      </c>
      <c r="G27" s="2">
        <v>0.03</v>
      </c>
      <c r="H27" s="2">
        <v>0.01</v>
      </c>
      <c r="I27" s="2">
        <v>12.6</v>
      </c>
      <c r="J27" s="2">
        <v>17.7</v>
      </c>
      <c r="K27" s="2">
        <v>2</v>
      </c>
      <c r="M27" s="2">
        <v>0.32</v>
      </c>
      <c r="O27" s="2">
        <v>57.980000000000004</v>
      </c>
      <c r="R27" s="2">
        <v>2.8</v>
      </c>
      <c r="X27" s="2">
        <v>1</v>
      </c>
      <c r="AD27" s="2" t="s">
        <v>191</v>
      </c>
      <c r="AO27" s="2" t="s">
        <v>81</v>
      </c>
      <c r="AP27" s="2" t="s">
        <v>292</v>
      </c>
      <c r="AQ27" s="2" t="s">
        <v>290</v>
      </c>
      <c r="AR27" s="2">
        <v>7.62</v>
      </c>
      <c r="AS27" s="19">
        <v>0.76</v>
      </c>
      <c r="AT27" s="19">
        <v>3.95</v>
      </c>
      <c r="AU27" s="19">
        <v>1.52</v>
      </c>
      <c r="AV27" s="19">
        <v>5.0131578947368425</v>
      </c>
      <c r="AW27" s="19">
        <v>2.5986842105263159</v>
      </c>
      <c r="AX27" s="19">
        <v>0.5</v>
      </c>
      <c r="AY27" s="2">
        <v>23</v>
      </c>
      <c r="AZ27" s="4">
        <v>1E-3</v>
      </c>
      <c r="BA27" s="19">
        <v>231.00890207715099</v>
      </c>
      <c r="BB27" s="19">
        <v>457.569966240979</v>
      </c>
      <c r="BC27" s="19">
        <v>63.696968829425401</v>
      </c>
      <c r="BD27" s="19">
        <v>71.425657513133004</v>
      </c>
    </row>
    <row r="28" spans="1:56" x14ac:dyDescent="0.25">
      <c r="A28" s="9">
        <v>3</v>
      </c>
      <c r="B28" s="2" t="s">
        <v>179</v>
      </c>
      <c r="C28" s="2" t="s">
        <v>46</v>
      </c>
      <c r="D28" s="2">
        <v>1.7999999999999999E-2</v>
      </c>
      <c r="E28" s="2">
        <v>0.42</v>
      </c>
      <c r="F28" s="2">
        <v>1.74</v>
      </c>
      <c r="G28" s="2">
        <v>0.04</v>
      </c>
      <c r="H28" s="2">
        <v>0.26</v>
      </c>
      <c r="I28" s="2">
        <v>10.1</v>
      </c>
      <c r="J28" s="2">
        <v>16.899999999999999</v>
      </c>
      <c r="K28" s="2">
        <v>2.0499999999999998</v>
      </c>
      <c r="M28" s="2">
        <v>0.08</v>
      </c>
      <c r="O28" s="2">
        <v>68.052000000000007</v>
      </c>
      <c r="R28" s="2">
        <v>0.34</v>
      </c>
      <c r="AD28" s="2" t="s">
        <v>132</v>
      </c>
      <c r="AE28" s="2" t="s">
        <v>62</v>
      </c>
      <c r="AF28" s="2" t="s">
        <v>20</v>
      </c>
      <c r="AG28" s="2">
        <v>1050</v>
      </c>
      <c r="AH28" s="2">
        <v>0.5</v>
      </c>
      <c r="AI28" s="2" t="s">
        <v>71</v>
      </c>
      <c r="AK28" s="2">
        <v>34</v>
      </c>
      <c r="AO28" s="2" t="s">
        <v>80</v>
      </c>
      <c r="AP28" s="2" t="s">
        <v>292</v>
      </c>
      <c r="AQ28" s="2" t="s">
        <v>290</v>
      </c>
      <c r="AR28" s="2">
        <v>12.7</v>
      </c>
      <c r="AS28" s="19">
        <v>0.25</v>
      </c>
      <c r="AT28" s="19">
        <v>2.4</v>
      </c>
      <c r="AU28" s="19">
        <v>1.1200000000000001</v>
      </c>
      <c r="AV28" s="19">
        <v>11.339285714285712</v>
      </c>
      <c r="AW28" s="19">
        <v>2.1428571428571428</v>
      </c>
      <c r="AX28" s="19">
        <v>0.2232142857142857</v>
      </c>
      <c r="AY28" s="2">
        <v>23</v>
      </c>
      <c r="AZ28" s="4">
        <v>1E-3</v>
      </c>
      <c r="BA28" s="19">
        <v>249.20679599692599</v>
      </c>
      <c r="BB28" s="19">
        <v>593.21011363530602</v>
      </c>
      <c r="BC28" s="19">
        <v>61.002205741521898</v>
      </c>
      <c r="BD28" s="19">
        <v>63.883752214540301</v>
      </c>
    </row>
    <row r="29" spans="1:56" x14ac:dyDescent="0.25">
      <c r="A29" s="9">
        <v>3</v>
      </c>
      <c r="B29" s="2" t="s">
        <v>188</v>
      </c>
      <c r="C29" s="2" t="s">
        <v>247</v>
      </c>
      <c r="D29" s="2">
        <v>0.01</v>
      </c>
      <c r="E29" s="2">
        <v>0.45</v>
      </c>
      <c r="F29" s="2">
        <v>5.0999999999999996</v>
      </c>
      <c r="G29" s="2">
        <v>0.03</v>
      </c>
      <c r="H29" s="2">
        <v>0.01</v>
      </c>
      <c r="I29" s="2">
        <v>12.6</v>
      </c>
      <c r="J29" s="2">
        <v>17.7</v>
      </c>
      <c r="K29" s="2">
        <v>2</v>
      </c>
      <c r="M29" s="2">
        <v>0.32</v>
      </c>
      <c r="O29" s="2">
        <v>57.980000000000004</v>
      </c>
      <c r="R29" s="2">
        <v>2.8</v>
      </c>
      <c r="X29" s="2">
        <v>1</v>
      </c>
      <c r="AD29" s="2" t="s">
        <v>191</v>
      </c>
      <c r="AO29" s="2" t="s">
        <v>82</v>
      </c>
      <c r="AP29" s="2" t="s">
        <v>292</v>
      </c>
      <c r="AQ29" s="2" t="s">
        <v>290</v>
      </c>
      <c r="AR29" s="2">
        <v>5</v>
      </c>
      <c r="AS29" s="19">
        <v>0.75</v>
      </c>
      <c r="AT29" s="19">
        <v>1.4</v>
      </c>
      <c r="AU29" s="19">
        <v>1.2</v>
      </c>
      <c r="AV29" s="19">
        <v>4.166666666666667</v>
      </c>
      <c r="AW29" s="19">
        <v>1.1666666666666667</v>
      </c>
      <c r="AX29" s="19">
        <v>0.625</v>
      </c>
      <c r="AY29" s="2">
        <v>23</v>
      </c>
      <c r="AZ29" s="4">
        <v>1E-3</v>
      </c>
      <c r="BA29" s="19">
        <v>217.65578635014799</v>
      </c>
      <c r="BB29" s="19">
        <v>430.40996781831501</v>
      </c>
      <c r="BC29" s="19">
        <v>58.429931884886699</v>
      </c>
      <c r="BD29" s="19">
        <v>68.447990797875406</v>
      </c>
    </row>
    <row r="30" spans="1:56" x14ac:dyDescent="0.25">
      <c r="A30" s="9">
        <v>3</v>
      </c>
      <c r="B30" s="2" t="s">
        <v>179</v>
      </c>
      <c r="C30" s="2" t="s">
        <v>46</v>
      </c>
      <c r="D30" s="2">
        <v>1.7999999999999999E-2</v>
      </c>
      <c r="E30" s="2">
        <v>0.42</v>
      </c>
      <c r="F30" s="2">
        <v>1.74</v>
      </c>
      <c r="G30" s="2">
        <v>0.04</v>
      </c>
      <c r="H30" s="2">
        <v>0.26</v>
      </c>
      <c r="I30" s="2">
        <v>10.1</v>
      </c>
      <c r="J30" s="2">
        <v>16.899999999999999</v>
      </c>
      <c r="K30" s="2">
        <v>2.0499999999999998</v>
      </c>
      <c r="M30" s="2">
        <v>0.08</v>
      </c>
      <c r="O30" s="2">
        <v>68.052000000000007</v>
      </c>
      <c r="R30" s="2">
        <v>0.34</v>
      </c>
      <c r="AD30" s="2" t="s">
        <v>132</v>
      </c>
      <c r="AE30" s="2" t="s">
        <v>62</v>
      </c>
      <c r="AF30" s="2" t="s">
        <v>20</v>
      </c>
      <c r="AG30" s="2">
        <v>1050</v>
      </c>
      <c r="AH30" s="2">
        <v>0.5</v>
      </c>
      <c r="AI30" s="2" t="s">
        <v>71</v>
      </c>
      <c r="AK30" s="2">
        <v>34</v>
      </c>
      <c r="AO30" s="2" t="s">
        <v>83</v>
      </c>
      <c r="AP30" s="2" t="s">
        <v>292</v>
      </c>
      <c r="AQ30" s="2" t="s">
        <v>290</v>
      </c>
      <c r="AR30" s="2">
        <v>2.2999999999999998</v>
      </c>
      <c r="AS30" s="19">
        <v>0.25</v>
      </c>
      <c r="AT30" s="19"/>
      <c r="AU30" s="19">
        <v>0.4</v>
      </c>
      <c r="AV30" s="19">
        <v>5.7499999999999991</v>
      </c>
      <c r="AW30" s="19"/>
      <c r="AX30" s="19">
        <v>0.625</v>
      </c>
      <c r="AY30" s="2">
        <v>23</v>
      </c>
      <c r="AZ30" s="4">
        <v>1E-3</v>
      </c>
      <c r="BA30" s="19">
        <v>228.33827893175101</v>
      </c>
      <c r="BB30" s="19">
        <v>561.093511860798</v>
      </c>
      <c r="BC30" s="19">
        <v>56.102636490788299</v>
      </c>
      <c r="BD30" s="19">
        <v>56.037697547828003</v>
      </c>
    </row>
    <row r="31" spans="1:56" x14ac:dyDescent="0.25">
      <c r="A31" s="9">
        <v>3</v>
      </c>
      <c r="B31" s="2" t="s">
        <v>188</v>
      </c>
      <c r="C31" s="2" t="s">
        <v>247</v>
      </c>
      <c r="D31" s="2">
        <v>0.01</v>
      </c>
      <c r="E31" s="2">
        <v>0.45</v>
      </c>
      <c r="F31" s="2">
        <v>5.0999999999999996</v>
      </c>
      <c r="G31" s="2">
        <v>0.03</v>
      </c>
      <c r="H31" s="2">
        <v>0.01</v>
      </c>
      <c r="I31" s="2">
        <v>12.6</v>
      </c>
      <c r="J31" s="2">
        <v>17.7</v>
      </c>
      <c r="K31" s="2">
        <v>2</v>
      </c>
      <c r="M31" s="2">
        <v>0.32</v>
      </c>
      <c r="O31" s="2">
        <v>57.980000000000004</v>
      </c>
      <c r="R31" s="2">
        <v>2.8</v>
      </c>
      <c r="X31" s="2">
        <v>1</v>
      </c>
      <c r="AD31" s="2" t="s">
        <v>191</v>
      </c>
      <c r="AO31" s="2" t="s">
        <v>80</v>
      </c>
      <c r="AP31" s="2" t="s">
        <v>292</v>
      </c>
      <c r="AQ31" s="2" t="s">
        <v>290</v>
      </c>
      <c r="AR31" s="2">
        <v>12.7</v>
      </c>
      <c r="AS31" s="19">
        <v>0.25</v>
      </c>
      <c r="AT31" s="19">
        <v>2.4</v>
      </c>
      <c r="AU31" s="19">
        <v>1.1200000000000001</v>
      </c>
      <c r="AV31" s="19">
        <v>11.339285714285712</v>
      </c>
      <c r="AW31" s="19">
        <v>2.1428571428571428</v>
      </c>
      <c r="AX31" s="19">
        <v>0.2232142857142857</v>
      </c>
      <c r="AY31" s="2">
        <v>23</v>
      </c>
      <c r="AZ31" s="4">
        <v>1E-3</v>
      </c>
      <c r="BA31" s="19">
        <v>232.13687809464099</v>
      </c>
      <c r="BB31" s="19">
        <v>444.00612154912</v>
      </c>
      <c r="BC31" s="19">
        <v>52.917916477811403</v>
      </c>
      <c r="BD31" s="19">
        <v>54.357993811191299</v>
      </c>
    </row>
    <row r="32" spans="1:56" x14ac:dyDescent="0.25">
      <c r="A32" s="9">
        <v>3</v>
      </c>
      <c r="B32" s="2" t="s">
        <v>188</v>
      </c>
      <c r="C32" s="2" t="s">
        <v>247</v>
      </c>
      <c r="D32" s="2">
        <v>0.01</v>
      </c>
      <c r="E32" s="2">
        <v>0.45</v>
      </c>
      <c r="F32" s="2">
        <v>5.0999999999999996</v>
      </c>
      <c r="G32" s="2">
        <v>0.03</v>
      </c>
      <c r="H32" s="2">
        <v>0.01</v>
      </c>
      <c r="I32" s="2">
        <v>12.6</v>
      </c>
      <c r="J32" s="2">
        <v>17.7</v>
      </c>
      <c r="K32" s="2">
        <v>2</v>
      </c>
      <c r="M32" s="2">
        <v>0.32</v>
      </c>
      <c r="O32" s="2">
        <v>57.980000000000004</v>
      </c>
      <c r="R32" s="2">
        <v>2.8</v>
      </c>
      <c r="X32" s="2">
        <v>1</v>
      </c>
      <c r="AD32" s="2" t="s">
        <v>191</v>
      </c>
      <c r="AJ32" s="1"/>
      <c r="AK32" s="1"/>
      <c r="AL32" s="1"/>
      <c r="AO32" s="2" t="s">
        <v>79</v>
      </c>
      <c r="AP32" s="2" t="s">
        <v>292</v>
      </c>
      <c r="AQ32" s="2" t="s">
        <v>290</v>
      </c>
      <c r="AR32" s="2">
        <v>20.32</v>
      </c>
      <c r="AS32" s="19">
        <v>0.76</v>
      </c>
      <c r="AT32" s="19">
        <v>6.35</v>
      </c>
      <c r="AU32" s="19">
        <v>1.52</v>
      </c>
      <c r="AV32" s="19">
        <v>13.368421052631579</v>
      </c>
      <c r="AW32" s="19">
        <v>4.1776315789473681</v>
      </c>
      <c r="AX32" s="19">
        <v>0.5</v>
      </c>
      <c r="AY32" s="2">
        <v>23</v>
      </c>
      <c r="AZ32" s="4">
        <v>1E-3</v>
      </c>
      <c r="BA32" s="19">
        <v>235.01483679525199</v>
      </c>
      <c r="BB32" s="19">
        <v>442.76562450120201</v>
      </c>
      <c r="BC32" s="19">
        <v>41.893885663660797</v>
      </c>
      <c r="BD32" s="19">
        <v>45.016057069742402</v>
      </c>
    </row>
    <row r="33" spans="1:56" x14ac:dyDescent="0.25">
      <c r="A33" s="9">
        <v>3</v>
      </c>
      <c r="B33" s="2" t="s">
        <v>179</v>
      </c>
      <c r="C33" s="2" t="s">
        <v>46</v>
      </c>
      <c r="D33" s="2">
        <v>1.7999999999999999E-2</v>
      </c>
      <c r="E33" s="2">
        <v>0.42</v>
      </c>
      <c r="F33" s="2">
        <v>1.74</v>
      </c>
      <c r="G33" s="2">
        <v>0.04</v>
      </c>
      <c r="H33" s="2">
        <v>0.26</v>
      </c>
      <c r="I33" s="2">
        <v>10.1</v>
      </c>
      <c r="J33" s="2">
        <v>16.899999999999999</v>
      </c>
      <c r="K33" s="2">
        <v>2.0499999999999998</v>
      </c>
      <c r="M33" s="2">
        <v>0.08</v>
      </c>
      <c r="O33" s="2">
        <v>68.052000000000007</v>
      </c>
      <c r="R33" s="2">
        <v>0.34</v>
      </c>
      <c r="AD33" s="2" t="s">
        <v>132</v>
      </c>
      <c r="AE33" s="2" t="s">
        <v>61</v>
      </c>
      <c r="AF33" s="2" t="s">
        <v>240</v>
      </c>
      <c r="AG33" s="2">
        <v>890</v>
      </c>
      <c r="AH33" s="2">
        <v>0.5</v>
      </c>
      <c r="AI33" s="2" t="s">
        <v>71</v>
      </c>
      <c r="AK33" s="2">
        <v>24</v>
      </c>
      <c r="AO33" s="2" t="s">
        <v>81</v>
      </c>
      <c r="AP33" s="2" t="s">
        <v>292</v>
      </c>
      <c r="AQ33" s="2" t="s">
        <v>290</v>
      </c>
      <c r="AR33" s="2">
        <v>7.62</v>
      </c>
      <c r="AS33" s="19">
        <v>0.76</v>
      </c>
      <c r="AT33" s="19">
        <v>3.95</v>
      </c>
      <c r="AU33" s="19">
        <v>1.52</v>
      </c>
      <c r="AV33" s="19">
        <v>5.0131578947368425</v>
      </c>
      <c r="AW33" s="19">
        <v>2.5986842105263159</v>
      </c>
      <c r="AX33" s="19">
        <v>0.5</v>
      </c>
      <c r="AY33" s="2">
        <v>23</v>
      </c>
      <c r="AZ33" s="4">
        <v>1E-3</v>
      </c>
      <c r="BA33" s="19">
        <v>554.154302670623</v>
      </c>
      <c r="BB33" s="19">
        <v>732.71600919814796</v>
      </c>
      <c r="BC33" s="19">
        <v>37.606762569268902</v>
      </c>
      <c r="BD33" s="19">
        <v>51.9549917962091</v>
      </c>
    </row>
    <row r="34" spans="1:56" x14ac:dyDescent="0.25">
      <c r="A34" s="9">
        <v>3</v>
      </c>
      <c r="B34" s="2" t="s">
        <v>179</v>
      </c>
      <c r="C34" s="2" t="s">
        <v>46</v>
      </c>
      <c r="D34" s="2">
        <v>1.7999999999999999E-2</v>
      </c>
      <c r="E34" s="2">
        <v>0.42</v>
      </c>
      <c r="F34" s="2">
        <v>1.74</v>
      </c>
      <c r="G34" s="2">
        <v>0.04</v>
      </c>
      <c r="H34" s="2">
        <v>0.26</v>
      </c>
      <c r="I34" s="2">
        <v>10.1</v>
      </c>
      <c r="J34" s="2">
        <v>16.899999999999999</v>
      </c>
      <c r="K34" s="2">
        <v>2.0499999999999998</v>
      </c>
      <c r="M34" s="2">
        <v>0.08</v>
      </c>
      <c r="O34" s="2">
        <v>68.052000000000007</v>
      </c>
      <c r="R34" s="2">
        <v>0.34</v>
      </c>
      <c r="AD34" s="2" t="s">
        <v>132</v>
      </c>
      <c r="AE34" s="2" t="s">
        <v>61</v>
      </c>
      <c r="AF34" s="2" t="s">
        <v>240</v>
      </c>
      <c r="AG34" s="2">
        <v>890</v>
      </c>
      <c r="AH34" s="2">
        <v>0.5</v>
      </c>
      <c r="AI34" s="2" t="s">
        <v>71</v>
      </c>
      <c r="AK34" s="2">
        <v>24</v>
      </c>
      <c r="AO34" s="2" t="s">
        <v>82</v>
      </c>
      <c r="AP34" s="2" t="s">
        <v>292</v>
      </c>
      <c r="AQ34" s="2" t="s">
        <v>290</v>
      </c>
      <c r="AR34" s="2">
        <v>5</v>
      </c>
      <c r="AS34" s="19">
        <v>0.75</v>
      </c>
      <c r="AT34" s="19">
        <v>1.4</v>
      </c>
      <c r="AU34" s="19">
        <v>1.2</v>
      </c>
      <c r="AV34" s="19">
        <v>4.166666666666667</v>
      </c>
      <c r="AW34" s="19">
        <v>1.1666666666666667</v>
      </c>
      <c r="AX34" s="19">
        <v>0.625</v>
      </c>
      <c r="AY34" s="2">
        <v>23</v>
      </c>
      <c r="AZ34" s="4">
        <v>1E-3</v>
      </c>
      <c r="BA34" s="19">
        <v>519.43620178041499</v>
      </c>
      <c r="BB34" s="19">
        <v>715.42897288680297</v>
      </c>
      <c r="BC34" s="19">
        <v>37.361784106732202</v>
      </c>
      <c r="BD34" s="19">
        <v>54.124331614150599</v>
      </c>
    </row>
    <row r="35" spans="1:56" x14ac:dyDescent="0.25">
      <c r="A35" s="9">
        <v>3</v>
      </c>
      <c r="B35" s="2" t="s">
        <v>179</v>
      </c>
      <c r="C35" s="2" t="s">
        <v>46</v>
      </c>
      <c r="D35" s="2">
        <v>1.7999999999999999E-2</v>
      </c>
      <c r="E35" s="2">
        <v>0.42</v>
      </c>
      <c r="F35" s="2">
        <v>1.74</v>
      </c>
      <c r="G35" s="2">
        <v>0.04</v>
      </c>
      <c r="H35" s="2">
        <v>0.26</v>
      </c>
      <c r="I35" s="2">
        <v>10.1</v>
      </c>
      <c r="J35" s="2">
        <v>16.899999999999999</v>
      </c>
      <c r="K35" s="2">
        <v>2.0499999999999998</v>
      </c>
      <c r="M35" s="2">
        <v>0.08</v>
      </c>
      <c r="O35" s="2">
        <v>68.052000000000007</v>
      </c>
      <c r="R35" s="2">
        <v>0.34</v>
      </c>
      <c r="AD35" s="2" t="s">
        <v>132</v>
      </c>
      <c r="AE35" s="2" t="s">
        <v>195</v>
      </c>
      <c r="AF35" s="2" t="s">
        <v>240</v>
      </c>
      <c r="AG35" s="2">
        <v>890</v>
      </c>
      <c r="AH35" s="2">
        <v>0.5</v>
      </c>
      <c r="AI35" s="2" t="s">
        <v>71</v>
      </c>
      <c r="AJ35" s="1"/>
      <c r="AK35" s="1">
        <v>24</v>
      </c>
      <c r="AL35" s="1"/>
      <c r="AO35" s="2" t="s">
        <v>79</v>
      </c>
      <c r="AP35" s="2" t="s">
        <v>292</v>
      </c>
      <c r="AQ35" s="2" t="s">
        <v>290</v>
      </c>
      <c r="AR35" s="2">
        <v>20.32</v>
      </c>
      <c r="AS35" s="19">
        <v>0.76</v>
      </c>
      <c r="AT35" s="19">
        <v>6.35</v>
      </c>
      <c r="AU35" s="19">
        <v>1.52</v>
      </c>
      <c r="AV35" s="19">
        <v>13.368421052631579</v>
      </c>
      <c r="AW35" s="19">
        <v>4.1776315789473681</v>
      </c>
      <c r="AX35" s="19">
        <v>0.5</v>
      </c>
      <c r="AY35" s="2">
        <v>23</v>
      </c>
      <c r="AZ35" s="4">
        <v>1E-3</v>
      </c>
      <c r="BA35" s="19">
        <v>544.807121661721</v>
      </c>
      <c r="BB35" s="19">
        <v>738.89412095221405</v>
      </c>
      <c r="BC35" s="19">
        <v>33.687107168681997</v>
      </c>
      <c r="BD35" s="19">
        <v>41.119171041565799</v>
      </c>
    </row>
    <row r="36" spans="1:56" x14ac:dyDescent="0.25">
      <c r="A36" s="9">
        <v>3</v>
      </c>
      <c r="B36" s="2" t="s">
        <v>179</v>
      </c>
      <c r="C36" s="2" t="s">
        <v>46</v>
      </c>
      <c r="D36" s="2">
        <v>1.7999999999999999E-2</v>
      </c>
      <c r="E36" s="2">
        <v>0.42</v>
      </c>
      <c r="F36" s="2">
        <v>1.74</v>
      </c>
      <c r="G36" s="2">
        <v>0.04</v>
      </c>
      <c r="H36" s="2">
        <v>0.26</v>
      </c>
      <c r="I36" s="2">
        <v>10.1</v>
      </c>
      <c r="J36" s="2">
        <v>16.899999999999999</v>
      </c>
      <c r="K36" s="2">
        <v>2.0499999999999998</v>
      </c>
      <c r="M36" s="2">
        <v>0.08</v>
      </c>
      <c r="O36" s="2">
        <v>68.052000000000007</v>
      </c>
      <c r="R36" s="2">
        <v>0.34</v>
      </c>
      <c r="AD36" s="2" t="s">
        <v>132</v>
      </c>
      <c r="AE36" s="2" t="s">
        <v>61</v>
      </c>
      <c r="AF36" s="2" t="s">
        <v>240</v>
      </c>
      <c r="AG36" s="2">
        <v>890</v>
      </c>
      <c r="AH36" s="2">
        <v>0.5</v>
      </c>
      <c r="AI36" s="2" t="s">
        <v>71</v>
      </c>
      <c r="AK36" s="2">
        <v>24</v>
      </c>
      <c r="AO36" s="2" t="s">
        <v>80</v>
      </c>
      <c r="AP36" s="2" t="s">
        <v>292</v>
      </c>
      <c r="AQ36" s="2" t="s">
        <v>290</v>
      </c>
      <c r="AR36" s="2">
        <v>12.7</v>
      </c>
      <c r="AS36" s="19">
        <v>0.25</v>
      </c>
      <c r="AT36" s="19">
        <v>2.4</v>
      </c>
      <c r="AU36" s="19">
        <v>1.1200000000000001</v>
      </c>
      <c r="AV36" s="19">
        <v>11.339285714285712</v>
      </c>
      <c r="AW36" s="19">
        <v>2.1428571428571428</v>
      </c>
      <c r="AX36" s="19">
        <v>0.2232142857142857</v>
      </c>
      <c r="AY36" s="2">
        <v>23</v>
      </c>
      <c r="AZ36" s="4">
        <v>1E-3</v>
      </c>
      <c r="BA36" s="19">
        <v>522.02149410375</v>
      </c>
      <c r="BB36" s="19">
        <v>732.72961300402005</v>
      </c>
      <c r="BC36" s="19">
        <v>32.094747162193599</v>
      </c>
      <c r="BD36" s="19">
        <v>34.752125929899002</v>
      </c>
    </row>
    <row r="37" spans="1:56" x14ac:dyDescent="0.25">
      <c r="A37" s="9">
        <v>3</v>
      </c>
      <c r="B37" s="2" t="s">
        <v>179</v>
      </c>
      <c r="C37" s="2" t="s">
        <v>46</v>
      </c>
      <c r="D37" s="2">
        <v>1.7999999999999999E-2</v>
      </c>
      <c r="E37" s="2">
        <v>0.42</v>
      </c>
      <c r="F37" s="2">
        <v>1.74</v>
      </c>
      <c r="G37" s="2">
        <v>0.04</v>
      </c>
      <c r="H37" s="2">
        <v>0.26</v>
      </c>
      <c r="I37" s="2">
        <v>10.1</v>
      </c>
      <c r="J37" s="2">
        <v>16.899999999999999</v>
      </c>
      <c r="K37" s="2">
        <v>2.0499999999999998</v>
      </c>
      <c r="M37" s="2">
        <v>0.08</v>
      </c>
      <c r="O37" s="2">
        <v>68.052000000000007</v>
      </c>
      <c r="R37" s="2">
        <v>0.34</v>
      </c>
      <c r="AD37" s="2" t="s">
        <v>132</v>
      </c>
      <c r="AE37" s="2" t="s">
        <v>194</v>
      </c>
      <c r="AF37" s="2" t="s">
        <v>70</v>
      </c>
      <c r="AK37" s="2">
        <v>50</v>
      </c>
      <c r="AO37" s="2" t="s">
        <v>79</v>
      </c>
      <c r="AP37" s="2" t="s">
        <v>292</v>
      </c>
      <c r="AQ37" s="2" t="s">
        <v>290</v>
      </c>
      <c r="AR37" s="2">
        <v>20.32</v>
      </c>
      <c r="AS37" s="19">
        <v>0.76</v>
      </c>
      <c r="AT37" s="19">
        <v>6.35</v>
      </c>
      <c r="AU37" s="19">
        <v>1.52</v>
      </c>
      <c r="AV37" s="19">
        <v>13.368421052631579</v>
      </c>
      <c r="AW37" s="19">
        <v>4.1776315789473681</v>
      </c>
      <c r="AX37" s="19">
        <v>0.5</v>
      </c>
      <c r="AY37" s="2">
        <v>23</v>
      </c>
      <c r="AZ37" s="4">
        <v>1E-3</v>
      </c>
      <c r="BA37" s="19">
        <v>721.06824925815999</v>
      </c>
      <c r="BB37" s="19">
        <v>822.87154824813399</v>
      </c>
      <c r="BC37" s="19">
        <v>17.518528641261099</v>
      </c>
      <c r="BD37" s="19">
        <v>25.259335541999501</v>
      </c>
    </row>
    <row r="38" spans="1:56" x14ac:dyDescent="0.25">
      <c r="A38" s="9">
        <v>3</v>
      </c>
      <c r="B38" s="2" t="s">
        <v>179</v>
      </c>
      <c r="C38" s="2" t="s">
        <v>46</v>
      </c>
      <c r="D38" s="2">
        <v>1.7999999999999999E-2</v>
      </c>
      <c r="E38" s="2">
        <v>0.42</v>
      </c>
      <c r="F38" s="2">
        <v>1.74</v>
      </c>
      <c r="G38" s="2">
        <v>0.04</v>
      </c>
      <c r="H38" s="2">
        <v>0.26</v>
      </c>
      <c r="I38" s="2">
        <v>10.1</v>
      </c>
      <c r="J38" s="2">
        <v>16.899999999999999</v>
      </c>
      <c r="K38" s="2">
        <v>2.0499999999999998</v>
      </c>
      <c r="M38" s="2">
        <v>0.08</v>
      </c>
      <c r="O38" s="2">
        <v>68.052000000000007</v>
      </c>
      <c r="R38" s="2">
        <v>0.34</v>
      </c>
      <c r="AD38" s="2" t="s">
        <v>132</v>
      </c>
      <c r="AE38" s="2" t="s">
        <v>60</v>
      </c>
      <c r="AF38" s="2" t="s">
        <v>70</v>
      </c>
      <c r="AK38" s="2">
        <v>50</v>
      </c>
      <c r="AO38" s="2" t="s">
        <v>82</v>
      </c>
      <c r="AP38" s="2" t="s">
        <v>292</v>
      </c>
      <c r="AQ38" s="2" t="s">
        <v>290</v>
      </c>
      <c r="AR38" s="2">
        <v>5</v>
      </c>
      <c r="AS38" s="19">
        <v>0.75</v>
      </c>
      <c r="AT38" s="19">
        <v>1.4</v>
      </c>
      <c r="AU38" s="19">
        <v>1.2</v>
      </c>
      <c r="AV38" s="19">
        <v>4.166666666666667</v>
      </c>
      <c r="AW38" s="19">
        <v>1.1666666666666667</v>
      </c>
      <c r="AX38" s="19">
        <v>0.625</v>
      </c>
      <c r="AY38" s="2">
        <v>23</v>
      </c>
      <c r="AZ38" s="4">
        <v>1E-3</v>
      </c>
      <c r="BA38" s="19">
        <v>734.421364985163</v>
      </c>
      <c r="BB38" s="19">
        <v>805.57997733483205</v>
      </c>
      <c r="BC38" s="19">
        <v>16.661104022382698</v>
      </c>
      <c r="BD38" s="19">
        <v>38.128849936539702</v>
      </c>
    </row>
    <row r="39" spans="1:56" x14ac:dyDescent="0.25">
      <c r="A39" s="9">
        <v>3</v>
      </c>
      <c r="B39" s="2" t="s">
        <v>179</v>
      </c>
      <c r="C39" s="2" t="s">
        <v>46</v>
      </c>
      <c r="D39" s="2">
        <v>1.7999999999999999E-2</v>
      </c>
      <c r="E39" s="2">
        <v>0.42</v>
      </c>
      <c r="F39" s="2">
        <v>1.74</v>
      </c>
      <c r="G39" s="2">
        <v>0.04</v>
      </c>
      <c r="H39" s="2">
        <v>0.26</v>
      </c>
      <c r="I39" s="2">
        <v>10.1</v>
      </c>
      <c r="J39" s="2">
        <v>16.899999999999999</v>
      </c>
      <c r="K39" s="2">
        <v>2.0499999999999998</v>
      </c>
      <c r="M39" s="2">
        <v>0.08</v>
      </c>
      <c r="O39" s="2">
        <v>68.052000000000007</v>
      </c>
      <c r="R39" s="2">
        <v>0.34</v>
      </c>
      <c r="AD39" s="2" t="s">
        <v>132</v>
      </c>
      <c r="AE39" s="2" t="s">
        <v>60</v>
      </c>
      <c r="AF39" s="2" t="s">
        <v>70</v>
      </c>
      <c r="AK39" s="2">
        <v>50</v>
      </c>
      <c r="AO39" s="2" t="s">
        <v>81</v>
      </c>
      <c r="AP39" s="2" t="s">
        <v>292</v>
      </c>
      <c r="AQ39" s="2" t="s">
        <v>290</v>
      </c>
      <c r="AR39" s="2">
        <v>7.62</v>
      </c>
      <c r="AS39" s="19">
        <v>0.76</v>
      </c>
      <c r="AT39" s="19">
        <v>3.95</v>
      </c>
      <c r="AU39" s="19">
        <v>1.52</v>
      </c>
      <c r="AV39" s="19">
        <v>5.0131578947368425</v>
      </c>
      <c r="AW39" s="19">
        <v>2.5986842105263159</v>
      </c>
      <c r="AX39" s="19">
        <v>0.5</v>
      </c>
      <c r="AY39" s="2">
        <v>23</v>
      </c>
      <c r="AZ39" s="4">
        <v>1E-3</v>
      </c>
      <c r="BA39" s="19">
        <v>763.79821958457001</v>
      </c>
      <c r="BB39" s="19">
        <v>830.27003475393201</v>
      </c>
      <c r="BC39" s="19">
        <v>12.2514916967224</v>
      </c>
      <c r="BD39" s="19">
        <v>26.3445049663558</v>
      </c>
    </row>
    <row r="40" spans="1:56" x14ac:dyDescent="0.25">
      <c r="A40" s="9">
        <v>3</v>
      </c>
      <c r="B40" s="2" t="s">
        <v>179</v>
      </c>
      <c r="C40" s="2" t="s">
        <v>46</v>
      </c>
      <c r="D40" s="2">
        <v>1.7999999999999999E-2</v>
      </c>
      <c r="E40" s="2">
        <v>0.42</v>
      </c>
      <c r="F40" s="2">
        <v>1.74</v>
      </c>
      <c r="G40" s="2">
        <v>0.04</v>
      </c>
      <c r="H40" s="2">
        <v>0.26</v>
      </c>
      <c r="I40" s="2">
        <v>10.1</v>
      </c>
      <c r="J40" s="2">
        <v>16.899999999999999</v>
      </c>
      <c r="K40" s="2">
        <v>2.0499999999999998</v>
      </c>
      <c r="M40" s="2">
        <v>0.08</v>
      </c>
      <c r="O40" s="2">
        <v>68.052000000000007</v>
      </c>
      <c r="R40" s="2">
        <v>0.34</v>
      </c>
      <c r="AD40" s="2" t="s">
        <v>132</v>
      </c>
      <c r="AE40" s="2" t="s">
        <v>60</v>
      </c>
      <c r="AF40" s="2" t="s">
        <v>70</v>
      </c>
      <c r="AK40" s="2">
        <v>50</v>
      </c>
      <c r="AO40" s="2" t="s">
        <v>80</v>
      </c>
      <c r="AP40" s="2" t="s">
        <v>292</v>
      </c>
      <c r="AQ40" s="2" t="s">
        <v>290</v>
      </c>
      <c r="AR40" s="2">
        <v>12.7</v>
      </c>
      <c r="AS40" s="19">
        <v>0.25</v>
      </c>
      <c r="AT40" s="19">
        <v>2.4</v>
      </c>
      <c r="AU40" s="19">
        <v>1.1200000000000001</v>
      </c>
      <c r="AV40" s="19">
        <v>11.339285714285712</v>
      </c>
      <c r="AW40" s="19">
        <v>2.1428571428571428</v>
      </c>
      <c r="AX40" s="19">
        <v>0.2232142857142857</v>
      </c>
      <c r="AY40" s="2">
        <v>23</v>
      </c>
      <c r="AZ40" s="4">
        <v>1E-3</v>
      </c>
      <c r="BA40" s="19">
        <v>691.84590457185402</v>
      </c>
      <c r="BB40" s="19">
        <v>808.06607285786902</v>
      </c>
      <c r="BC40" s="19">
        <v>10.9041101527707</v>
      </c>
      <c r="BD40" s="19">
        <v>13.8815960956921</v>
      </c>
    </row>
    <row r="41" spans="1:56" x14ac:dyDescent="0.25">
      <c r="A41" s="9">
        <v>3</v>
      </c>
      <c r="B41" s="2" t="s">
        <v>189</v>
      </c>
      <c r="C41" s="2" t="s">
        <v>131</v>
      </c>
      <c r="D41" s="2">
        <v>0.21</v>
      </c>
      <c r="E41" s="2">
        <v>0.24</v>
      </c>
      <c r="F41" s="2">
        <v>1.31</v>
      </c>
      <c r="G41" s="2">
        <v>8.9999999999999993E-3</v>
      </c>
      <c r="H41" s="2">
        <v>1.2E-2</v>
      </c>
      <c r="I41" s="2">
        <v>0.65</v>
      </c>
      <c r="J41" s="2">
        <v>0.08</v>
      </c>
      <c r="K41" s="2">
        <v>0.54</v>
      </c>
      <c r="M41" s="2">
        <v>1.0999999999999999E-2</v>
      </c>
      <c r="O41" s="2">
        <v>96.828000000000003</v>
      </c>
      <c r="R41" s="2">
        <v>0.11</v>
      </c>
      <c r="AD41" s="2" t="s">
        <v>54</v>
      </c>
      <c r="AE41" s="2" t="s">
        <v>64</v>
      </c>
      <c r="AF41" s="2" t="s">
        <v>240</v>
      </c>
      <c r="AG41" s="2">
        <v>621</v>
      </c>
      <c r="AH41" s="2">
        <v>4</v>
      </c>
      <c r="AI41" s="2" t="s">
        <v>71</v>
      </c>
      <c r="AO41" s="2" t="s">
        <v>81</v>
      </c>
      <c r="AP41" s="2" t="s">
        <v>292</v>
      </c>
      <c r="AQ41" s="2" t="s">
        <v>290</v>
      </c>
      <c r="AR41" s="2">
        <v>7.62</v>
      </c>
      <c r="AS41" s="19">
        <v>0.76</v>
      </c>
      <c r="AT41" s="19">
        <v>3.95</v>
      </c>
      <c r="AU41" s="19">
        <v>1.52</v>
      </c>
      <c r="AV41" s="19">
        <v>5.0131578947368425</v>
      </c>
      <c r="AW41" s="19">
        <v>2.5986842105263159</v>
      </c>
      <c r="AX41" s="19">
        <v>0.5</v>
      </c>
      <c r="AY41" s="2">
        <v>23</v>
      </c>
      <c r="AZ41" s="4">
        <v>1E-3</v>
      </c>
      <c r="BA41" s="19">
        <v>486.053412462908</v>
      </c>
      <c r="BB41" s="19">
        <v>641.56909279526894</v>
      </c>
      <c r="BC41" s="19">
        <v>10.169174765160699</v>
      </c>
      <c r="BD41" s="19">
        <v>19.662765161762401</v>
      </c>
    </row>
    <row r="42" spans="1:56" x14ac:dyDescent="0.25">
      <c r="A42" s="9">
        <v>3</v>
      </c>
      <c r="B42" s="2" t="s">
        <v>189</v>
      </c>
      <c r="C42" s="2" t="s">
        <v>131</v>
      </c>
      <c r="D42" s="2">
        <v>0.21</v>
      </c>
      <c r="E42" s="2">
        <v>0.24</v>
      </c>
      <c r="F42" s="2">
        <v>1.31</v>
      </c>
      <c r="G42" s="2">
        <v>8.9999999999999993E-3</v>
      </c>
      <c r="H42" s="2">
        <v>1.2E-2</v>
      </c>
      <c r="I42" s="2">
        <v>0.65</v>
      </c>
      <c r="J42" s="2">
        <v>0.08</v>
      </c>
      <c r="K42" s="2">
        <v>0.54</v>
      </c>
      <c r="M42" s="2">
        <v>1.0999999999999999E-2</v>
      </c>
      <c r="O42" s="2">
        <v>96.828000000000003</v>
      </c>
      <c r="R42" s="2">
        <v>0.11</v>
      </c>
      <c r="AD42" s="2" t="s">
        <v>54</v>
      </c>
      <c r="AE42" s="2" t="s">
        <v>64</v>
      </c>
      <c r="AF42" s="2" t="s">
        <v>240</v>
      </c>
      <c r="AG42" s="2">
        <v>621</v>
      </c>
      <c r="AH42" s="2">
        <v>4</v>
      </c>
      <c r="AI42" s="2" t="s">
        <v>71</v>
      </c>
      <c r="AO42" s="2" t="s">
        <v>82</v>
      </c>
      <c r="AP42" s="2" t="s">
        <v>292</v>
      </c>
      <c r="AQ42" s="2" t="s">
        <v>290</v>
      </c>
      <c r="AR42" s="2">
        <v>5</v>
      </c>
      <c r="AS42" s="19">
        <v>0.75</v>
      </c>
      <c r="AT42" s="19">
        <v>1.4</v>
      </c>
      <c r="AU42" s="19">
        <v>1.2</v>
      </c>
      <c r="AV42" s="19">
        <v>4.166666666666667</v>
      </c>
      <c r="AW42" s="19">
        <v>1.1666666666666701</v>
      </c>
      <c r="AX42" s="19">
        <v>0.625</v>
      </c>
      <c r="AY42" s="2">
        <v>23</v>
      </c>
      <c r="AZ42" s="4">
        <v>1E-3</v>
      </c>
      <c r="BA42" s="19">
        <v>483.38278931750699</v>
      </c>
      <c r="BB42" s="19">
        <v>641.56370795544501</v>
      </c>
      <c r="BC42" s="19">
        <v>9.9241963026239706</v>
      </c>
      <c r="BD42" s="19">
        <v>21.560812623614801</v>
      </c>
    </row>
    <row r="43" spans="1:56" x14ac:dyDescent="0.25">
      <c r="A43" s="9">
        <v>3</v>
      </c>
      <c r="B43" s="2" t="s">
        <v>179</v>
      </c>
      <c r="C43" s="2" t="s">
        <v>46</v>
      </c>
      <c r="D43" s="2">
        <v>1.7999999999999999E-2</v>
      </c>
      <c r="E43" s="2">
        <v>0.42</v>
      </c>
      <c r="F43" s="2">
        <v>1.74</v>
      </c>
      <c r="G43" s="2">
        <v>0.04</v>
      </c>
      <c r="H43" s="2">
        <v>0.26</v>
      </c>
      <c r="I43" s="2">
        <v>10.1</v>
      </c>
      <c r="J43" s="2">
        <v>16.899999999999999</v>
      </c>
      <c r="K43" s="2">
        <v>2.0499999999999998</v>
      </c>
      <c r="M43" s="2">
        <v>0.08</v>
      </c>
      <c r="O43" s="2">
        <v>68.052000000000007</v>
      </c>
      <c r="R43" s="2">
        <v>0.34</v>
      </c>
      <c r="AD43" s="2" t="s">
        <v>132</v>
      </c>
      <c r="AE43" s="2" t="s">
        <v>60</v>
      </c>
      <c r="AF43" s="2" t="s">
        <v>70</v>
      </c>
      <c r="AK43" s="2">
        <v>50</v>
      </c>
      <c r="AO43" s="2" t="s">
        <v>83</v>
      </c>
      <c r="AP43" s="2" t="s">
        <v>292</v>
      </c>
      <c r="AQ43" s="2" t="s">
        <v>290</v>
      </c>
      <c r="AR43" s="2">
        <v>2.2999999999999998</v>
      </c>
      <c r="AS43" s="19">
        <v>0.25</v>
      </c>
      <c r="AT43" s="19"/>
      <c r="AU43" s="19">
        <v>0.4</v>
      </c>
      <c r="AV43" s="19">
        <v>5.7499999999999991</v>
      </c>
      <c r="AW43" s="19"/>
      <c r="AX43" s="19">
        <v>0.625</v>
      </c>
      <c r="AY43" s="2">
        <v>23</v>
      </c>
      <c r="AZ43" s="4">
        <v>1E-3</v>
      </c>
      <c r="BA43" s="19">
        <v>643.620178041543</v>
      </c>
      <c r="BB43" s="19">
        <v>743.85922668272804</v>
      </c>
      <c r="BC43" s="19">
        <v>9.3117501462822592</v>
      </c>
      <c r="BD43" s="19">
        <v>21.0674024260632</v>
      </c>
    </row>
    <row r="44" spans="1:56" x14ac:dyDescent="0.25">
      <c r="A44" s="9">
        <v>3</v>
      </c>
      <c r="B44" s="2" t="s">
        <v>189</v>
      </c>
      <c r="C44" s="2" t="s">
        <v>131</v>
      </c>
      <c r="D44" s="2">
        <v>0.21</v>
      </c>
      <c r="E44" s="2">
        <v>0.24</v>
      </c>
      <c r="F44" s="2">
        <v>1.31</v>
      </c>
      <c r="G44" s="2">
        <v>8.9999999999999993E-3</v>
      </c>
      <c r="H44" s="2">
        <v>1.2E-2</v>
      </c>
      <c r="I44" s="2">
        <v>0.65</v>
      </c>
      <c r="J44" s="2">
        <v>0.08</v>
      </c>
      <c r="K44" s="2">
        <v>0.54</v>
      </c>
      <c r="M44" s="2">
        <v>1.0999999999999999E-2</v>
      </c>
      <c r="O44" s="2">
        <v>96.828000000000003</v>
      </c>
      <c r="R44" s="2">
        <v>0.11</v>
      </c>
      <c r="AD44" s="2" t="s">
        <v>54</v>
      </c>
      <c r="AE44" s="2" t="s">
        <v>64</v>
      </c>
      <c r="AF44" s="2" t="s">
        <v>240</v>
      </c>
      <c r="AG44" s="2">
        <v>621</v>
      </c>
      <c r="AH44" s="2">
        <v>4</v>
      </c>
      <c r="AI44" s="2" t="s">
        <v>71</v>
      </c>
      <c r="AO44" s="2" t="s">
        <v>79</v>
      </c>
      <c r="AP44" s="2" t="s">
        <v>292</v>
      </c>
      <c r="AQ44" s="2" t="s">
        <v>290</v>
      </c>
      <c r="AR44" s="2">
        <v>20.32</v>
      </c>
      <c r="AS44" s="19">
        <v>0.76</v>
      </c>
      <c r="AT44" s="19">
        <v>6.35</v>
      </c>
      <c r="AU44" s="19">
        <v>1.52</v>
      </c>
      <c r="AV44" s="19">
        <v>13.368421052631579</v>
      </c>
      <c r="AW44" s="19">
        <v>4.1776315789473681</v>
      </c>
      <c r="AX44" s="19">
        <v>0.5</v>
      </c>
      <c r="AY44" s="2">
        <v>23</v>
      </c>
      <c r="AZ44" s="4">
        <v>1E-3</v>
      </c>
      <c r="BA44" s="19">
        <v>472.700296735905</v>
      </c>
      <c r="BB44" s="19">
        <v>619.35917923413604</v>
      </c>
      <c r="BC44" s="19">
        <v>8.0868578335988595</v>
      </c>
      <c r="BD44" s="19">
        <v>10.993620143004</v>
      </c>
    </row>
    <row r="45" spans="1:56" x14ac:dyDescent="0.25">
      <c r="A45" s="9">
        <v>3</v>
      </c>
      <c r="B45" s="2" t="s">
        <v>24</v>
      </c>
      <c r="C45" s="2" t="s">
        <v>246</v>
      </c>
      <c r="D45" s="2">
        <v>0.09</v>
      </c>
      <c r="E45" s="2">
        <v>0.1</v>
      </c>
      <c r="F45" s="2">
        <v>0.21</v>
      </c>
      <c r="J45" s="2">
        <v>7.46</v>
      </c>
      <c r="M45" s="2">
        <v>6.0000000000000001E-3</v>
      </c>
      <c r="O45" s="2">
        <v>90.174000000000007</v>
      </c>
      <c r="X45" s="2">
        <v>1.96</v>
      </c>
      <c r="AD45" s="2" t="s">
        <v>53</v>
      </c>
      <c r="AE45" s="2" t="s">
        <v>63</v>
      </c>
      <c r="AF45" s="2" t="s">
        <v>20</v>
      </c>
      <c r="AG45" s="2">
        <v>740</v>
      </c>
      <c r="AH45" s="2">
        <v>1</v>
      </c>
      <c r="AI45" s="2" t="s">
        <v>72</v>
      </c>
      <c r="AO45" s="2" t="s">
        <v>84</v>
      </c>
      <c r="AP45" s="2" t="s">
        <v>292</v>
      </c>
      <c r="AQ45" s="2" t="s">
        <v>290</v>
      </c>
      <c r="AR45" s="2">
        <v>28</v>
      </c>
      <c r="AS45" s="19">
        <v>2.98</v>
      </c>
      <c r="AT45" s="19">
        <v>6</v>
      </c>
      <c r="AU45" s="19">
        <v>6.96</v>
      </c>
      <c r="AV45" s="19">
        <v>4.666666666666667</v>
      </c>
      <c r="AW45" s="19">
        <v>1</v>
      </c>
      <c r="AX45" s="19">
        <v>1</v>
      </c>
      <c r="AY45" s="2">
        <v>23</v>
      </c>
      <c r="AZ45" s="4">
        <v>1E-3</v>
      </c>
      <c r="BA45" s="19">
        <v>447.32937685460001</v>
      </c>
      <c r="BB45" s="19">
        <v>620.55914827706101</v>
      </c>
      <c r="BC45" s="19">
        <v>8.0868578335988595</v>
      </c>
      <c r="BD45" s="19">
        <v>21.9743003594707</v>
      </c>
    </row>
    <row r="46" spans="1:56" x14ac:dyDescent="0.25">
      <c r="A46" s="9">
        <v>3</v>
      </c>
      <c r="B46" s="2" t="s">
        <v>24</v>
      </c>
      <c r="C46" s="2" t="s">
        <v>246</v>
      </c>
      <c r="D46" s="2">
        <v>0.09</v>
      </c>
      <c r="E46" s="2">
        <v>0.1</v>
      </c>
      <c r="F46" s="2">
        <v>0.21</v>
      </c>
      <c r="J46" s="2">
        <v>7.46</v>
      </c>
      <c r="M46" s="2">
        <v>6.0000000000000001E-3</v>
      </c>
      <c r="O46" s="2">
        <v>90.174000000000007</v>
      </c>
      <c r="X46" s="2">
        <v>1.96</v>
      </c>
      <c r="AD46" s="2" t="s">
        <v>53</v>
      </c>
      <c r="AE46" s="2" t="s">
        <v>63</v>
      </c>
      <c r="AF46" s="2" t="s">
        <v>20</v>
      </c>
      <c r="AG46" s="2">
        <v>740</v>
      </c>
      <c r="AH46" s="2">
        <v>1</v>
      </c>
      <c r="AI46" s="2" t="s">
        <v>72</v>
      </c>
      <c r="AO46" s="2" t="s">
        <v>82</v>
      </c>
      <c r="AP46" s="2" t="s">
        <v>292</v>
      </c>
      <c r="AQ46" s="2" t="s">
        <v>290</v>
      </c>
      <c r="AR46" s="2">
        <v>5</v>
      </c>
      <c r="AS46" s="19">
        <v>0.75</v>
      </c>
      <c r="AT46" s="19">
        <v>1.4</v>
      </c>
      <c r="AU46" s="19">
        <v>1.2</v>
      </c>
      <c r="AV46" s="19">
        <v>4.166666666666667</v>
      </c>
      <c r="AW46" s="19">
        <v>1.1666666666666701</v>
      </c>
      <c r="AX46" s="19">
        <v>0.625</v>
      </c>
      <c r="AY46" s="2">
        <v>23</v>
      </c>
      <c r="AZ46" s="4">
        <v>1E-3</v>
      </c>
      <c r="BA46" s="19">
        <v>484.71810089020801</v>
      </c>
      <c r="BB46" s="19">
        <v>597.08294711937901</v>
      </c>
      <c r="BC46" s="19">
        <v>7.4744116772571703</v>
      </c>
      <c r="BD46" s="19">
        <v>22.794837632879201</v>
      </c>
    </row>
    <row r="47" spans="1:56" x14ac:dyDescent="0.25">
      <c r="A47" s="9">
        <v>3</v>
      </c>
      <c r="B47" s="2" t="s">
        <v>24</v>
      </c>
      <c r="C47" s="2" t="s">
        <v>246</v>
      </c>
      <c r="D47" s="2">
        <v>0.09</v>
      </c>
      <c r="E47" s="2">
        <v>0.1</v>
      </c>
      <c r="F47" s="2">
        <v>0.21</v>
      </c>
      <c r="J47" s="2">
        <v>7.46</v>
      </c>
      <c r="M47" s="2">
        <v>6.0000000000000001E-3</v>
      </c>
      <c r="O47" s="2">
        <v>90.174000000000007</v>
      </c>
      <c r="X47" s="2">
        <v>1.96</v>
      </c>
      <c r="AD47" s="2" t="s">
        <v>53</v>
      </c>
      <c r="AE47" s="2" t="s">
        <v>63</v>
      </c>
      <c r="AF47" s="2" t="s">
        <v>20</v>
      </c>
      <c r="AG47" s="2">
        <v>740</v>
      </c>
      <c r="AH47" s="2">
        <v>1</v>
      </c>
      <c r="AI47" s="2" t="s">
        <v>72</v>
      </c>
      <c r="AO47" s="2" t="s">
        <v>81</v>
      </c>
      <c r="AP47" s="2" t="s">
        <v>292</v>
      </c>
      <c r="AQ47" s="2" t="s">
        <v>290</v>
      </c>
      <c r="AR47" s="2">
        <v>7.62</v>
      </c>
      <c r="AS47" s="19">
        <v>0.76</v>
      </c>
      <c r="AT47" s="19">
        <v>3.95</v>
      </c>
      <c r="AU47" s="19">
        <v>1.52</v>
      </c>
      <c r="AV47" s="19">
        <v>5.0131578947368425</v>
      </c>
      <c r="AW47" s="19">
        <v>2.5986842105263159</v>
      </c>
      <c r="AX47" s="19">
        <v>0.5</v>
      </c>
      <c r="AY47" s="2">
        <v>23</v>
      </c>
      <c r="AZ47" s="4">
        <v>1E-3</v>
      </c>
      <c r="BA47" s="19">
        <v>482.047477744807</v>
      </c>
      <c r="BB47" s="19">
        <v>599.55713931227797</v>
      </c>
      <c r="BC47" s="19">
        <v>6.8619655209154704</v>
      </c>
      <c r="BD47" s="19">
        <v>18.053104582528398</v>
      </c>
    </row>
    <row r="48" spans="1:56" x14ac:dyDescent="0.25">
      <c r="A48" s="9">
        <v>3</v>
      </c>
      <c r="B48" s="2" t="s">
        <v>24</v>
      </c>
      <c r="C48" s="2" t="s">
        <v>246</v>
      </c>
      <c r="D48" s="2">
        <v>0.09</v>
      </c>
      <c r="E48" s="2">
        <v>0.1</v>
      </c>
      <c r="F48" s="2">
        <v>0.21</v>
      </c>
      <c r="J48" s="2">
        <v>7.46</v>
      </c>
      <c r="M48" s="2">
        <v>6.0000000000000001E-3</v>
      </c>
      <c r="O48" s="2">
        <v>90.174000000000007</v>
      </c>
      <c r="X48" s="2">
        <v>1.96</v>
      </c>
      <c r="AD48" s="2" t="s">
        <v>53</v>
      </c>
      <c r="AE48" s="2" t="s">
        <v>63</v>
      </c>
      <c r="AF48" s="2" t="s">
        <v>20</v>
      </c>
      <c r="AG48" s="2">
        <v>740</v>
      </c>
      <c r="AH48" s="2">
        <v>1</v>
      </c>
      <c r="AI48" s="2" t="s">
        <v>72</v>
      </c>
      <c r="AO48" s="2" t="s">
        <v>80</v>
      </c>
      <c r="AP48" s="2" t="s">
        <v>292</v>
      </c>
      <c r="AQ48" s="2" t="s">
        <v>290</v>
      </c>
      <c r="AR48" s="2">
        <v>12.7</v>
      </c>
      <c r="AS48" s="19">
        <v>0.25</v>
      </c>
      <c r="AT48" s="19">
        <v>2.4</v>
      </c>
      <c r="AU48" s="19">
        <v>1.1200000000000001</v>
      </c>
      <c r="AV48" s="19">
        <v>11.339285714285712</v>
      </c>
      <c r="AW48" s="19">
        <v>2.1428571428571428</v>
      </c>
      <c r="AX48" s="19">
        <v>0.2232142857142857</v>
      </c>
      <c r="AY48" s="2">
        <v>23</v>
      </c>
      <c r="AZ48" s="4">
        <v>1E-3</v>
      </c>
      <c r="BA48" s="19">
        <v>490.09760792200899</v>
      </c>
      <c r="BB48" s="19">
        <v>616.84984387606903</v>
      </c>
      <c r="BC48" s="19">
        <v>6.3720085958421002</v>
      </c>
      <c r="BD48" s="19">
        <v>8.9757999920272002</v>
      </c>
    </row>
    <row r="49" spans="1:56" x14ac:dyDescent="0.25">
      <c r="A49" s="9">
        <v>3</v>
      </c>
      <c r="B49" s="2" t="s">
        <v>24</v>
      </c>
      <c r="C49" s="2" t="s">
        <v>246</v>
      </c>
      <c r="D49" s="2">
        <v>0.09</v>
      </c>
      <c r="E49" s="2">
        <v>0.1</v>
      </c>
      <c r="F49" s="2">
        <v>0.21</v>
      </c>
      <c r="J49" s="2">
        <v>7.46</v>
      </c>
      <c r="M49" s="2">
        <v>6.0000000000000001E-3</v>
      </c>
      <c r="O49" s="2">
        <v>90.174000000000007</v>
      </c>
      <c r="X49" s="2">
        <v>1.96</v>
      </c>
      <c r="AD49" s="2" t="s">
        <v>53</v>
      </c>
      <c r="AE49" s="2" t="s">
        <v>197</v>
      </c>
      <c r="AF49" s="2" t="s">
        <v>20</v>
      </c>
      <c r="AG49" s="2">
        <v>740</v>
      </c>
      <c r="AH49" s="2">
        <v>0.5</v>
      </c>
      <c r="AI49" s="2" t="s">
        <v>72</v>
      </c>
      <c r="AO49" s="2" t="s">
        <v>79</v>
      </c>
      <c r="AP49" s="2" t="s">
        <v>292</v>
      </c>
      <c r="AQ49" s="2" t="s">
        <v>290</v>
      </c>
      <c r="AR49" s="2">
        <v>20.32</v>
      </c>
      <c r="AS49" s="19">
        <v>0.76</v>
      </c>
      <c r="AT49" s="19">
        <v>6.35</v>
      </c>
      <c r="AU49" s="19">
        <v>1.52</v>
      </c>
      <c r="AV49" s="19">
        <v>13.368421052631579</v>
      </c>
      <c r="AW49" s="19">
        <v>4.1776315789473681</v>
      </c>
      <c r="AX49" s="19">
        <v>0.5</v>
      </c>
      <c r="AY49" s="2">
        <v>23</v>
      </c>
      <c r="AZ49" s="4">
        <v>1E-3</v>
      </c>
      <c r="BA49" s="19">
        <v>488.72403560830901</v>
      </c>
      <c r="BB49" s="19">
        <v>609.43180189933105</v>
      </c>
      <c r="BC49" s="19">
        <v>5.7595624395003897</v>
      </c>
      <c r="BD49" s="19">
        <v>10.8737364504606</v>
      </c>
    </row>
    <row r="50" spans="1:56" x14ac:dyDescent="0.25">
      <c r="A50" s="9">
        <v>3</v>
      </c>
      <c r="B50" s="2" t="s">
        <v>189</v>
      </c>
      <c r="C50" s="2" t="s">
        <v>131</v>
      </c>
      <c r="D50" s="2">
        <v>0.21</v>
      </c>
      <c r="E50" s="2">
        <v>0.24</v>
      </c>
      <c r="F50" s="2">
        <v>1.31</v>
      </c>
      <c r="G50" s="2">
        <v>8.9999999999999993E-3</v>
      </c>
      <c r="H50" s="2">
        <v>1.2E-2</v>
      </c>
      <c r="I50" s="2">
        <v>0.65</v>
      </c>
      <c r="J50" s="2">
        <v>0.08</v>
      </c>
      <c r="K50" s="2">
        <v>0.54</v>
      </c>
      <c r="M50" s="2">
        <v>1.0999999999999999E-2</v>
      </c>
      <c r="O50" s="2">
        <v>96.828000000000003</v>
      </c>
      <c r="R50" s="2">
        <v>0.11</v>
      </c>
      <c r="AD50" s="2" t="s">
        <v>54</v>
      </c>
      <c r="AE50" s="2" t="s">
        <v>64</v>
      </c>
      <c r="AF50" s="2" t="s">
        <v>240</v>
      </c>
      <c r="AG50" s="2">
        <v>621</v>
      </c>
      <c r="AH50" s="2">
        <v>4</v>
      </c>
      <c r="AI50" s="2" t="s">
        <v>71</v>
      </c>
      <c r="AO50" s="2" t="s">
        <v>80</v>
      </c>
      <c r="AP50" s="2" t="s">
        <v>292</v>
      </c>
      <c r="AQ50" s="2" t="s">
        <v>290</v>
      </c>
      <c r="AR50" s="2">
        <v>12.7</v>
      </c>
      <c r="AS50" s="19">
        <v>0.25</v>
      </c>
      <c r="AT50" s="19">
        <v>2.4</v>
      </c>
      <c r="AU50" s="19">
        <v>1.1200000000000001</v>
      </c>
      <c r="AV50" s="19">
        <v>11.339285714285712</v>
      </c>
      <c r="AW50" s="19">
        <v>2.1428571428571428</v>
      </c>
      <c r="AX50" s="19">
        <v>0.2232142857142857</v>
      </c>
      <c r="AY50" s="2">
        <v>23</v>
      </c>
      <c r="AZ50" s="4">
        <v>1E-3</v>
      </c>
      <c r="BA50" s="19">
        <v>434.820308673287</v>
      </c>
      <c r="BB50" s="19">
        <v>579.86903126459401</v>
      </c>
      <c r="BC50" s="19">
        <v>5.2696055144270399</v>
      </c>
      <c r="BD50" s="19">
        <v>6.92889694526668</v>
      </c>
    </row>
    <row r="51" spans="1:56" x14ac:dyDescent="0.25">
      <c r="A51" s="9">
        <v>3</v>
      </c>
      <c r="B51" s="2" t="s">
        <v>179</v>
      </c>
      <c r="C51" s="2" t="s">
        <v>46</v>
      </c>
      <c r="D51" s="2">
        <v>1.7999999999999999E-2</v>
      </c>
      <c r="E51" s="2">
        <v>0.42</v>
      </c>
      <c r="F51" s="2">
        <v>1.74</v>
      </c>
      <c r="G51" s="2">
        <v>0.04</v>
      </c>
      <c r="H51" s="2">
        <v>0.26</v>
      </c>
      <c r="I51" s="2">
        <v>10.1</v>
      </c>
      <c r="J51" s="2">
        <v>16.899999999999999</v>
      </c>
      <c r="K51" s="2">
        <v>2.0499999999999998</v>
      </c>
      <c r="M51" s="2">
        <v>0.08</v>
      </c>
      <c r="O51" s="2">
        <v>68.052000000000007</v>
      </c>
      <c r="R51" s="2">
        <v>0.34</v>
      </c>
      <c r="AD51" s="2" t="s">
        <v>132</v>
      </c>
      <c r="AE51" s="2" t="s">
        <v>61</v>
      </c>
      <c r="AF51" s="2" t="s">
        <v>240</v>
      </c>
      <c r="AG51" s="2">
        <v>890</v>
      </c>
      <c r="AH51" s="2">
        <v>0.5</v>
      </c>
      <c r="AI51" s="2" t="s">
        <v>71</v>
      </c>
      <c r="AK51" s="2">
        <v>24</v>
      </c>
      <c r="AO51" s="2" t="s">
        <v>83</v>
      </c>
      <c r="AP51" s="2" t="s">
        <v>292</v>
      </c>
      <c r="AQ51" s="2" t="s">
        <v>290</v>
      </c>
      <c r="AR51" s="2">
        <v>2.2999999999999998</v>
      </c>
      <c r="AS51" s="19">
        <v>0.25</v>
      </c>
      <c r="AT51" s="19"/>
      <c r="AU51" s="19">
        <v>0.4</v>
      </c>
      <c r="AV51" s="19">
        <v>5.7499999999999991</v>
      </c>
      <c r="AW51" s="19"/>
      <c r="AX51" s="19">
        <v>0.625</v>
      </c>
      <c r="AY51" s="2">
        <v>23</v>
      </c>
      <c r="AZ51" s="4">
        <v>1E-3</v>
      </c>
      <c r="BA51" s="19"/>
      <c r="BB51" s="19"/>
      <c r="BC51" s="19"/>
      <c r="BD51" s="19"/>
    </row>
    <row r="52" spans="1:56" x14ac:dyDescent="0.25">
      <c r="A52" s="9">
        <v>3</v>
      </c>
      <c r="B52" s="2" t="s">
        <v>188</v>
      </c>
      <c r="C52" s="2" t="s">
        <v>247</v>
      </c>
      <c r="D52" s="2">
        <v>0.01</v>
      </c>
      <c r="E52" s="2">
        <v>0.45</v>
      </c>
      <c r="F52" s="2">
        <v>5.0999999999999996</v>
      </c>
      <c r="G52" s="2">
        <v>0.03</v>
      </c>
      <c r="H52" s="2">
        <v>0.01</v>
      </c>
      <c r="I52" s="2">
        <v>12.6</v>
      </c>
      <c r="J52" s="2">
        <v>17.7</v>
      </c>
      <c r="K52" s="2">
        <v>2</v>
      </c>
      <c r="M52" s="2">
        <v>0.32</v>
      </c>
      <c r="O52" s="2">
        <v>57.980000000000004</v>
      </c>
      <c r="R52" s="2">
        <v>2.8</v>
      </c>
      <c r="X52" s="2">
        <v>1</v>
      </c>
      <c r="AD52" s="2" t="s">
        <v>191</v>
      </c>
      <c r="AO52" s="2" t="s">
        <v>83</v>
      </c>
      <c r="AP52" s="2" t="s">
        <v>292</v>
      </c>
      <c r="AQ52" s="2" t="s">
        <v>290</v>
      </c>
      <c r="AR52" s="2">
        <v>2.2999999999999998</v>
      </c>
      <c r="AS52" s="19">
        <v>0.25</v>
      </c>
      <c r="AT52" s="19"/>
      <c r="AU52" s="19">
        <v>0.4</v>
      </c>
      <c r="AV52" s="19">
        <v>5.7499999999999991</v>
      </c>
      <c r="AW52" s="19"/>
      <c r="AX52" s="19">
        <v>0.625</v>
      </c>
      <c r="AY52" s="2">
        <v>23</v>
      </c>
      <c r="AZ52" s="4">
        <v>1E-3</v>
      </c>
      <c r="BA52" s="19"/>
      <c r="BB52" s="19"/>
      <c r="BC52" s="19"/>
      <c r="BD52" s="19"/>
    </row>
    <row r="53" spans="1:56" x14ac:dyDescent="0.25">
      <c r="A53" s="9">
        <v>3</v>
      </c>
      <c r="B53" s="2" t="s">
        <v>24</v>
      </c>
      <c r="C53" s="2" t="s">
        <v>246</v>
      </c>
      <c r="D53" s="2">
        <v>0.09</v>
      </c>
      <c r="E53" s="2">
        <v>0.1</v>
      </c>
      <c r="F53" s="2">
        <v>0.21</v>
      </c>
      <c r="J53" s="2">
        <v>7.46</v>
      </c>
      <c r="M53" s="2">
        <v>6.0000000000000001E-3</v>
      </c>
      <c r="O53" s="2">
        <v>90.174000000000007</v>
      </c>
      <c r="X53" s="2">
        <v>1.96</v>
      </c>
      <c r="AD53" s="2" t="s">
        <v>53</v>
      </c>
      <c r="AE53" s="2" t="s">
        <v>63</v>
      </c>
      <c r="AF53" s="2" t="s">
        <v>20</v>
      </c>
      <c r="AG53" s="2">
        <v>740</v>
      </c>
      <c r="AH53" s="2">
        <v>1</v>
      </c>
      <c r="AI53" s="2" t="s">
        <v>72</v>
      </c>
      <c r="AO53" s="2" t="s">
        <v>83</v>
      </c>
      <c r="AP53" s="2" t="s">
        <v>292</v>
      </c>
      <c r="AQ53" s="2" t="s">
        <v>290</v>
      </c>
      <c r="AR53" s="2">
        <v>2.2999999999999998</v>
      </c>
      <c r="AS53" s="19">
        <v>0.25</v>
      </c>
      <c r="AT53" s="19"/>
      <c r="AU53" s="19">
        <v>0.4</v>
      </c>
      <c r="AV53" s="19">
        <v>5.7499999999999991</v>
      </c>
      <c r="AW53" s="19"/>
      <c r="AX53" s="19">
        <v>0.625</v>
      </c>
      <c r="AY53" s="2">
        <v>23</v>
      </c>
      <c r="AZ53" s="4">
        <v>1E-3</v>
      </c>
      <c r="BA53" s="19"/>
      <c r="BB53" s="19"/>
      <c r="BC53" s="19"/>
      <c r="BD53" s="19"/>
    </row>
    <row r="54" spans="1:56" x14ac:dyDescent="0.25">
      <c r="A54" s="9">
        <v>3</v>
      </c>
      <c r="B54" s="2" t="s">
        <v>189</v>
      </c>
      <c r="C54" s="2" t="s">
        <v>131</v>
      </c>
      <c r="D54" s="2">
        <v>0.21</v>
      </c>
      <c r="E54" s="2">
        <v>0.24</v>
      </c>
      <c r="F54" s="2">
        <v>1.31</v>
      </c>
      <c r="G54" s="2">
        <v>8.9999999999999993E-3</v>
      </c>
      <c r="H54" s="2">
        <v>1.2E-2</v>
      </c>
      <c r="I54" s="2">
        <v>0.65</v>
      </c>
      <c r="J54" s="2">
        <v>0.08</v>
      </c>
      <c r="K54" s="2">
        <v>0.54</v>
      </c>
      <c r="M54" s="2">
        <v>1.0999999999999999E-2</v>
      </c>
      <c r="O54" s="2">
        <v>96.828000000000003</v>
      </c>
      <c r="R54" s="2">
        <v>0.11</v>
      </c>
      <c r="AD54" s="2" t="s">
        <v>54</v>
      </c>
      <c r="AE54" s="2" t="s">
        <v>64</v>
      </c>
      <c r="AF54" s="2" t="s">
        <v>240</v>
      </c>
      <c r="AG54" s="2">
        <v>621</v>
      </c>
      <c r="AH54" s="2">
        <v>4</v>
      </c>
      <c r="AI54" s="2" t="s">
        <v>71</v>
      </c>
      <c r="AO54" s="2" t="s">
        <v>83</v>
      </c>
      <c r="AP54" s="2" t="s">
        <v>292</v>
      </c>
      <c r="AQ54" s="2" t="s">
        <v>290</v>
      </c>
      <c r="AR54" s="2">
        <v>2.2999999999999998</v>
      </c>
      <c r="AS54" s="19">
        <v>0.25</v>
      </c>
      <c r="AT54" s="19"/>
      <c r="AU54" s="19">
        <v>0.4</v>
      </c>
      <c r="AV54" s="19">
        <v>5.7499999999999991</v>
      </c>
      <c r="AW54" s="19"/>
      <c r="AX54" s="19">
        <v>0.625</v>
      </c>
      <c r="AY54" s="2">
        <v>23</v>
      </c>
      <c r="AZ54" s="4">
        <v>1E-3</v>
      </c>
      <c r="BA54" s="19"/>
      <c r="BB54" s="19"/>
      <c r="BC54" s="19"/>
      <c r="BD54" s="19"/>
    </row>
    <row r="55" spans="1:56" x14ac:dyDescent="0.25">
      <c r="A55" s="9">
        <v>3</v>
      </c>
      <c r="B55" s="2" t="s">
        <v>179</v>
      </c>
      <c r="C55" s="2" t="s">
        <v>46</v>
      </c>
      <c r="D55" s="2">
        <v>1.7999999999999999E-2</v>
      </c>
      <c r="E55" s="2">
        <v>0.42</v>
      </c>
      <c r="F55" s="2">
        <v>1.74</v>
      </c>
      <c r="G55" s="2">
        <v>0.04</v>
      </c>
      <c r="H55" s="2">
        <v>0.26</v>
      </c>
      <c r="I55" s="2">
        <v>10.1</v>
      </c>
      <c r="J55" s="2">
        <v>16.899999999999999</v>
      </c>
      <c r="K55" s="2">
        <v>2.0499999999999998</v>
      </c>
      <c r="M55" s="2">
        <v>0.08</v>
      </c>
      <c r="O55" s="2">
        <v>68.052000000000007</v>
      </c>
      <c r="R55" s="2">
        <v>0.34</v>
      </c>
      <c r="AD55" s="2" t="s">
        <v>132</v>
      </c>
      <c r="AE55" s="2" t="s">
        <v>60</v>
      </c>
      <c r="AF55" s="2" t="s">
        <v>70</v>
      </c>
      <c r="AK55" s="2">
        <v>50</v>
      </c>
      <c r="AO55" s="2" t="s">
        <v>84</v>
      </c>
      <c r="AP55" s="2" t="s">
        <v>292</v>
      </c>
      <c r="AQ55" s="2" t="s">
        <v>290</v>
      </c>
      <c r="AR55" s="2">
        <v>28</v>
      </c>
      <c r="AS55" s="19">
        <v>2.98</v>
      </c>
      <c r="AT55" s="19">
        <v>6</v>
      </c>
      <c r="AU55" s="19">
        <v>6.96</v>
      </c>
      <c r="AV55" s="19">
        <v>4.666666666666667</v>
      </c>
      <c r="AW55" s="19">
        <v>1</v>
      </c>
      <c r="AX55" s="19">
        <v>1</v>
      </c>
      <c r="AY55" s="2">
        <v>23</v>
      </c>
      <c r="AZ55" s="4">
        <v>1E-3</v>
      </c>
      <c r="BA55" s="19"/>
      <c r="BB55" s="19"/>
      <c r="BC55" s="19"/>
      <c r="BD55" s="19"/>
    </row>
    <row r="56" spans="1:56" x14ac:dyDescent="0.25">
      <c r="A56" s="9">
        <v>3</v>
      </c>
      <c r="B56" s="2" t="s">
        <v>179</v>
      </c>
      <c r="C56" s="2" t="s">
        <v>46</v>
      </c>
      <c r="D56" s="2">
        <v>1.7999999999999999E-2</v>
      </c>
      <c r="E56" s="2">
        <v>0.42</v>
      </c>
      <c r="F56" s="2">
        <v>1.74</v>
      </c>
      <c r="G56" s="2">
        <v>0.04</v>
      </c>
      <c r="H56" s="2">
        <v>0.26</v>
      </c>
      <c r="I56" s="2">
        <v>10.1</v>
      </c>
      <c r="J56" s="2">
        <v>16.899999999999999</v>
      </c>
      <c r="K56" s="2">
        <v>2.0499999999999998</v>
      </c>
      <c r="M56" s="2">
        <v>0.08</v>
      </c>
      <c r="O56" s="2">
        <v>68.052000000000007</v>
      </c>
      <c r="R56" s="2">
        <v>0.34</v>
      </c>
      <c r="AD56" s="2" t="s">
        <v>132</v>
      </c>
      <c r="AE56" s="2" t="s">
        <v>61</v>
      </c>
      <c r="AF56" s="2" t="s">
        <v>240</v>
      </c>
      <c r="AG56" s="2">
        <v>890</v>
      </c>
      <c r="AH56" s="2">
        <v>0.5</v>
      </c>
      <c r="AI56" s="2" t="s">
        <v>71</v>
      </c>
      <c r="AK56" s="2">
        <v>24</v>
      </c>
      <c r="AO56" s="2" t="s">
        <v>84</v>
      </c>
      <c r="AP56" s="2" t="s">
        <v>292</v>
      </c>
      <c r="AQ56" s="2" t="s">
        <v>290</v>
      </c>
      <c r="AR56" s="2">
        <v>28</v>
      </c>
      <c r="AS56" s="19">
        <v>2.98</v>
      </c>
      <c r="AT56" s="19">
        <v>6</v>
      </c>
      <c r="AU56" s="19">
        <v>6.96</v>
      </c>
      <c r="AV56" s="19">
        <v>4.666666666666667</v>
      </c>
      <c r="AW56" s="19">
        <v>1</v>
      </c>
      <c r="AX56" s="19">
        <v>1</v>
      </c>
      <c r="AY56" s="2">
        <v>23</v>
      </c>
      <c r="AZ56" s="4">
        <v>1E-3</v>
      </c>
      <c r="BA56" s="19"/>
      <c r="BB56" s="19"/>
      <c r="BC56" s="19"/>
      <c r="BD56" s="19"/>
    </row>
    <row r="57" spans="1:56" x14ac:dyDescent="0.25">
      <c r="A57" s="9">
        <v>3</v>
      </c>
      <c r="B57" s="2" t="s">
        <v>179</v>
      </c>
      <c r="C57" s="2" t="s">
        <v>46</v>
      </c>
      <c r="D57" s="2">
        <v>1.7999999999999999E-2</v>
      </c>
      <c r="E57" s="2">
        <v>0.42</v>
      </c>
      <c r="F57" s="2">
        <v>1.74</v>
      </c>
      <c r="G57" s="2">
        <v>0.04</v>
      </c>
      <c r="H57" s="2">
        <v>0.26</v>
      </c>
      <c r="I57" s="2">
        <v>10.1</v>
      </c>
      <c r="J57" s="2">
        <v>16.899999999999999</v>
      </c>
      <c r="K57" s="2">
        <v>2.0499999999999998</v>
      </c>
      <c r="M57" s="2">
        <v>0.08</v>
      </c>
      <c r="O57" s="2">
        <v>68.052000000000007</v>
      </c>
      <c r="R57" s="2">
        <v>0.34</v>
      </c>
      <c r="AD57" s="2" t="s">
        <v>132</v>
      </c>
      <c r="AE57" s="2" t="s">
        <v>62</v>
      </c>
      <c r="AF57" s="2" t="s">
        <v>20</v>
      </c>
      <c r="AG57" s="2">
        <v>1050</v>
      </c>
      <c r="AH57" s="2">
        <v>0.5</v>
      </c>
      <c r="AI57" s="2" t="s">
        <v>71</v>
      </c>
      <c r="AK57" s="2">
        <v>34</v>
      </c>
      <c r="AO57" s="2" t="s">
        <v>84</v>
      </c>
      <c r="AP57" s="2" t="s">
        <v>292</v>
      </c>
      <c r="AQ57" s="2" t="s">
        <v>290</v>
      </c>
      <c r="AR57" s="2">
        <v>28</v>
      </c>
      <c r="AS57" s="19">
        <v>2.98</v>
      </c>
      <c r="AT57" s="19">
        <v>6</v>
      </c>
      <c r="AU57" s="19">
        <v>6.96</v>
      </c>
      <c r="AV57" s="19">
        <v>4.666666666666667</v>
      </c>
      <c r="AW57" s="19">
        <v>1</v>
      </c>
      <c r="AX57" s="19">
        <v>1</v>
      </c>
      <c r="AY57" s="2">
        <v>23</v>
      </c>
      <c r="AZ57" s="4">
        <v>1E-3</v>
      </c>
      <c r="BA57" s="19"/>
      <c r="BB57" s="19"/>
      <c r="BC57" s="19"/>
      <c r="BD57" s="19"/>
    </row>
    <row r="58" spans="1:56" x14ac:dyDescent="0.25">
      <c r="A58" s="9">
        <v>3</v>
      </c>
      <c r="B58" s="2" t="s">
        <v>188</v>
      </c>
      <c r="C58" s="2" t="s">
        <v>247</v>
      </c>
      <c r="D58" s="2">
        <v>0.01</v>
      </c>
      <c r="E58" s="2">
        <v>0.45</v>
      </c>
      <c r="F58" s="2">
        <v>5.0999999999999996</v>
      </c>
      <c r="G58" s="2">
        <v>0.03</v>
      </c>
      <c r="H58" s="2">
        <v>0.01</v>
      </c>
      <c r="I58" s="2">
        <v>12.6</v>
      </c>
      <c r="J58" s="2">
        <v>17.7</v>
      </c>
      <c r="K58" s="2">
        <v>2</v>
      </c>
      <c r="M58" s="2">
        <v>0.32</v>
      </c>
      <c r="O58" s="2">
        <v>57.980000000000004</v>
      </c>
      <c r="R58" s="2">
        <v>2.8</v>
      </c>
      <c r="X58" s="2">
        <v>1</v>
      </c>
      <c r="AD58" s="2" t="s">
        <v>191</v>
      </c>
      <c r="AO58" s="2" t="s">
        <v>84</v>
      </c>
      <c r="AP58" s="2" t="s">
        <v>292</v>
      </c>
      <c r="AQ58" s="2" t="s">
        <v>290</v>
      </c>
      <c r="AR58" s="2">
        <v>28</v>
      </c>
      <c r="AS58" s="19">
        <v>2.98</v>
      </c>
      <c r="AT58" s="19">
        <v>6</v>
      </c>
      <c r="AU58" s="19">
        <v>6.96</v>
      </c>
      <c r="AV58" s="19">
        <v>4.666666666666667</v>
      </c>
      <c r="AW58" s="19">
        <v>1</v>
      </c>
      <c r="AX58" s="19">
        <v>1</v>
      </c>
      <c r="AY58" s="2">
        <v>23</v>
      </c>
      <c r="AZ58" s="4">
        <v>1E-3</v>
      </c>
      <c r="BA58" s="19"/>
      <c r="BB58" s="19"/>
      <c r="BC58" s="19"/>
      <c r="BD58" s="19"/>
    </row>
    <row r="59" spans="1:56" x14ac:dyDescent="0.25">
      <c r="A59" s="9">
        <v>3</v>
      </c>
      <c r="B59" s="2" t="s">
        <v>189</v>
      </c>
      <c r="C59" s="2" t="s">
        <v>131</v>
      </c>
      <c r="D59" s="2">
        <v>0.21</v>
      </c>
      <c r="E59" s="2">
        <v>0.24</v>
      </c>
      <c r="F59" s="2">
        <v>1.31</v>
      </c>
      <c r="G59" s="2">
        <v>8.9999999999999993E-3</v>
      </c>
      <c r="H59" s="2">
        <v>1.2E-2</v>
      </c>
      <c r="I59" s="2">
        <v>0.65</v>
      </c>
      <c r="J59" s="2">
        <v>0.08</v>
      </c>
      <c r="K59" s="2">
        <v>0.54</v>
      </c>
      <c r="M59" s="2">
        <v>1.0999999999999999E-2</v>
      </c>
      <c r="O59" s="2">
        <v>96.828000000000003</v>
      </c>
      <c r="R59" s="2">
        <v>0.11</v>
      </c>
      <c r="AD59" s="2" t="s">
        <v>54</v>
      </c>
      <c r="AE59" s="2" t="s">
        <v>64</v>
      </c>
      <c r="AF59" s="2" t="s">
        <v>240</v>
      </c>
      <c r="AG59" s="2">
        <v>621</v>
      </c>
      <c r="AH59" s="2">
        <v>4</v>
      </c>
      <c r="AI59" s="2" t="s">
        <v>71</v>
      </c>
      <c r="AO59" s="2" t="s">
        <v>84</v>
      </c>
      <c r="AP59" s="2" t="s">
        <v>292</v>
      </c>
      <c r="AQ59" s="2" t="s">
        <v>290</v>
      </c>
      <c r="AR59" s="2">
        <v>28</v>
      </c>
      <c r="AS59" s="19">
        <v>2.98</v>
      </c>
      <c r="AT59" s="19">
        <v>6</v>
      </c>
      <c r="AU59" s="19">
        <v>6.96</v>
      </c>
      <c r="AV59" s="19">
        <v>4.666666666666667</v>
      </c>
      <c r="AW59" s="19">
        <v>1</v>
      </c>
      <c r="AX59" s="19">
        <v>1</v>
      </c>
      <c r="AY59" s="2">
        <v>23</v>
      </c>
      <c r="AZ59" s="4">
        <v>1E-3</v>
      </c>
      <c r="BA59" s="19"/>
      <c r="BB59" s="19"/>
      <c r="BC59" s="19"/>
      <c r="BD59" s="19"/>
    </row>
    <row r="60" spans="1:56" x14ac:dyDescent="0.25">
      <c r="A60" s="9">
        <v>4</v>
      </c>
      <c r="B60" s="2" t="s">
        <v>25</v>
      </c>
      <c r="C60" s="2" t="s">
        <v>46</v>
      </c>
      <c r="D60" s="2">
        <v>5.5E-2</v>
      </c>
      <c r="E60" s="2">
        <v>0.53</v>
      </c>
      <c r="F60" s="2">
        <v>1.88</v>
      </c>
      <c r="G60" s="2">
        <v>2.4E-2</v>
      </c>
      <c r="I60" s="2">
        <v>15.8</v>
      </c>
      <c r="J60" s="2">
        <v>15.27</v>
      </c>
      <c r="K60" s="2">
        <v>2.66</v>
      </c>
      <c r="N60" s="2">
        <v>0.24</v>
      </c>
      <c r="O60" s="2">
        <v>63.537800000000004</v>
      </c>
      <c r="Q60" s="2">
        <v>3.2000000000000002E-3</v>
      </c>
      <c r="AF60" s="2" t="s">
        <v>240</v>
      </c>
      <c r="AK60" s="2">
        <v>20</v>
      </c>
      <c r="AL60" s="2">
        <v>0</v>
      </c>
      <c r="AM60" s="2">
        <v>420</v>
      </c>
      <c r="AO60" s="2" t="s">
        <v>85</v>
      </c>
      <c r="AP60" s="2" t="s">
        <v>292</v>
      </c>
      <c r="AQ60" s="2" t="s">
        <v>290</v>
      </c>
      <c r="AR60" s="2">
        <v>5</v>
      </c>
      <c r="AS60" s="19">
        <v>0.30428077443965157</v>
      </c>
      <c r="AT60" s="19"/>
      <c r="AU60" s="19">
        <v>1.2</v>
      </c>
      <c r="AV60" s="19">
        <v>4.166666666666667</v>
      </c>
      <c r="AW60" s="19"/>
      <c r="AX60" s="19">
        <v>0.253567312033043</v>
      </c>
      <c r="AY60" s="2">
        <v>23</v>
      </c>
      <c r="AZ60" s="4">
        <v>6.7000000000000002E-4</v>
      </c>
      <c r="BA60" s="19"/>
      <c r="BB60" s="19"/>
      <c r="BC60" s="19"/>
      <c r="BD60" s="19">
        <v>66.633633893553807</v>
      </c>
    </row>
    <row r="61" spans="1:56" x14ac:dyDescent="0.25">
      <c r="A61" s="9">
        <v>4</v>
      </c>
      <c r="B61" s="2" t="s">
        <v>25</v>
      </c>
      <c r="C61" s="2" t="s">
        <v>46</v>
      </c>
      <c r="D61" s="2">
        <v>5.5E-2</v>
      </c>
      <c r="E61" s="2">
        <v>0.53</v>
      </c>
      <c r="F61" s="2">
        <v>1.88</v>
      </c>
      <c r="G61" s="2">
        <v>2.4E-2</v>
      </c>
      <c r="I61" s="2">
        <v>15.8</v>
      </c>
      <c r="J61" s="2">
        <v>15.27</v>
      </c>
      <c r="K61" s="2">
        <v>2.66</v>
      </c>
      <c r="N61" s="2">
        <v>0.24</v>
      </c>
      <c r="O61" s="2">
        <v>63.537800000000004</v>
      </c>
      <c r="Q61" s="2">
        <v>3.2000000000000002E-3</v>
      </c>
      <c r="AF61" s="2" t="s">
        <v>240</v>
      </c>
      <c r="AK61" s="2">
        <v>20</v>
      </c>
      <c r="AL61" s="2">
        <v>0</v>
      </c>
      <c r="AM61" s="2">
        <v>420</v>
      </c>
      <c r="AO61" s="2" t="s">
        <v>86</v>
      </c>
      <c r="AP61" s="2" t="s">
        <v>292</v>
      </c>
      <c r="AQ61" s="2" t="s">
        <v>290</v>
      </c>
      <c r="AR61" s="2">
        <v>10</v>
      </c>
      <c r="AS61" s="19">
        <v>0.95697390953059913</v>
      </c>
      <c r="AT61" s="19"/>
      <c r="AU61" s="19">
        <v>2.4</v>
      </c>
      <c r="AV61" s="19">
        <v>4.166666666666667</v>
      </c>
      <c r="AW61" s="19"/>
      <c r="AX61" s="19">
        <v>0.39873912897108299</v>
      </c>
      <c r="AY61" s="2">
        <v>23</v>
      </c>
      <c r="AZ61" s="4">
        <v>6.7000000000000002E-4</v>
      </c>
      <c r="BA61" s="19"/>
      <c r="BB61" s="19"/>
      <c r="BC61" s="19"/>
      <c r="BD61" s="19">
        <v>57.204459194545201</v>
      </c>
    </row>
    <row r="62" spans="1:56" x14ac:dyDescent="0.25">
      <c r="A62" s="9">
        <v>4</v>
      </c>
      <c r="B62" s="2" t="s">
        <v>25</v>
      </c>
      <c r="C62" s="2" t="s">
        <v>46</v>
      </c>
      <c r="D62" s="2">
        <v>5.5E-2</v>
      </c>
      <c r="E62" s="2">
        <v>0.53</v>
      </c>
      <c r="F62" s="2">
        <v>1.88</v>
      </c>
      <c r="G62" s="2">
        <v>2.4E-2</v>
      </c>
      <c r="I62" s="2">
        <v>15.8</v>
      </c>
      <c r="J62" s="2">
        <v>15.27</v>
      </c>
      <c r="K62" s="2">
        <v>2.66</v>
      </c>
      <c r="N62" s="2">
        <v>0.24</v>
      </c>
      <c r="O62" s="2">
        <v>63.537800000000004</v>
      </c>
      <c r="Q62" s="2">
        <v>3.2000000000000002E-3</v>
      </c>
      <c r="AF62" s="2" t="s">
        <v>240</v>
      </c>
      <c r="AK62" s="2">
        <v>20</v>
      </c>
      <c r="AL62" s="2">
        <v>0</v>
      </c>
      <c r="AM62" s="2">
        <v>157</v>
      </c>
      <c r="AP62" s="2" t="s">
        <v>292</v>
      </c>
      <c r="AQ62" s="2" t="s">
        <v>290</v>
      </c>
      <c r="AS62" s="19"/>
      <c r="AT62" s="19"/>
      <c r="AU62" s="19"/>
      <c r="AV62" s="19"/>
      <c r="AW62" s="19"/>
      <c r="AX62" s="19">
        <v>0.42537179795748198</v>
      </c>
      <c r="AY62" s="2">
        <v>23</v>
      </c>
      <c r="AZ62" s="4">
        <v>6.7000000000000002E-4</v>
      </c>
      <c r="BA62" s="19"/>
      <c r="BB62" s="19"/>
      <c r="BC62" s="19"/>
      <c r="BD62" s="19">
        <v>47.914703947123101</v>
      </c>
    </row>
    <row r="63" spans="1:56" x14ac:dyDescent="0.25">
      <c r="A63" s="9">
        <v>4</v>
      </c>
      <c r="B63" s="2" t="s">
        <v>25</v>
      </c>
      <c r="C63" s="2" t="s">
        <v>46</v>
      </c>
      <c r="D63" s="2">
        <v>5.5E-2</v>
      </c>
      <c r="E63" s="2">
        <v>0.53</v>
      </c>
      <c r="F63" s="2">
        <v>1.88</v>
      </c>
      <c r="G63" s="2">
        <v>2.4E-2</v>
      </c>
      <c r="I63" s="2">
        <v>15.8</v>
      </c>
      <c r="J63" s="2">
        <v>15.27</v>
      </c>
      <c r="K63" s="2">
        <v>2.66</v>
      </c>
      <c r="N63" s="2">
        <v>0.24</v>
      </c>
      <c r="O63" s="2">
        <v>63.537800000000004</v>
      </c>
      <c r="Q63" s="2">
        <v>3.2000000000000002E-3</v>
      </c>
      <c r="AF63" s="2" t="s">
        <v>240</v>
      </c>
      <c r="AK63" s="2">
        <v>20</v>
      </c>
      <c r="AL63" s="2">
        <v>0</v>
      </c>
      <c r="AM63" s="2">
        <v>157</v>
      </c>
      <c r="AP63" s="2" t="s">
        <v>292</v>
      </c>
      <c r="AQ63" s="2" t="s">
        <v>290</v>
      </c>
      <c r="AS63" s="19"/>
      <c r="AT63" s="19"/>
      <c r="AU63" s="19"/>
      <c r="AV63" s="19"/>
      <c r="AW63" s="19"/>
      <c r="AX63" s="19">
        <v>0.38097149176310902</v>
      </c>
      <c r="AY63" s="2">
        <v>23</v>
      </c>
      <c r="AZ63" s="4">
        <v>6.7000000000000002E-4</v>
      </c>
      <c r="BA63" s="19"/>
      <c r="BB63" s="19"/>
      <c r="BC63" s="19"/>
      <c r="BD63" s="19">
        <v>47.615869542475899</v>
      </c>
    </row>
    <row r="64" spans="1:56" x14ac:dyDescent="0.25">
      <c r="A64" s="9">
        <v>4</v>
      </c>
      <c r="B64" s="2" t="s">
        <v>25</v>
      </c>
      <c r="C64" s="2" t="s">
        <v>46</v>
      </c>
      <c r="D64" s="2">
        <v>5.5E-2</v>
      </c>
      <c r="E64" s="2">
        <v>0.53</v>
      </c>
      <c r="F64" s="2">
        <v>1.88</v>
      </c>
      <c r="G64" s="2">
        <v>2.4E-2</v>
      </c>
      <c r="I64" s="2">
        <v>15.8</v>
      </c>
      <c r="J64" s="2">
        <v>15.27</v>
      </c>
      <c r="K64" s="2">
        <v>2.66</v>
      </c>
      <c r="N64" s="2">
        <v>0.24</v>
      </c>
      <c r="O64" s="2">
        <v>63.537800000000004</v>
      </c>
      <c r="Q64" s="2">
        <v>3.2000000000000002E-3</v>
      </c>
      <c r="AF64" s="2" t="s">
        <v>240</v>
      </c>
      <c r="AK64" s="2">
        <v>20</v>
      </c>
      <c r="AL64" s="2">
        <v>0</v>
      </c>
      <c r="AM64" s="2">
        <v>157</v>
      </c>
      <c r="AP64" s="2" t="s">
        <v>292</v>
      </c>
      <c r="AQ64" s="2" t="s">
        <v>290</v>
      </c>
      <c r="AS64" s="19"/>
      <c r="AT64" s="19"/>
      <c r="AU64" s="19"/>
      <c r="AV64" s="19"/>
      <c r="AW64" s="19"/>
      <c r="AX64" s="19">
        <v>0.83637437213968102</v>
      </c>
      <c r="AY64" s="2">
        <v>23</v>
      </c>
      <c r="AZ64" s="4">
        <v>6.7000000000000002E-4</v>
      </c>
      <c r="BA64" s="19"/>
      <c r="BB64" s="19"/>
      <c r="BC64" s="19"/>
      <c r="BD64" s="19">
        <v>46.472531150835401</v>
      </c>
    </row>
    <row r="65" spans="1:56" x14ac:dyDescent="0.25">
      <c r="A65" s="9">
        <v>4</v>
      </c>
      <c r="B65" s="2" t="s">
        <v>25</v>
      </c>
      <c r="C65" s="2" t="s">
        <v>46</v>
      </c>
      <c r="D65" s="2">
        <v>5.5E-2</v>
      </c>
      <c r="E65" s="2">
        <v>0.53</v>
      </c>
      <c r="F65" s="2">
        <v>1.88</v>
      </c>
      <c r="G65" s="2">
        <v>2.4E-2</v>
      </c>
      <c r="I65" s="2">
        <v>15.8</v>
      </c>
      <c r="J65" s="2">
        <v>15.27</v>
      </c>
      <c r="K65" s="2">
        <v>2.66</v>
      </c>
      <c r="N65" s="2">
        <v>0.24</v>
      </c>
      <c r="O65" s="2">
        <v>63.537800000000004</v>
      </c>
      <c r="Q65" s="2">
        <v>3.2000000000000002E-3</v>
      </c>
      <c r="AF65" s="2" t="s">
        <v>240</v>
      </c>
      <c r="AK65" s="2">
        <v>20</v>
      </c>
      <c r="AL65" s="2">
        <v>0</v>
      </c>
      <c r="AM65" s="2">
        <v>157</v>
      </c>
      <c r="AP65" s="2" t="s">
        <v>292</v>
      </c>
      <c r="AQ65" s="2" t="s">
        <v>290</v>
      </c>
      <c r="AS65" s="19"/>
      <c r="AT65" s="19"/>
      <c r="AU65" s="19"/>
      <c r="AV65" s="19"/>
      <c r="AW65" s="19"/>
      <c r="AX65" s="19">
        <v>0.20149744054322499</v>
      </c>
      <c r="AY65" s="2">
        <v>23</v>
      </c>
      <c r="AZ65" s="4">
        <v>6.7000000000000002E-4</v>
      </c>
      <c r="BA65" s="19"/>
      <c r="BB65" s="19"/>
      <c r="BC65" s="19"/>
      <c r="BD65" s="19">
        <v>45.3124115527866</v>
      </c>
    </row>
    <row r="66" spans="1:56" x14ac:dyDescent="0.25">
      <c r="A66" s="9">
        <v>4</v>
      </c>
      <c r="B66" s="2" t="s">
        <v>25</v>
      </c>
      <c r="C66" s="2" t="s">
        <v>46</v>
      </c>
      <c r="D66" s="2">
        <v>5.5E-2</v>
      </c>
      <c r="E66" s="2">
        <v>0.53</v>
      </c>
      <c r="F66" s="2">
        <v>1.88</v>
      </c>
      <c r="G66" s="2">
        <v>2.4E-2</v>
      </c>
      <c r="I66" s="2">
        <v>15.8</v>
      </c>
      <c r="J66" s="2">
        <v>15.27</v>
      </c>
      <c r="K66" s="2">
        <v>2.66</v>
      </c>
      <c r="N66" s="2">
        <v>0.24</v>
      </c>
      <c r="O66" s="2">
        <v>63.537800000000004</v>
      </c>
      <c r="Q66" s="2">
        <v>3.2000000000000002E-3</v>
      </c>
      <c r="AF66" s="2" t="s">
        <v>240</v>
      </c>
      <c r="AK66" s="2">
        <v>20</v>
      </c>
      <c r="AL66" s="2">
        <v>0</v>
      </c>
      <c r="AM66" s="2">
        <v>157</v>
      </c>
      <c r="AP66" s="2" t="s">
        <v>292</v>
      </c>
      <c r="AQ66" s="2" t="s">
        <v>290</v>
      </c>
      <c r="AS66" s="19"/>
      <c r="AT66" s="19"/>
      <c r="AU66" s="19"/>
      <c r="AV66" s="19"/>
      <c r="AW66" s="19"/>
      <c r="AX66" s="19">
        <v>0.42541137136160201</v>
      </c>
      <c r="AY66" s="2">
        <v>23</v>
      </c>
      <c r="AZ66" s="4">
        <v>6.7000000000000002E-4</v>
      </c>
      <c r="BA66" s="19"/>
      <c r="BB66" s="19"/>
      <c r="BC66" s="19"/>
      <c r="BD66" s="19">
        <v>45.295166365042803</v>
      </c>
    </row>
    <row r="67" spans="1:56" x14ac:dyDescent="0.25">
      <c r="A67" s="9">
        <v>4</v>
      </c>
      <c r="B67" s="2" t="s">
        <v>25</v>
      </c>
      <c r="C67" s="2" t="s">
        <v>46</v>
      </c>
      <c r="D67" s="2">
        <v>5.5E-2</v>
      </c>
      <c r="E67" s="2">
        <v>0.53</v>
      </c>
      <c r="F67" s="2">
        <v>1.88</v>
      </c>
      <c r="G67" s="2">
        <v>2.4E-2</v>
      </c>
      <c r="I67" s="2">
        <v>15.8</v>
      </c>
      <c r="J67" s="2">
        <v>15.27</v>
      </c>
      <c r="K67" s="2">
        <v>2.66</v>
      </c>
      <c r="N67" s="2">
        <v>0.24</v>
      </c>
      <c r="O67" s="2">
        <v>63.537800000000004</v>
      </c>
      <c r="Q67" s="2">
        <v>3.2000000000000002E-3</v>
      </c>
      <c r="AF67" s="2" t="s">
        <v>240</v>
      </c>
      <c r="AK67" s="2">
        <v>20</v>
      </c>
      <c r="AL67" s="2">
        <v>0</v>
      </c>
      <c r="AM67" s="2">
        <v>157</v>
      </c>
      <c r="AP67" s="2" t="s">
        <v>292</v>
      </c>
      <c r="AQ67" s="2" t="s">
        <v>290</v>
      </c>
      <c r="AS67" s="19"/>
      <c r="AT67" s="19"/>
      <c r="AU67" s="19"/>
      <c r="AV67" s="19"/>
      <c r="AW67" s="19"/>
      <c r="AX67" s="19">
        <v>0.82695240187554897</v>
      </c>
      <c r="AY67" s="2">
        <v>23</v>
      </c>
      <c r="AZ67" s="4">
        <v>6.7000000000000002E-4</v>
      </c>
      <c r="BA67" s="19"/>
      <c r="BB67" s="19"/>
      <c r="BC67" s="19"/>
      <c r="BD67" s="19">
        <v>44.760484222989199</v>
      </c>
    </row>
    <row r="68" spans="1:56" x14ac:dyDescent="0.25">
      <c r="A68" s="9">
        <v>4</v>
      </c>
      <c r="B68" s="2" t="s">
        <v>25</v>
      </c>
      <c r="C68" s="2" t="s">
        <v>46</v>
      </c>
      <c r="D68" s="2">
        <v>5.5E-2</v>
      </c>
      <c r="E68" s="2">
        <v>0.53</v>
      </c>
      <c r="F68" s="2">
        <v>1.88</v>
      </c>
      <c r="G68" s="2">
        <v>2.4E-2</v>
      </c>
      <c r="I68" s="2">
        <v>15.8</v>
      </c>
      <c r="J68" s="2">
        <v>15.27</v>
      </c>
      <c r="K68" s="2">
        <v>2.66</v>
      </c>
      <c r="N68" s="2">
        <v>0.24</v>
      </c>
      <c r="O68" s="2">
        <v>63.537800000000004</v>
      </c>
      <c r="Q68" s="2">
        <v>3.2000000000000002E-3</v>
      </c>
      <c r="AF68" s="2" t="s">
        <v>240</v>
      </c>
      <c r="AK68" s="2">
        <v>20</v>
      </c>
      <c r="AL68" s="2">
        <v>0</v>
      </c>
      <c r="AM68" s="2">
        <v>157</v>
      </c>
      <c r="AP68" s="2" t="s">
        <v>292</v>
      </c>
      <c r="AQ68" s="2" t="s">
        <v>290</v>
      </c>
      <c r="AS68" s="19"/>
      <c r="AT68" s="19"/>
      <c r="AU68" s="19"/>
      <c r="AV68" s="19"/>
      <c r="AW68" s="19"/>
      <c r="AX68" s="19">
        <v>0.54733119172423905</v>
      </c>
      <c r="AY68" s="2">
        <v>23</v>
      </c>
      <c r="AZ68" s="4">
        <v>6.7000000000000002E-4</v>
      </c>
      <c r="BA68" s="19"/>
      <c r="BB68" s="19"/>
      <c r="BC68" s="19"/>
      <c r="BD68" s="19">
        <v>42.464739270856199</v>
      </c>
    </row>
    <row r="69" spans="1:56" x14ac:dyDescent="0.25">
      <c r="A69" s="9">
        <v>4</v>
      </c>
      <c r="B69" s="2" t="s">
        <v>25</v>
      </c>
      <c r="C69" s="2" t="s">
        <v>46</v>
      </c>
      <c r="D69" s="2">
        <v>5.5E-2</v>
      </c>
      <c r="E69" s="2">
        <v>0.53</v>
      </c>
      <c r="F69" s="2">
        <v>1.88</v>
      </c>
      <c r="G69" s="2">
        <v>2.4E-2</v>
      </c>
      <c r="I69" s="2">
        <v>15.8</v>
      </c>
      <c r="J69" s="2">
        <v>15.27</v>
      </c>
      <c r="K69" s="2">
        <v>2.66</v>
      </c>
      <c r="N69" s="2">
        <v>0.24</v>
      </c>
      <c r="O69" s="2">
        <v>63.537800000000004</v>
      </c>
      <c r="Q69" s="2">
        <v>3.2000000000000002E-3</v>
      </c>
      <c r="AF69" s="2" t="s">
        <v>240</v>
      </c>
      <c r="AK69" s="2">
        <v>20</v>
      </c>
      <c r="AL69" s="2">
        <v>0</v>
      </c>
      <c r="AM69" s="2">
        <v>157</v>
      </c>
      <c r="AP69" s="2" t="s">
        <v>292</v>
      </c>
      <c r="AQ69" s="2" t="s">
        <v>290</v>
      </c>
      <c r="AS69" s="19"/>
      <c r="AT69" s="19"/>
      <c r="AU69" s="19"/>
      <c r="AV69" s="19"/>
      <c r="AW69" s="19"/>
      <c r="AX69" s="19">
        <v>0.83738308292609498</v>
      </c>
      <c r="AY69" s="2">
        <v>23</v>
      </c>
      <c r="AZ69" s="4">
        <v>6.7000000000000002E-4</v>
      </c>
      <c r="BA69" s="19"/>
      <c r="BB69" s="19"/>
      <c r="BC69" s="19"/>
      <c r="BD69" s="19">
        <v>42.240897676815798</v>
      </c>
    </row>
    <row r="70" spans="1:56" x14ac:dyDescent="0.25">
      <c r="A70" s="9">
        <v>4</v>
      </c>
      <c r="B70" s="2" t="s">
        <v>25</v>
      </c>
      <c r="C70" s="2" t="s">
        <v>46</v>
      </c>
      <c r="D70" s="2">
        <v>5.5E-2</v>
      </c>
      <c r="E70" s="2">
        <v>0.53</v>
      </c>
      <c r="F70" s="2">
        <v>1.88</v>
      </c>
      <c r="G70" s="2">
        <v>2.4E-2</v>
      </c>
      <c r="I70" s="2">
        <v>15.8</v>
      </c>
      <c r="J70" s="2">
        <v>15.27</v>
      </c>
      <c r="K70" s="2">
        <v>2.66</v>
      </c>
      <c r="N70" s="2">
        <v>0.24</v>
      </c>
      <c r="O70" s="2">
        <v>63.537800000000004</v>
      </c>
      <c r="Q70" s="2">
        <v>3.2000000000000002E-3</v>
      </c>
      <c r="AF70" s="2" t="s">
        <v>240</v>
      </c>
      <c r="AK70" s="2">
        <v>20</v>
      </c>
      <c r="AL70" s="2">
        <v>0</v>
      </c>
      <c r="AM70" s="2">
        <v>157</v>
      </c>
      <c r="AP70" s="2" t="s">
        <v>292</v>
      </c>
      <c r="AQ70" s="2" t="s">
        <v>290</v>
      </c>
      <c r="AS70" s="19"/>
      <c r="AT70" s="19"/>
      <c r="AU70" s="19"/>
      <c r="AV70" s="19"/>
      <c r="AW70" s="19"/>
      <c r="AX70" s="19">
        <v>0.40372851111666103</v>
      </c>
      <c r="AY70" s="2">
        <v>23</v>
      </c>
      <c r="AZ70" s="4">
        <v>6.7000000000000002E-4</v>
      </c>
      <c r="BA70" s="19"/>
      <c r="BB70" s="19"/>
      <c r="BC70" s="19"/>
      <c r="BD70" s="19">
        <v>42.17354513926</v>
      </c>
    </row>
    <row r="71" spans="1:56" x14ac:dyDescent="0.25">
      <c r="A71" s="9">
        <v>4</v>
      </c>
      <c r="B71" s="2" t="s">
        <v>25</v>
      </c>
      <c r="C71" s="2" t="s">
        <v>46</v>
      </c>
      <c r="D71" s="2">
        <v>5.5E-2</v>
      </c>
      <c r="E71" s="2">
        <v>0.53</v>
      </c>
      <c r="F71" s="2">
        <v>1.88</v>
      </c>
      <c r="G71" s="2">
        <v>2.4E-2</v>
      </c>
      <c r="I71" s="2">
        <v>15.8</v>
      </c>
      <c r="J71" s="2">
        <v>15.27</v>
      </c>
      <c r="K71" s="2">
        <v>2.66</v>
      </c>
      <c r="N71" s="2">
        <v>0.24</v>
      </c>
      <c r="O71" s="2">
        <v>63.537800000000004</v>
      </c>
      <c r="Q71" s="2">
        <v>3.2000000000000002E-3</v>
      </c>
      <c r="AF71" s="2" t="s">
        <v>240</v>
      </c>
      <c r="AK71" s="2">
        <v>20</v>
      </c>
      <c r="AL71" s="2">
        <v>0</v>
      </c>
      <c r="AM71" s="2">
        <v>157</v>
      </c>
      <c r="AP71" s="2" t="s">
        <v>292</v>
      </c>
      <c r="AQ71" s="2" t="s">
        <v>290</v>
      </c>
      <c r="AS71" s="19"/>
      <c r="AT71" s="19"/>
      <c r="AU71" s="19"/>
      <c r="AV71" s="19"/>
      <c r="AW71" s="19"/>
      <c r="AX71" s="19">
        <v>0.41128678726242901</v>
      </c>
      <c r="AY71" s="2">
        <v>23</v>
      </c>
      <c r="AZ71" s="4">
        <v>6.7000000000000002E-4</v>
      </c>
      <c r="BA71" s="19"/>
      <c r="BB71" s="19"/>
      <c r="BC71" s="19"/>
      <c r="BD71" s="19">
        <v>42.172963023218003</v>
      </c>
    </row>
    <row r="72" spans="1:56" x14ac:dyDescent="0.25">
      <c r="A72" s="9">
        <v>4</v>
      </c>
      <c r="B72" s="2" t="s">
        <v>25</v>
      </c>
      <c r="C72" s="2" t="s">
        <v>46</v>
      </c>
      <c r="D72" s="2">
        <v>5.5E-2</v>
      </c>
      <c r="E72" s="2">
        <v>0.53</v>
      </c>
      <c r="F72" s="2">
        <v>1.88</v>
      </c>
      <c r="G72" s="2">
        <v>2.4E-2</v>
      </c>
      <c r="I72" s="2">
        <v>15.8</v>
      </c>
      <c r="J72" s="2">
        <v>15.27</v>
      </c>
      <c r="K72" s="2">
        <v>2.66</v>
      </c>
      <c r="N72" s="2">
        <v>0.24</v>
      </c>
      <c r="O72" s="2">
        <v>63.537800000000004</v>
      </c>
      <c r="Q72" s="2">
        <v>3.2000000000000002E-3</v>
      </c>
      <c r="AF72" s="2" t="s">
        <v>240</v>
      </c>
      <c r="AK72" s="2">
        <v>20</v>
      </c>
      <c r="AL72" s="2">
        <v>0</v>
      </c>
      <c r="AM72" s="2">
        <v>157</v>
      </c>
      <c r="AP72" s="2" t="s">
        <v>292</v>
      </c>
      <c r="AQ72" s="2" t="s">
        <v>290</v>
      </c>
      <c r="AS72" s="19"/>
      <c r="AT72" s="19"/>
      <c r="AU72" s="19"/>
      <c r="AV72" s="19"/>
      <c r="AW72" s="19"/>
      <c r="AX72" s="19">
        <v>0.82888763253212905</v>
      </c>
      <c r="AY72" s="2">
        <v>23</v>
      </c>
      <c r="AZ72" s="4">
        <v>6.7000000000000002E-4</v>
      </c>
      <c r="BA72" s="19"/>
      <c r="BB72" s="19"/>
      <c r="BC72" s="19"/>
      <c r="BD72" s="19">
        <v>41.737795330039802</v>
      </c>
    </row>
    <row r="73" spans="1:56" x14ac:dyDescent="0.25">
      <c r="A73" s="9">
        <v>4</v>
      </c>
      <c r="B73" s="2" t="s">
        <v>25</v>
      </c>
      <c r="C73" s="2" t="s">
        <v>46</v>
      </c>
      <c r="D73" s="2">
        <v>5.5E-2</v>
      </c>
      <c r="E73" s="2">
        <v>0.53</v>
      </c>
      <c r="F73" s="2">
        <v>1.88</v>
      </c>
      <c r="G73" s="2">
        <v>2.4E-2</v>
      </c>
      <c r="I73" s="2">
        <v>15.8</v>
      </c>
      <c r="J73" s="2">
        <v>15.27</v>
      </c>
      <c r="K73" s="2">
        <v>2.66</v>
      </c>
      <c r="N73" s="2">
        <v>0.24</v>
      </c>
      <c r="O73" s="2">
        <v>63.537800000000004</v>
      </c>
      <c r="Q73" s="2">
        <v>3.2000000000000002E-3</v>
      </c>
      <c r="AF73" s="2" t="s">
        <v>240</v>
      </c>
      <c r="AK73" s="2">
        <v>20</v>
      </c>
      <c r="AL73" s="2">
        <v>0</v>
      </c>
      <c r="AM73" s="2">
        <v>157</v>
      </c>
      <c r="AP73" s="2" t="s">
        <v>292</v>
      </c>
      <c r="AQ73" s="2" t="s">
        <v>290</v>
      </c>
      <c r="AS73" s="19"/>
      <c r="AT73" s="19"/>
      <c r="AU73" s="19"/>
      <c r="AV73" s="19"/>
      <c r="AW73" s="19"/>
      <c r="AX73" s="19">
        <v>0.43585879500619801</v>
      </c>
      <c r="AY73" s="2">
        <v>23</v>
      </c>
      <c r="AZ73" s="4">
        <v>6.7000000000000002E-4</v>
      </c>
      <c r="BA73" s="19"/>
      <c r="BB73" s="19"/>
      <c r="BC73" s="19"/>
      <c r="BD73" s="19">
        <v>41.667313918758403</v>
      </c>
    </row>
    <row r="74" spans="1:56" x14ac:dyDescent="0.25">
      <c r="A74" s="9">
        <v>4</v>
      </c>
      <c r="B74" s="2" t="s">
        <v>25</v>
      </c>
      <c r="C74" s="2" t="s">
        <v>46</v>
      </c>
      <c r="D74" s="2">
        <v>5.5E-2</v>
      </c>
      <c r="E74" s="2">
        <v>0.53</v>
      </c>
      <c r="F74" s="2">
        <v>1.88</v>
      </c>
      <c r="G74" s="2">
        <v>2.4E-2</v>
      </c>
      <c r="I74" s="2">
        <v>15.8</v>
      </c>
      <c r="J74" s="2">
        <v>15.27</v>
      </c>
      <c r="K74" s="2">
        <v>2.66</v>
      </c>
      <c r="N74" s="2">
        <v>0.24</v>
      </c>
      <c r="O74" s="2">
        <v>63.537800000000004</v>
      </c>
      <c r="Q74" s="2">
        <v>3.2000000000000002E-3</v>
      </c>
      <c r="AF74" s="2" t="s">
        <v>240</v>
      </c>
      <c r="AK74" s="2">
        <v>20</v>
      </c>
      <c r="AL74" s="2">
        <v>0</v>
      </c>
      <c r="AM74" s="2">
        <v>157</v>
      </c>
      <c r="AP74" s="2" t="s">
        <v>292</v>
      </c>
      <c r="AQ74" s="2" t="s">
        <v>290</v>
      </c>
      <c r="AS74" s="19"/>
      <c r="AT74" s="19"/>
      <c r="AU74" s="19"/>
      <c r="AV74" s="19"/>
      <c r="AW74" s="19"/>
      <c r="AX74" s="19">
        <v>0.81189368763618797</v>
      </c>
      <c r="AY74" s="2">
        <v>23</v>
      </c>
      <c r="AZ74" s="4">
        <v>6.7000000000000002E-4</v>
      </c>
      <c r="BA74" s="19"/>
      <c r="BB74" s="19"/>
      <c r="BC74" s="19"/>
      <c r="BD74" s="19">
        <v>40.933093527417299</v>
      </c>
    </row>
    <row r="75" spans="1:56" x14ac:dyDescent="0.25">
      <c r="A75" s="9">
        <v>4</v>
      </c>
      <c r="B75" s="2" t="s">
        <v>25</v>
      </c>
      <c r="C75" s="2" t="s">
        <v>46</v>
      </c>
      <c r="D75" s="2">
        <v>5.5E-2</v>
      </c>
      <c r="E75" s="2">
        <v>0.53</v>
      </c>
      <c r="F75" s="2">
        <v>1.88</v>
      </c>
      <c r="G75" s="2">
        <v>2.4E-2</v>
      </c>
      <c r="I75" s="2">
        <v>15.8</v>
      </c>
      <c r="J75" s="2">
        <v>15.27</v>
      </c>
      <c r="K75" s="2">
        <v>2.66</v>
      </c>
      <c r="N75" s="2">
        <v>0.24</v>
      </c>
      <c r="O75" s="2">
        <v>63.537800000000004</v>
      </c>
      <c r="Q75" s="2">
        <v>3.2000000000000002E-3</v>
      </c>
      <c r="AF75" s="2" t="s">
        <v>240</v>
      </c>
      <c r="AK75" s="2">
        <v>20</v>
      </c>
      <c r="AL75" s="2">
        <v>0</v>
      </c>
      <c r="AM75" s="2">
        <v>157</v>
      </c>
      <c r="AP75" s="2" t="s">
        <v>292</v>
      </c>
      <c r="AQ75" s="2" t="s">
        <v>290</v>
      </c>
      <c r="AS75" s="19"/>
      <c r="AT75" s="19"/>
      <c r="AU75" s="19"/>
      <c r="AV75" s="19"/>
      <c r="AW75" s="19"/>
      <c r="AX75" s="19">
        <v>0.31872530144885403</v>
      </c>
      <c r="AY75" s="2">
        <v>23</v>
      </c>
      <c r="AZ75" s="4">
        <v>6.7000000000000002E-4</v>
      </c>
      <c r="BA75" s="19"/>
      <c r="BB75" s="19"/>
      <c r="BC75" s="19"/>
      <c r="BD75" s="19">
        <v>40.366567926369001</v>
      </c>
    </row>
    <row r="76" spans="1:56" x14ac:dyDescent="0.25">
      <c r="A76" s="9">
        <v>4</v>
      </c>
      <c r="B76" s="2" t="s">
        <v>25</v>
      </c>
      <c r="C76" s="2" t="s">
        <v>46</v>
      </c>
      <c r="D76" s="2">
        <v>5.5E-2</v>
      </c>
      <c r="E76" s="2">
        <v>0.53</v>
      </c>
      <c r="F76" s="2">
        <v>1.88</v>
      </c>
      <c r="G76" s="2">
        <v>2.4E-2</v>
      </c>
      <c r="I76" s="2">
        <v>15.8</v>
      </c>
      <c r="J76" s="2">
        <v>15.27</v>
      </c>
      <c r="K76" s="2">
        <v>2.66</v>
      </c>
      <c r="N76" s="2">
        <v>0.24</v>
      </c>
      <c r="O76" s="2">
        <v>63.537800000000004</v>
      </c>
      <c r="Q76" s="2">
        <v>3.2000000000000002E-3</v>
      </c>
      <c r="AF76" s="2" t="s">
        <v>240</v>
      </c>
      <c r="AK76" s="2">
        <v>20</v>
      </c>
      <c r="AL76" s="2">
        <v>0</v>
      </c>
      <c r="AM76" s="2">
        <v>157</v>
      </c>
      <c r="AP76" s="2" t="s">
        <v>292</v>
      </c>
      <c r="AQ76" s="2" t="s">
        <v>290</v>
      </c>
      <c r="AS76" s="19"/>
      <c r="AT76" s="19"/>
      <c r="AU76" s="19"/>
      <c r="AV76" s="19"/>
      <c r="AW76" s="19"/>
      <c r="AX76" s="19">
        <v>0.54832011580859297</v>
      </c>
      <c r="AY76" s="2">
        <v>23</v>
      </c>
      <c r="AZ76" s="4">
        <v>6.7000000000000002E-4</v>
      </c>
      <c r="BA76" s="19"/>
      <c r="BB76" s="19"/>
      <c r="BC76" s="19"/>
      <c r="BD76" s="19">
        <v>39.542874587876703</v>
      </c>
    </row>
    <row r="77" spans="1:56" x14ac:dyDescent="0.25">
      <c r="A77" s="9">
        <v>4</v>
      </c>
      <c r="B77" s="2" t="s">
        <v>25</v>
      </c>
      <c r="C77" s="2" t="s">
        <v>46</v>
      </c>
      <c r="D77" s="2">
        <v>5.5E-2</v>
      </c>
      <c r="E77" s="2">
        <v>0.53</v>
      </c>
      <c r="F77" s="2">
        <v>1.88</v>
      </c>
      <c r="G77" s="2">
        <v>2.4E-2</v>
      </c>
      <c r="I77" s="2">
        <v>15.8</v>
      </c>
      <c r="J77" s="2">
        <v>15.27</v>
      </c>
      <c r="K77" s="2">
        <v>2.66</v>
      </c>
      <c r="N77" s="2">
        <v>0.24</v>
      </c>
      <c r="O77" s="2">
        <v>63.537800000000004</v>
      </c>
      <c r="Q77" s="2">
        <v>3.2000000000000002E-3</v>
      </c>
      <c r="AF77" s="2" t="s">
        <v>240</v>
      </c>
      <c r="AK77" s="2">
        <v>20</v>
      </c>
      <c r="AL77" s="2">
        <v>0</v>
      </c>
      <c r="AM77" s="2">
        <v>157</v>
      </c>
      <c r="AP77" s="2" t="s">
        <v>292</v>
      </c>
      <c r="AQ77" s="2" t="s">
        <v>290</v>
      </c>
      <c r="AS77" s="19"/>
      <c r="AT77" s="19"/>
      <c r="AU77" s="19"/>
      <c r="AV77" s="19"/>
      <c r="AW77" s="19"/>
      <c r="AX77" s="19">
        <v>0.18174828890085901</v>
      </c>
      <c r="AY77" s="2">
        <v>23</v>
      </c>
      <c r="AZ77" s="4">
        <v>6.7000000000000002E-4</v>
      </c>
      <c r="BA77" s="19"/>
      <c r="BB77" s="19"/>
      <c r="BC77" s="19"/>
      <c r="BD77" s="19">
        <v>39.268852879519002</v>
      </c>
    </row>
    <row r="78" spans="1:56" x14ac:dyDescent="0.25">
      <c r="A78" s="9">
        <v>4</v>
      </c>
      <c r="B78" s="2" t="s">
        <v>25</v>
      </c>
      <c r="C78" s="2" t="s">
        <v>46</v>
      </c>
      <c r="D78" s="2">
        <v>5.5E-2</v>
      </c>
      <c r="E78" s="2">
        <v>0.53</v>
      </c>
      <c r="F78" s="2">
        <v>1.88</v>
      </c>
      <c r="G78" s="2">
        <v>2.4E-2</v>
      </c>
      <c r="I78" s="2">
        <v>15.8</v>
      </c>
      <c r="J78" s="2">
        <v>15.27</v>
      </c>
      <c r="K78" s="2">
        <v>2.66</v>
      </c>
      <c r="N78" s="2">
        <v>0.24</v>
      </c>
      <c r="O78" s="2">
        <v>63.537800000000004</v>
      </c>
      <c r="Q78" s="2">
        <v>3.2000000000000002E-3</v>
      </c>
      <c r="AF78" s="2" t="s">
        <v>240</v>
      </c>
      <c r="AK78" s="2">
        <v>20</v>
      </c>
      <c r="AL78" s="2">
        <v>0</v>
      </c>
      <c r="AM78" s="2">
        <v>157</v>
      </c>
      <c r="AP78" s="2" t="s">
        <v>292</v>
      </c>
      <c r="AQ78" s="2" t="s">
        <v>290</v>
      </c>
      <c r="AS78" s="19"/>
      <c r="AT78" s="19"/>
      <c r="AU78" s="19"/>
      <c r="AV78" s="19"/>
      <c r="AW78" s="19"/>
      <c r="AX78" s="19">
        <v>0.15153040485783301</v>
      </c>
      <c r="AY78" s="2">
        <v>23</v>
      </c>
      <c r="AZ78" s="4">
        <v>6.7000000000000002E-4</v>
      </c>
      <c r="BA78" s="19"/>
      <c r="BB78" s="19"/>
      <c r="BC78" s="19"/>
      <c r="BD78" s="19">
        <v>38.263666889040699</v>
      </c>
    </row>
    <row r="79" spans="1:56" x14ac:dyDescent="0.25">
      <c r="A79" s="9">
        <v>4</v>
      </c>
      <c r="B79" s="2" t="s">
        <v>25</v>
      </c>
      <c r="C79" s="2" t="s">
        <v>46</v>
      </c>
      <c r="D79" s="2">
        <v>5.5E-2</v>
      </c>
      <c r="E79" s="2">
        <v>0.53</v>
      </c>
      <c r="F79" s="2">
        <v>1.88</v>
      </c>
      <c r="G79" s="2">
        <v>2.4E-2</v>
      </c>
      <c r="I79" s="2">
        <v>15.8</v>
      </c>
      <c r="J79" s="2">
        <v>15.27</v>
      </c>
      <c r="K79" s="2">
        <v>2.66</v>
      </c>
      <c r="N79" s="2">
        <v>0.24</v>
      </c>
      <c r="O79" s="2">
        <v>63.537800000000004</v>
      </c>
      <c r="Q79" s="2">
        <v>3.2000000000000002E-3</v>
      </c>
      <c r="AF79" s="2" t="s">
        <v>240</v>
      </c>
      <c r="AK79" s="2">
        <v>20</v>
      </c>
      <c r="AL79" s="2">
        <v>0</v>
      </c>
      <c r="AM79" s="2">
        <v>157</v>
      </c>
      <c r="AP79" s="2" t="s">
        <v>292</v>
      </c>
      <c r="AQ79" s="2" t="s">
        <v>290</v>
      </c>
      <c r="AS79" s="19"/>
      <c r="AT79" s="19"/>
      <c r="AU79" s="19"/>
      <c r="AV79" s="19"/>
      <c r="AW79" s="19"/>
      <c r="AX79" s="19">
        <v>0.20822965238312999</v>
      </c>
      <c r="AY79" s="2">
        <v>23</v>
      </c>
      <c r="AZ79" s="4">
        <v>6.7000000000000002E-4</v>
      </c>
      <c r="BA79" s="19"/>
      <c r="BB79" s="19"/>
      <c r="BC79" s="19"/>
      <c r="BD79" s="19">
        <v>37.4532894550088</v>
      </c>
    </row>
    <row r="80" spans="1:56" x14ac:dyDescent="0.25">
      <c r="A80" s="9">
        <v>4</v>
      </c>
      <c r="B80" s="2" t="s">
        <v>25</v>
      </c>
      <c r="C80" s="2" t="s">
        <v>46</v>
      </c>
      <c r="D80" s="2">
        <v>5.5E-2</v>
      </c>
      <c r="E80" s="2">
        <v>0.53</v>
      </c>
      <c r="F80" s="2">
        <v>1.88</v>
      </c>
      <c r="G80" s="2">
        <v>2.4E-2</v>
      </c>
      <c r="I80" s="2">
        <v>15.8</v>
      </c>
      <c r="J80" s="2">
        <v>15.27</v>
      </c>
      <c r="K80" s="2">
        <v>2.66</v>
      </c>
      <c r="N80" s="2">
        <v>0.24</v>
      </c>
      <c r="O80" s="2">
        <v>63.537800000000004</v>
      </c>
      <c r="Q80" s="2">
        <v>3.2000000000000002E-3</v>
      </c>
      <c r="AF80" s="2" t="s">
        <v>240</v>
      </c>
      <c r="AK80" s="2">
        <v>20</v>
      </c>
      <c r="AL80" s="2">
        <v>0</v>
      </c>
      <c r="AM80" s="2">
        <v>420</v>
      </c>
      <c r="AO80" s="2" t="s">
        <v>85</v>
      </c>
      <c r="AP80" s="2" t="s">
        <v>292</v>
      </c>
      <c r="AQ80" s="2" t="s">
        <v>290</v>
      </c>
      <c r="AR80" s="2">
        <v>5</v>
      </c>
      <c r="AS80" s="19">
        <v>0.52754551628642277</v>
      </c>
      <c r="AT80" s="19"/>
      <c r="AU80" s="19">
        <v>1.2</v>
      </c>
      <c r="AV80" s="19">
        <v>4.166666666666667</v>
      </c>
      <c r="AW80" s="19"/>
      <c r="AX80" s="19">
        <v>0.43962126357201903</v>
      </c>
      <c r="AY80" s="2">
        <v>23</v>
      </c>
      <c r="AZ80" s="4">
        <v>6.7000000000000002E-4</v>
      </c>
      <c r="BA80" s="19"/>
      <c r="BB80" s="19"/>
      <c r="BC80" s="19"/>
      <c r="BD80" s="19">
        <v>37.023357370028002</v>
      </c>
    </row>
    <row r="81" spans="1:56" x14ac:dyDescent="0.25">
      <c r="A81" s="9">
        <v>4</v>
      </c>
      <c r="B81" s="2" t="s">
        <v>25</v>
      </c>
      <c r="C81" s="2" t="s">
        <v>46</v>
      </c>
      <c r="D81" s="2">
        <v>5.5E-2</v>
      </c>
      <c r="E81" s="2">
        <v>0.53</v>
      </c>
      <c r="F81" s="2">
        <v>1.88</v>
      </c>
      <c r="G81" s="2">
        <v>2.4E-2</v>
      </c>
      <c r="I81" s="2">
        <v>15.8</v>
      </c>
      <c r="J81" s="2">
        <v>15.27</v>
      </c>
      <c r="K81" s="2">
        <v>2.66</v>
      </c>
      <c r="N81" s="2">
        <v>0.24</v>
      </c>
      <c r="O81" s="2">
        <v>63.537800000000004</v>
      </c>
      <c r="Q81" s="2">
        <v>3.2000000000000002E-3</v>
      </c>
      <c r="AF81" s="2" t="s">
        <v>240</v>
      </c>
      <c r="AK81" s="2">
        <v>20</v>
      </c>
      <c r="AL81" s="2">
        <v>12</v>
      </c>
      <c r="AM81" s="2">
        <v>157</v>
      </c>
      <c r="AP81" s="2" t="s">
        <v>292</v>
      </c>
      <c r="AQ81" s="2" t="s">
        <v>290</v>
      </c>
      <c r="AS81" s="19"/>
      <c r="AT81" s="19"/>
      <c r="AU81" s="19"/>
      <c r="AV81" s="19"/>
      <c r="AW81" s="19"/>
      <c r="AX81" s="19">
        <v>0.75908621018011502</v>
      </c>
      <c r="AY81" s="2">
        <v>23</v>
      </c>
      <c r="AZ81" s="4">
        <v>6.7000000000000002E-4</v>
      </c>
      <c r="BA81" s="19"/>
      <c r="BB81" s="19"/>
      <c r="BC81" s="19"/>
      <c r="BD81" s="19">
        <v>34.287572939045603</v>
      </c>
    </row>
    <row r="82" spans="1:56" x14ac:dyDescent="0.25">
      <c r="A82" s="9">
        <v>4</v>
      </c>
      <c r="B82" s="2" t="s">
        <v>25</v>
      </c>
      <c r="C82" s="2" t="s">
        <v>46</v>
      </c>
      <c r="D82" s="2">
        <v>5.5E-2</v>
      </c>
      <c r="E82" s="2">
        <v>0.53</v>
      </c>
      <c r="F82" s="2">
        <v>1.88</v>
      </c>
      <c r="G82" s="2">
        <v>2.4E-2</v>
      </c>
      <c r="I82" s="2">
        <v>15.8</v>
      </c>
      <c r="J82" s="2">
        <v>15.27</v>
      </c>
      <c r="K82" s="2">
        <v>2.66</v>
      </c>
      <c r="N82" s="2">
        <v>0.24</v>
      </c>
      <c r="O82" s="2">
        <v>63.537800000000004</v>
      </c>
      <c r="Q82" s="2">
        <v>3.2000000000000002E-3</v>
      </c>
      <c r="AF82" s="2" t="s">
        <v>240</v>
      </c>
      <c r="AK82" s="2">
        <v>20</v>
      </c>
      <c r="AL82" s="2">
        <v>0</v>
      </c>
      <c r="AM82" s="2">
        <v>157</v>
      </c>
      <c r="AP82" s="2" t="s">
        <v>292</v>
      </c>
      <c r="AQ82" s="2" t="s">
        <v>290</v>
      </c>
      <c r="AS82" s="19"/>
      <c r="AT82" s="19"/>
      <c r="AU82" s="19"/>
      <c r="AV82" s="19"/>
      <c r="AW82" s="19"/>
      <c r="AX82" s="19">
        <v>8.3572889922122903E-2</v>
      </c>
      <c r="AY82" s="2">
        <v>23</v>
      </c>
      <c r="AZ82" s="4">
        <v>6.7000000000000002E-4</v>
      </c>
      <c r="BA82" s="19"/>
      <c r="BB82" s="19"/>
      <c r="BC82" s="19"/>
      <c r="BD82" s="19">
        <v>33.835842332974899</v>
      </c>
    </row>
    <row r="83" spans="1:56" x14ac:dyDescent="0.25">
      <c r="A83" s="9">
        <v>4</v>
      </c>
      <c r="B83" s="2" t="s">
        <v>25</v>
      </c>
      <c r="C83" s="2" t="s">
        <v>46</v>
      </c>
      <c r="D83" s="2">
        <v>5.5E-2</v>
      </c>
      <c r="E83" s="2">
        <v>0.53</v>
      </c>
      <c r="F83" s="2">
        <v>1.88</v>
      </c>
      <c r="G83" s="2">
        <v>2.4E-2</v>
      </c>
      <c r="I83" s="2">
        <v>15.8</v>
      </c>
      <c r="J83" s="2">
        <v>15.27</v>
      </c>
      <c r="K83" s="2">
        <v>2.66</v>
      </c>
      <c r="N83" s="2">
        <v>0.24</v>
      </c>
      <c r="O83" s="2">
        <v>63.537800000000004</v>
      </c>
      <c r="Q83" s="2">
        <v>3.2000000000000002E-3</v>
      </c>
      <c r="AF83" s="2" t="s">
        <v>240</v>
      </c>
      <c r="AK83" s="2">
        <v>20</v>
      </c>
      <c r="AL83" s="2">
        <v>12</v>
      </c>
      <c r="AM83" s="2">
        <v>157</v>
      </c>
      <c r="AP83" s="2" t="s">
        <v>292</v>
      </c>
      <c r="AQ83" s="2" t="s">
        <v>290</v>
      </c>
      <c r="AS83" s="19"/>
      <c r="AT83" s="19"/>
      <c r="AU83" s="19"/>
      <c r="AV83" s="19"/>
      <c r="AW83" s="19"/>
      <c r="AX83" s="19">
        <v>0.834707022987909</v>
      </c>
      <c r="AY83" s="2">
        <v>23</v>
      </c>
      <c r="AZ83" s="4">
        <v>6.7000000000000002E-4</v>
      </c>
      <c r="BA83" s="19"/>
      <c r="BB83" s="19"/>
      <c r="BC83" s="19"/>
      <c r="BD83" s="19">
        <v>31.762965642010101</v>
      </c>
    </row>
    <row r="84" spans="1:56" x14ac:dyDescent="0.25">
      <c r="A84" s="9">
        <v>4</v>
      </c>
      <c r="B84" s="2" t="s">
        <v>25</v>
      </c>
      <c r="C84" s="2" t="s">
        <v>46</v>
      </c>
      <c r="D84" s="2">
        <v>5.5E-2</v>
      </c>
      <c r="E84" s="2">
        <v>0.53</v>
      </c>
      <c r="F84" s="2">
        <v>1.88</v>
      </c>
      <c r="G84" s="2">
        <v>2.4E-2</v>
      </c>
      <c r="I84" s="2">
        <v>15.8</v>
      </c>
      <c r="J84" s="2">
        <v>15.27</v>
      </c>
      <c r="K84" s="2">
        <v>2.66</v>
      </c>
      <c r="N84" s="2">
        <v>0.24</v>
      </c>
      <c r="O84" s="2">
        <v>63.537800000000004</v>
      </c>
      <c r="Q84" s="2">
        <v>3.2000000000000002E-3</v>
      </c>
      <c r="AF84" s="2" t="s">
        <v>240</v>
      </c>
      <c r="AK84" s="2">
        <v>20</v>
      </c>
      <c r="AL84" s="2">
        <v>12</v>
      </c>
      <c r="AM84" s="2">
        <v>157</v>
      </c>
      <c r="AP84" s="2" t="s">
        <v>292</v>
      </c>
      <c r="AQ84" s="2" t="s">
        <v>290</v>
      </c>
      <c r="AS84" s="19"/>
      <c r="AT84" s="19"/>
      <c r="AU84" s="19"/>
      <c r="AV84" s="19"/>
      <c r="AW84" s="19"/>
      <c r="AX84" s="19">
        <v>0.190365503615192</v>
      </c>
      <c r="AY84" s="2">
        <v>23</v>
      </c>
      <c r="AZ84" s="4">
        <v>6.7000000000000002E-4</v>
      </c>
      <c r="BA84" s="19"/>
      <c r="BB84" s="19"/>
      <c r="BC84" s="19"/>
      <c r="BD84" s="19">
        <v>31.711839589124601</v>
      </c>
    </row>
    <row r="85" spans="1:56" x14ac:dyDescent="0.25">
      <c r="A85" s="9">
        <v>4</v>
      </c>
      <c r="B85" s="2" t="s">
        <v>25</v>
      </c>
      <c r="C85" s="2" t="s">
        <v>46</v>
      </c>
      <c r="D85" s="2">
        <v>5.5E-2</v>
      </c>
      <c r="E85" s="2">
        <v>0.53</v>
      </c>
      <c r="F85" s="2">
        <v>1.88</v>
      </c>
      <c r="G85" s="2">
        <v>2.4E-2</v>
      </c>
      <c r="I85" s="2">
        <v>15.8</v>
      </c>
      <c r="J85" s="2">
        <v>15.27</v>
      </c>
      <c r="K85" s="2">
        <v>2.66</v>
      </c>
      <c r="N85" s="2">
        <v>0.24</v>
      </c>
      <c r="O85" s="2">
        <v>63.537800000000004</v>
      </c>
      <c r="Q85" s="2">
        <v>3.2000000000000002E-3</v>
      </c>
      <c r="AF85" s="2" t="s">
        <v>240</v>
      </c>
      <c r="AK85" s="2">
        <v>20</v>
      </c>
      <c r="AL85" s="2">
        <v>12</v>
      </c>
      <c r="AM85" s="2">
        <v>157</v>
      </c>
      <c r="AP85" s="2" t="s">
        <v>292</v>
      </c>
      <c r="AQ85" s="2" t="s">
        <v>290</v>
      </c>
      <c r="AS85" s="19"/>
      <c r="AT85" s="19"/>
      <c r="AU85" s="19"/>
      <c r="AV85" s="19"/>
      <c r="AW85" s="19"/>
      <c r="AX85" s="19">
        <v>0.41144812498691502</v>
      </c>
      <c r="AY85" s="2">
        <v>23</v>
      </c>
      <c r="AZ85" s="4">
        <v>6.7000000000000002E-4</v>
      </c>
      <c r="BA85" s="19"/>
      <c r="BB85" s="19"/>
      <c r="BC85" s="19"/>
      <c r="BD85" s="19">
        <v>31.4933098039673</v>
      </c>
    </row>
    <row r="86" spans="1:56" x14ac:dyDescent="0.25">
      <c r="A86" s="9">
        <v>4</v>
      </c>
      <c r="B86" s="2" t="s">
        <v>25</v>
      </c>
      <c r="C86" s="2" t="s">
        <v>46</v>
      </c>
      <c r="D86" s="2">
        <v>5.5E-2</v>
      </c>
      <c r="E86" s="2">
        <v>0.53</v>
      </c>
      <c r="F86" s="2">
        <v>1.88</v>
      </c>
      <c r="G86" s="2">
        <v>2.4E-2</v>
      </c>
      <c r="I86" s="2">
        <v>15.8</v>
      </c>
      <c r="J86" s="2">
        <v>15.27</v>
      </c>
      <c r="K86" s="2">
        <v>2.66</v>
      </c>
      <c r="N86" s="2">
        <v>0.24</v>
      </c>
      <c r="O86" s="2">
        <v>63.537800000000004</v>
      </c>
      <c r="Q86" s="2">
        <v>3.2000000000000002E-3</v>
      </c>
      <c r="AF86" s="2" t="s">
        <v>240</v>
      </c>
      <c r="AK86" s="2">
        <v>20</v>
      </c>
      <c r="AL86" s="2">
        <v>12</v>
      </c>
      <c r="AM86" s="2">
        <v>157</v>
      </c>
      <c r="AP86" s="2" t="s">
        <v>292</v>
      </c>
      <c r="AQ86" s="2" t="s">
        <v>290</v>
      </c>
      <c r="AS86" s="19"/>
      <c r="AT86" s="19"/>
      <c r="AU86" s="19"/>
      <c r="AV86" s="19"/>
      <c r="AW86" s="19"/>
      <c r="AX86" s="19">
        <v>0.85644619923101994</v>
      </c>
      <c r="AY86" s="2">
        <v>23</v>
      </c>
      <c r="AZ86" s="4">
        <v>6.7000000000000002E-4</v>
      </c>
      <c r="BA86" s="19"/>
      <c r="BB86" s="19"/>
      <c r="BC86" s="19"/>
      <c r="BD86" s="19">
        <v>31.156783385601599</v>
      </c>
    </row>
    <row r="87" spans="1:56" x14ac:dyDescent="0.25">
      <c r="A87" s="9">
        <v>4</v>
      </c>
      <c r="B87" s="2" t="s">
        <v>25</v>
      </c>
      <c r="C87" s="2" t="s">
        <v>46</v>
      </c>
      <c r="D87" s="2">
        <v>5.5E-2</v>
      </c>
      <c r="E87" s="2">
        <v>0.53</v>
      </c>
      <c r="F87" s="2">
        <v>1.88</v>
      </c>
      <c r="G87" s="2">
        <v>2.4E-2</v>
      </c>
      <c r="I87" s="2">
        <v>15.8</v>
      </c>
      <c r="J87" s="2">
        <v>15.27</v>
      </c>
      <c r="K87" s="2">
        <v>2.66</v>
      </c>
      <c r="N87" s="2">
        <v>0.24</v>
      </c>
      <c r="O87" s="2">
        <v>63.537800000000004</v>
      </c>
      <c r="Q87" s="2">
        <v>3.2000000000000002E-3</v>
      </c>
      <c r="AF87" s="2" t="s">
        <v>240</v>
      </c>
      <c r="AK87" s="2">
        <v>20</v>
      </c>
      <c r="AL87" s="2">
        <v>12</v>
      </c>
      <c r="AM87" s="2">
        <v>157</v>
      </c>
      <c r="AP87" s="2" t="s">
        <v>292</v>
      </c>
      <c r="AQ87" s="2" t="s">
        <v>290</v>
      </c>
      <c r="AS87" s="19"/>
      <c r="AT87" s="19"/>
      <c r="AU87" s="19"/>
      <c r="AV87" s="19"/>
      <c r="AW87" s="19"/>
      <c r="AX87" s="19">
        <v>0.366104556328326</v>
      </c>
      <c r="AY87" s="2">
        <v>23</v>
      </c>
      <c r="AZ87" s="4">
        <v>6.7000000000000002E-4</v>
      </c>
      <c r="BA87" s="19"/>
      <c r="BB87" s="19"/>
      <c r="BC87" s="19"/>
      <c r="BD87" s="19">
        <v>31.0937967183607</v>
      </c>
    </row>
    <row r="88" spans="1:56" x14ac:dyDescent="0.25">
      <c r="A88" s="9">
        <v>4</v>
      </c>
      <c r="B88" s="2" t="s">
        <v>25</v>
      </c>
      <c r="C88" s="2" t="s">
        <v>46</v>
      </c>
      <c r="D88" s="2">
        <v>5.5E-2</v>
      </c>
      <c r="E88" s="2">
        <v>0.53</v>
      </c>
      <c r="F88" s="2">
        <v>1.88</v>
      </c>
      <c r="G88" s="2">
        <v>2.4E-2</v>
      </c>
      <c r="I88" s="2">
        <v>15.8</v>
      </c>
      <c r="J88" s="2">
        <v>15.27</v>
      </c>
      <c r="K88" s="2">
        <v>2.66</v>
      </c>
      <c r="N88" s="2">
        <v>0.24</v>
      </c>
      <c r="O88" s="2">
        <v>63.537800000000004</v>
      </c>
      <c r="Q88" s="2">
        <v>3.2000000000000002E-3</v>
      </c>
      <c r="AF88" s="2" t="s">
        <v>240</v>
      </c>
      <c r="AK88" s="2">
        <v>20</v>
      </c>
      <c r="AL88" s="2">
        <v>12</v>
      </c>
      <c r="AM88" s="2">
        <v>157</v>
      </c>
      <c r="AP88" s="2" t="s">
        <v>292</v>
      </c>
      <c r="AQ88" s="2" t="s">
        <v>290</v>
      </c>
      <c r="AS88" s="19"/>
      <c r="AT88" s="19"/>
      <c r="AU88" s="19"/>
      <c r="AV88" s="19"/>
      <c r="AW88" s="19"/>
      <c r="AX88" s="19">
        <v>0.42846033453091198</v>
      </c>
      <c r="AY88" s="2">
        <v>23</v>
      </c>
      <c r="AZ88" s="4">
        <v>6.7000000000000002E-4</v>
      </c>
      <c r="BA88" s="19"/>
      <c r="BB88" s="19"/>
      <c r="BC88" s="19"/>
      <c r="BD88" s="19">
        <v>31.0889942610143</v>
      </c>
    </row>
    <row r="89" spans="1:56" x14ac:dyDescent="0.25">
      <c r="A89" s="9">
        <v>4</v>
      </c>
      <c r="B89" s="2" t="s">
        <v>25</v>
      </c>
      <c r="C89" s="2" t="s">
        <v>46</v>
      </c>
      <c r="D89" s="2">
        <v>5.5E-2</v>
      </c>
      <c r="E89" s="2">
        <v>0.53</v>
      </c>
      <c r="F89" s="2">
        <v>1.88</v>
      </c>
      <c r="G89" s="2">
        <v>2.4E-2</v>
      </c>
      <c r="I89" s="2">
        <v>15.8</v>
      </c>
      <c r="J89" s="2">
        <v>15.27</v>
      </c>
      <c r="K89" s="2">
        <v>2.66</v>
      </c>
      <c r="N89" s="2">
        <v>0.24</v>
      </c>
      <c r="O89" s="2">
        <v>63.537800000000004</v>
      </c>
      <c r="Q89" s="2">
        <v>3.2000000000000002E-3</v>
      </c>
      <c r="AF89" s="2" t="s">
        <v>240</v>
      </c>
      <c r="AK89" s="2">
        <v>20</v>
      </c>
      <c r="AL89" s="2">
        <v>12</v>
      </c>
      <c r="AM89" s="2">
        <v>157</v>
      </c>
      <c r="AP89" s="2" t="s">
        <v>292</v>
      </c>
      <c r="AQ89" s="2" t="s">
        <v>290</v>
      </c>
      <c r="AS89" s="19"/>
      <c r="AT89" s="19"/>
      <c r="AU89" s="19"/>
      <c r="AV89" s="19"/>
      <c r="AW89" s="19"/>
      <c r="AX89" s="19">
        <v>0.174319387345481</v>
      </c>
      <c r="AY89" s="2">
        <v>23</v>
      </c>
      <c r="AZ89" s="4">
        <v>6.7000000000000002E-4</v>
      </c>
      <c r="BA89" s="19"/>
      <c r="BB89" s="19"/>
      <c r="BC89" s="19"/>
      <c r="BD89" s="19">
        <v>30.705562131067602</v>
      </c>
    </row>
    <row r="90" spans="1:56" x14ac:dyDescent="0.25">
      <c r="A90" s="9">
        <v>4</v>
      </c>
      <c r="B90" s="2" t="s">
        <v>25</v>
      </c>
      <c r="C90" s="2" t="s">
        <v>46</v>
      </c>
      <c r="D90" s="2">
        <v>5.5E-2</v>
      </c>
      <c r="E90" s="2">
        <v>0.53</v>
      </c>
      <c r="F90" s="2">
        <v>1.88</v>
      </c>
      <c r="G90" s="2">
        <v>2.4E-2</v>
      </c>
      <c r="I90" s="2">
        <v>15.8</v>
      </c>
      <c r="J90" s="2">
        <v>15.27</v>
      </c>
      <c r="K90" s="2">
        <v>2.66</v>
      </c>
      <c r="N90" s="2">
        <v>0.24</v>
      </c>
      <c r="O90" s="2">
        <v>63.537800000000004</v>
      </c>
      <c r="Q90" s="2">
        <v>3.2000000000000002E-3</v>
      </c>
      <c r="AF90" s="2" t="s">
        <v>240</v>
      </c>
      <c r="AK90" s="2">
        <v>20</v>
      </c>
      <c r="AL90" s="2">
        <v>12</v>
      </c>
      <c r="AM90" s="2">
        <v>157</v>
      </c>
      <c r="AP90" s="2" t="s">
        <v>292</v>
      </c>
      <c r="AQ90" s="2" t="s">
        <v>290</v>
      </c>
      <c r="AS90" s="19"/>
      <c r="AT90" s="19"/>
      <c r="AU90" s="19"/>
      <c r="AV90" s="19"/>
      <c r="AW90" s="19"/>
      <c r="AX90" s="19">
        <v>0.50122091886596498</v>
      </c>
      <c r="AY90" s="2">
        <v>23</v>
      </c>
      <c r="AZ90" s="4">
        <v>6.7000000000000002E-4</v>
      </c>
      <c r="BA90" s="19"/>
      <c r="BB90" s="19"/>
      <c r="BC90" s="19"/>
      <c r="BD90" s="19">
        <v>30.277379830393201</v>
      </c>
    </row>
    <row r="91" spans="1:56" x14ac:dyDescent="0.25">
      <c r="A91" s="9">
        <v>4</v>
      </c>
      <c r="B91" s="2" t="s">
        <v>25</v>
      </c>
      <c r="C91" s="2" t="s">
        <v>46</v>
      </c>
      <c r="D91" s="2">
        <v>5.5E-2</v>
      </c>
      <c r="E91" s="2">
        <v>0.53</v>
      </c>
      <c r="F91" s="2">
        <v>1.88</v>
      </c>
      <c r="G91" s="2">
        <v>2.4E-2</v>
      </c>
      <c r="I91" s="2">
        <v>15.8</v>
      </c>
      <c r="J91" s="2">
        <v>15.27</v>
      </c>
      <c r="K91" s="2">
        <v>2.66</v>
      </c>
      <c r="N91" s="2">
        <v>0.24</v>
      </c>
      <c r="O91" s="2">
        <v>63.537800000000004</v>
      </c>
      <c r="Q91" s="2">
        <v>3.2000000000000002E-3</v>
      </c>
      <c r="AF91" s="2" t="s">
        <v>240</v>
      </c>
      <c r="AK91" s="2">
        <v>20</v>
      </c>
      <c r="AL91" s="2">
        <v>12</v>
      </c>
      <c r="AM91" s="2">
        <v>157</v>
      </c>
      <c r="AP91" s="2" t="s">
        <v>292</v>
      </c>
      <c r="AQ91" s="2" t="s">
        <v>290</v>
      </c>
      <c r="AS91" s="19"/>
      <c r="AT91" s="19"/>
      <c r="AU91" s="19"/>
      <c r="AV91" s="19"/>
      <c r="AW91" s="19"/>
      <c r="AX91" s="19">
        <v>0.54374078834792405</v>
      </c>
      <c r="AY91" s="2">
        <v>23</v>
      </c>
      <c r="AZ91" s="4">
        <v>6.7000000000000002E-4</v>
      </c>
      <c r="BA91" s="19"/>
      <c r="BB91" s="19"/>
      <c r="BC91" s="19"/>
      <c r="BD91" s="19">
        <v>29.971851091263201</v>
      </c>
    </row>
    <row r="92" spans="1:56" x14ac:dyDescent="0.25">
      <c r="A92" s="9">
        <v>4</v>
      </c>
      <c r="B92" s="2" t="s">
        <v>25</v>
      </c>
      <c r="C92" s="2" t="s">
        <v>46</v>
      </c>
      <c r="D92" s="2">
        <v>5.5E-2</v>
      </c>
      <c r="E92" s="2">
        <v>0.53</v>
      </c>
      <c r="F92" s="2">
        <v>1.88</v>
      </c>
      <c r="G92" s="2">
        <v>2.4E-2</v>
      </c>
      <c r="I92" s="2">
        <v>15.8</v>
      </c>
      <c r="J92" s="2">
        <v>15.27</v>
      </c>
      <c r="K92" s="2">
        <v>2.66</v>
      </c>
      <c r="N92" s="2">
        <v>0.24</v>
      </c>
      <c r="O92" s="2">
        <v>63.537800000000004</v>
      </c>
      <c r="Q92" s="2">
        <v>3.2000000000000002E-3</v>
      </c>
      <c r="AF92" s="2" t="s">
        <v>240</v>
      </c>
      <c r="AK92" s="2">
        <v>20</v>
      </c>
      <c r="AL92" s="2">
        <v>12</v>
      </c>
      <c r="AM92" s="2">
        <v>157</v>
      </c>
      <c r="AP92" s="2" t="s">
        <v>292</v>
      </c>
      <c r="AQ92" s="2" t="s">
        <v>290</v>
      </c>
      <c r="AS92" s="19"/>
      <c r="AT92" s="19"/>
      <c r="AU92" s="19"/>
      <c r="AV92" s="19"/>
      <c r="AW92" s="19"/>
      <c r="AX92" s="19">
        <v>0.39257830954057299</v>
      </c>
      <c r="AY92" s="2">
        <v>23</v>
      </c>
      <c r="AZ92" s="4">
        <v>6.7000000000000002E-4</v>
      </c>
      <c r="BA92" s="19"/>
      <c r="BB92" s="19"/>
      <c r="BC92" s="19"/>
      <c r="BD92" s="19">
        <v>29.781990521173601</v>
      </c>
    </row>
    <row r="93" spans="1:56" x14ac:dyDescent="0.25">
      <c r="A93" s="9">
        <v>4</v>
      </c>
      <c r="B93" s="2" t="s">
        <v>25</v>
      </c>
      <c r="C93" s="2" t="s">
        <v>46</v>
      </c>
      <c r="D93" s="2">
        <v>5.5E-2</v>
      </c>
      <c r="E93" s="2">
        <v>0.53</v>
      </c>
      <c r="F93" s="2">
        <v>1.88</v>
      </c>
      <c r="G93" s="2">
        <v>2.4E-2</v>
      </c>
      <c r="I93" s="2">
        <v>15.8</v>
      </c>
      <c r="J93" s="2">
        <v>15.27</v>
      </c>
      <c r="K93" s="2">
        <v>2.66</v>
      </c>
      <c r="N93" s="2">
        <v>0.24</v>
      </c>
      <c r="O93" s="2">
        <v>63.537800000000004</v>
      </c>
      <c r="Q93" s="2">
        <v>3.2000000000000002E-3</v>
      </c>
      <c r="AF93" s="2" t="s">
        <v>240</v>
      </c>
      <c r="AK93" s="2">
        <v>20</v>
      </c>
      <c r="AL93" s="2">
        <v>12</v>
      </c>
      <c r="AM93" s="2">
        <v>157</v>
      </c>
      <c r="AP93" s="2" t="s">
        <v>292</v>
      </c>
      <c r="AQ93" s="2" t="s">
        <v>290</v>
      </c>
      <c r="AS93" s="19"/>
      <c r="AT93" s="19"/>
      <c r="AU93" s="19"/>
      <c r="AV93" s="19"/>
      <c r="AW93" s="19"/>
      <c r="AX93" s="19">
        <v>0.21307229518659301</v>
      </c>
      <c r="AY93" s="2">
        <v>23</v>
      </c>
      <c r="AZ93" s="4">
        <v>6.7000000000000002E-4</v>
      </c>
      <c r="BA93" s="19"/>
      <c r="BB93" s="19"/>
      <c r="BC93" s="19"/>
      <c r="BD93" s="19">
        <v>29.5943128862415</v>
      </c>
    </row>
    <row r="94" spans="1:56" x14ac:dyDescent="0.25">
      <c r="A94" s="9">
        <v>4</v>
      </c>
      <c r="B94" s="2" t="s">
        <v>25</v>
      </c>
      <c r="C94" s="2" t="s">
        <v>46</v>
      </c>
      <c r="D94" s="2">
        <v>5.5E-2</v>
      </c>
      <c r="E94" s="2">
        <v>0.53</v>
      </c>
      <c r="F94" s="2">
        <v>1.88</v>
      </c>
      <c r="G94" s="2">
        <v>2.4E-2</v>
      </c>
      <c r="I94" s="2">
        <v>15.8</v>
      </c>
      <c r="J94" s="2">
        <v>15.27</v>
      </c>
      <c r="K94" s="2">
        <v>2.66</v>
      </c>
      <c r="N94" s="2">
        <v>0.24</v>
      </c>
      <c r="O94" s="2">
        <v>63.537800000000004</v>
      </c>
      <c r="Q94" s="2">
        <v>3.2000000000000002E-3</v>
      </c>
      <c r="AF94" s="2" t="s">
        <v>240</v>
      </c>
      <c r="AK94" s="2">
        <v>20</v>
      </c>
      <c r="AL94" s="2">
        <v>12</v>
      </c>
      <c r="AM94" s="2">
        <v>157</v>
      </c>
      <c r="AP94" s="2" t="s">
        <v>292</v>
      </c>
      <c r="AQ94" s="2" t="s">
        <v>290</v>
      </c>
      <c r="AS94" s="19"/>
      <c r="AT94" s="19"/>
      <c r="AU94" s="19"/>
      <c r="AV94" s="19"/>
      <c r="AW94" s="19"/>
      <c r="AX94" s="19">
        <v>0.21782209269577599</v>
      </c>
      <c r="AY94" s="2">
        <v>23</v>
      </c>
      <c r="AZ94" s="4">
        <v>6.7000000000000002E-4</v>
      </c>
      <c r="BA94" s="19"/>
      <c r="BB94" s="19"/>
      <c r="BC94" s="19"/>
      <c r="BD94" s="19">
        <v>27.881174490816498</v>
      </c>
    </row>
    <row r="95" spans="1:56" x14ac:dyDescent="0.25">
      <c r="A95" s="9">
        <v>4</v>
      </c>
      <c r="B95" s="2" t="s">
        <v>25</v>
      </c>
      <c r="C95" s="2" t="s">
        <v>46</v>
      </c>
      <c r="D95" s="2">
        <v>5.5E-2</v>
      </c>
      <c r="E95" s="2">
        <v>0.53</v>
      </c>
      <c r="F95" s="2">
        <v>1.88</v>
      </c>
      <c r="G95" s="2">
        <v>2.4E-2</v>
      </c>
      <c r="I95" s="2">
        <v>15.8</v>
      </c>
      <c r="J95" s="2">
        <v>15.27</v>
      </c>
      <c r="K95" s="2">
        <v>2.66</v>
      </c>
      <c r="N95" s="2">
        <v>0.24</v>
      </c>
      <c r="O95" s="2">
        <v>63.537800000000004</v>
      </c>
      <c r="Q95" s="2">
        <v>3.2000000000000002E-3</v>
      </c>
      <c r="AF95" s="2" t="s">
        <v>240</v>
      </c>
      <c r="AK95" s="2">
        <v>20</v>
      </c>
      <c r="AL95" s="2">
        <v>24</v>
      </c>
      <c r="AM95" s="2">
        <v>157</v>
      </c>
      <c r="AP95" s="2" t="s">
        <v>292</v>
      </c>
      <c r="AQ95" s="2" t="s">
        <v>290</v>
      </c>
      <c r="AS95" s="19"/>
      <c r="AT95" s="19"/>
      <c r="AU95" s="19"/>
      <c r="AV95" s="19"/>
      <c r="AW95" s="19"/>
      <c r="AX95" s="19">
        <v>0.37941220844566298</v>
      </c>
      <c r="AY95" s="2">
        <v>23</v>
      </c>
      <c r="AZ95" s="4">
        <v>6.7000000000000002E-4</v>
      </c>
      <c r="BA95" s="19"/>
      <c r="BB95" s="19"/>
      <c r="BC95" s="19"/>
      <c r="BD95" s="19">
        <v>25.7529514056619</v>
      </c>
    </row>
    <row r="96" spans="1:56" x14ac:dyDescent="0.25">
      <c r="A96" s="9">
        <v>4</v>
      </c>
      <c r="B96" s="2" t="s">
        <v>25</v>
      </c>
      <c r="C96" s="2" t="s">
        <v>46</v>
      </c>
      <c r="D96" s="2">
        <v>5.5E-2</v>
      </c>
      <c r="E96" s="2">
        <v>0.53</v>
      </c>
      <c r="F96" s="2">
        <v>1.88</v>
      </c>
      <c r="G96" s="2">
        <v>2.4E-2</v>
      </c>
      <c r="I96" s="2">
        <v>15.8</v>
      </c>
      <c r="J96" s="2">
        <v>15.27</v>
      </c>
      <c r="K96" s="2">
        <v>2.66</v>
      </c>
      <c r="N96" s="2">
        <v>0.24</v>
      </c>
      <c r="O96" s="2">
        <v>63.537800000000004</v>
      </c>
      <c r="Q96" s="2">
        <v>3.2000000000000002E-3</v>
      </c>
      <c r="AF96" s="2" t="s">
        <v>240</v>
      </c>
      <c r="AK96" s="2">
        <v>20</v>
      </c>
      <c r="AL96" s="2">
        <v>0</v>
      </c>
      <c r="AM96" s="2">
        <v>520</v>
      </c>
      <c r="AO96" s="2" t="s">
        <v>86</v>
      </c>
      <c r="AP96" s="2" t="s">
        <v>292</v>
      </c>
      <c r="AQ96" s="2" t="s">
        <v>290</v>
      </c>
      <c r="AR96" s="2">
        <v>10</v>
      </c>
      <c r="AS96" s="19">
        <v>0.8618495323816896</v>
      </c>
      <c r="AT96" s="19"/>
      <c r="AU96" s="19">
        <v>2.4</v>
      </c>
      <c r="AV96" s="19">
        <v>4.166666666666667</v>
      </c>
      <c r="AW96" s="19"/>
      <c r="AX96" s="19">
        <v>0.35910397182570403</v>
      </c>
      <c r="AY96" s="2">
        <v>23</v>
      </c>
      <c r="AZ96" s="4">
        <v>6.7000000000000002E-4</v>
      </c>
      <c r="BA96" s="19"/>
      <c r="BB96" s="19"/>
      <c r="BC96" s="19"/>
      <c r="BD96" s="19">
        <v>25.527028556582401</v>
      </c>
    </row>
    <row r="97" spans="1:56" x14ac:dyDescent="0.25">
      <c r="A97" s="9">
        <v>4</v>
      </c>
      <c r="B97" s="2" t="s">
        <v>25</v>
      </c>
      <c r="C97" s="2" t="s">
        <v>46</v>
      </c>
      <c r="D97" s="2">
        <v>5.5E-2</v>
      </c>
      <c r="E97" s="2">
        <v>0.53</v>
      </c>
      <c r="F97" s="2">
        <v>1.88</v>
      </c>
      <c r="G97" s="2">
        <v>2.4E-2</v>
      </c>
      <c r="I97" s="2">
        <v>15.8</v>
      </c>
      <c r="J97" s="2">
        <v>15.27</v>
      </c>
      <c r="K97" s="2">
        <v>2.66</v>
      </c>
      <c r="N97" s="2">
        <v>0.24</v>
      </c>
      <c r="O97" s="2">
        <v>63.537800000000004</v>
      </c>
      <c r="Q97" s="2">
        <v>3.2000000000000002E-3</v>
      </c>
      <c r="AF97" s="2" t="s">
        <v>240</v>
      </c>
      <c r="AK97" s="2">
        <v>20</v>
      </c>
      <c r="AL97" s="2">
        <v>24</v>
      </c>
      <c r="AM97" s="2">
        <v>157</v>
      </c>
      <c r="AP97" s="2" t="s">
        <v>292</v>
      </c>
      <c r="AQ97" s="2" t="s">
        <v>290</v>
      </c>
      <c r="AS97" s="19"/>
      <c r="AT97" s="19"/>
      <c r="AU97" s="19"/>
      <c r="AV97" s="19"/>
      <c r="AW97" s="19"/>
      <c r="AX97" s="19">
        <v>0.35674955644039602</v>
      </c>
      <c r="AY97" s="2">
        <v>23</v>
      </c>
      <c r="AZ97" s="4">
        <v>6.7000000000000002E-4</v>
      </c>
      <c r="BA97" s="19"/>
      <c r="BB97" s="19"/>
      <c r="BC97" s="19"/>
      <c r="BD97" s="19">
        <v>24.948686190070799</v>
      </c>
    </row>
    <row r="98" spans="1:56" x14ac:dyDescent="0.25">
      <c r="A98" s="9">
        <v>4</v>
      </c>
      <c r="B98" s="2" t="s">
        <v>25</v>
      </c>
      <c r="C98" s="2" t="s">
        <v>46</v>
      </c>
      <c r="D98" s="2">
        <v>5.5E-2</v>
      </c>
      <c r="E98" s="2">
        <v>0.53</v>
      </c>
      <c r="F98" s="2">
        <v>1.88</v>
      </c>
      <c r="G98" s="2">
        <v>2.4E-2</v>
      </c>
      <c r="I98" s="2">
        <v>15.8</v>
      </c>
      <c r="J98" s="2">
        <v>15.27</v>
      </c>
      <c r="K98" s="2">
        <v>2.66</v>
      </c>
      <c r="N98" s="2">
        <v>0.24</v>
      </c>
      <c r="O98" s="2">
        <v>63.537800000000004</v>
      </c>
      <c r="Q98" s="2">
        <v>3.2000000000000002E-3</v>
      </c>
      <c r="AF98" s="2" t="s">
        <v>240</v>
      </c>
      <c r="AK98" s="2">
        <v>20</v>
      </c>
      <c r="AL98" s="2">
        <v>24</v>
      </c>
      <c r="AM98" s="2">
        <v>157</v>
      </c>
      <c r="AP98" s="2" t="s">
        <v>292</v>
      </c>
      <c r="AQ98" s="2" t="s">
        <v>290</v>
      </c>
      <c r="AS98" s="19"/>
      <c r="AT98" s="19"/>
      <c r="AU98" s="19"/>
      <c r="AV98" s="19"/>
      <c r="AW98" s="19"/>
      <c r="AX98" s="19">
        <v>0.42477404175230798</v>
      </c>
      <c r="AY98" s="2">
        <v>23</v>
      </c>
      <c r="AZ98" s="4">
        <v>6.7000000000000002E-4</v>
      </c>
      <c r="BA98" s="19"/>
      <c r="BB98" s="19"/>
      <c r="BC98" s="19"/>
      <c r="BD98" s="19">
        <v>24.943447145693</v>
      </c>
    </row>
    <row r="99" spans="1:56" x14ac:dyDescent="0.25">
      <c r="A99" s="9">
        <v>4</v>
      </c>
      <c r="B99" s="2" t="s">
        <v>25</v>
      </c>
      <c r="C99" s="2" t="s">
        <v>46</v>
      </c>
      <c r="D99" s="2">
        <v>5.5E-2</v>
      </c>
      <c r="E99" s="2">
        <v>0.53</v>
      </c>
      <c r="F99" s="2">
        <v>1.88</v>
      </c>
      <c r="G99" s="2">
        <v>2.4E-2</v>
      </c>
      <c r="I99" s="2">
        <v>15.8</v>
      </c>
      <c r="J99" s="2">
        <v>15.27</v>
      </c>
      <c r="K99" s="2">
        <v>2.66</v>
      </c>
      <c r="N99" s="2">
        <v>0.24</v>
      </c>
      <c r="O99" s="2">
        <v>63.537800000000004</v>
      </c>
      <c r="Q99" s="2">
        <v>3.2000000000000002E-3</v>
      </c>
      <c r="AF99" s="2" t="s">
        <v>240</v>
      </c>
      <c r="AK99" s="2">
        <v>20</v>
      </c>
      <c r="AL99" s="2">
        <v>0</v>
      </c>
      <c r="AM99" s="2">
        <v>520</v>
      </c>
      <c r="AO99" s="2" t="s">
        <v>86</v>
      </c>
      <c r="AP99" s="2" t="s">
        <v>292</v>
      </c>
      <c r="AQ99" s="2" t="s">
        <v>290</v>
      </c>
      <c r="AR99" s="2">
        <v>10</v>
      </c>
      <c r="AS99" s="19">
        <v>0.47872698728575441</v>
      </c>
      <c r="AT99" s="19"/>
      <c r="AU99" s="19">
        <v>2.4</v>
      </c>
      <c r="AV99" s="19">
        <v>4.166666666666667</v>
      </c>
      <c r="AW99" s="19"/>
      <c r="AX99" s="19">
        <v>0.19946957803573101</v>
      </c>
      <c r="AY99" s="2">
        <v>23</v>
      </c>
      <c r="AZ99" s="4">
        <v>6.7000000000000002E-4</v>
      </c>
      <c r="BA99" s="19"/>
      <c r="BB99" s="19"/>
      <c r="BC99" s="19"/>
      <c r="BD99" s="19">
        <v>24.304141645882499</v>
      </c>
    </row>
    <row r="100" spans="1:56" x14ac:dyDescent="0.25">
      <c r="A100" s="9">
        <v>4</v>
      </c>
      <c r="B100" s="2" t="s">
        <v>25</v>
      </c>
      <c r="C100" s="2" t="s">
        <v>46</v>
      </c>
      <c r="D100" s="2">
        <v>5.5E-2</v>
      </c>
      <c r="E100" s="2">
        <v>0.53</v>
      </c>
      <c r="F100" s="2">
        <v>1.88</v>
      </c>
      <c r="G100" s="2">
        <v>2.4E-2</v>
      </c>
      <c r="I100" s="2">
        <v>15.8</v>
      </c>
      <c r="J100" s="2">
        <v>15.27</v>
      </c>
      <c r="K100" s="2">
        <v>2.66</v>
      </c>
      <c r="N100" s="2">
        <v>0.24</v>
      </c>
      <c r="O100" s="2">
        <v>63.537800000000004</v>
      </c>
      <c r="Q100" s="2">
        <v>3.2000000000000002E-3</v>
      </c>
      <c r="AF100" s="2" t="s">
        <v>240</v>
      </c>
      <c r="AK100" s="2">
        <v>20</v>
      </c>
      <c r="AL100" s="2">
        <v>24</v>
      </c>
      <c r="AM100" s="2">
        <v>157</v>
      </c>
      <c r="AP100" s="2" t="s">
        <v>292</v>
      </c>
      <c r="AQ100" s="2" t="s">
        <v>290</v>
      </c>
      <c r="AS100" s="19"/>
      <c r="AT100" s="19"/>
      <c r="AU100" s="19"/>
      <c r="AV100" s="19"/>
      <c r="AW100" s="19"/>
      <c r="AX100" s="19">
        <v>0.76112798461701503</v>
      </c>
      <c r="AY100" s="2">
        <v>23</v>
      </c>
      <c r="AZ100" s="4">
        <v>6.7000000000000002E-4</v>
      </c>
      <c r="BA100" s="19"/>
      <c r="BB100" s="19"/>
      <c r="BC100" s="19"/>
      <c r="BD100" s="19">
        <v>24.212282863572199</v>
      </c>
    </row>
    <row r="101" spans="1:56" x14ac:dyDescent="0.25">
      <c r="A101" s="9">
        <v>4</v>
      </c>
      <c r="B101" s="2" t="s">
        <v>25</v>
      </c>
      <c r="C101" s="2" t="s">
        <v>46</v>
      </c>
      <c r="D101" s="2">
        <v>5.5E-2</v>
      </c>
      <c r="E101" s="2">
        <v>0.53</v>
      </c>
      <c r="F101" s="2">
        <v>1.88</v>
      </c>
      <c r="G101" s="2">
        <v>2.4E-2</v>
      </c>
      <c r="I101" s="2">
        <v>15.8</v>
      </c>
      <c r="J101" s="2">
        <v>15.27</v>
      </c>
      <c r="K101" s="2">
        <v>2.66</v>
      </c>
      <c r="N101" s="2">
        <v>0.24</v>
      </c>
      <c r="O101" s="2">
        <v>63.537800000000004</v>
      </c>
      <c r="Q101" s="2">
        <v>3.2000000000000002E-3</v>
      </c>
      <c r="AF101" s="2" t="s">
        <v>240</v>
      </c>
      <c r="AK101" s="2">
        <v>20</v>
      </c>
      <c r="AL101" s="2">
        <v>35</v>
      </c>
      <c r="AM101" s="2">
        <v>520</v>
      </c>
      <c r="AO101" s="2" t="s">
        <v>86</v>
      </c>
      <c r="AP101" s="2" t="s">
        <v>292</v>
      </c>
      <c r="AQ101" s="2" t="s">
        <v>290</v>
      </c>
      <c r="AR101" s="2">
        <v>10</v>
      </c>
      <c r="AS101" s="19">
        <v>0.9173327941311672</v>
      </c>
      <c r="AT101" s="19"/>
      <c r="AU101" s="19">
        <v>2.4</v>
      </c>
      <c r="AV101" s="19">
        <v>4.166666666666667</v>
      </c>
      <c r="AW101" s="19"/>
      <c r="AX101" s="19">
        <v>0.38222199755465303</v>
      </c>
      <c r="AY101" s="2">
        <v>23</v>
      </c>
      <c r="AZ101" s="4">
        <v>6.7000000000000002E-4</v>
      </c>
      <c r="BA101" s="19"/>
      <c r="BB101" s="19"/>
      <c r="BC101" s="19"/>
      <c r="BD101" s="19">
        <v>24.1087748494434</v>
      </c>
    </row>
    <row r="102" spans="1:56" x14ac:dyDescent="0.25">
      <c r="A102" s="9">
        <v>4</v>
      </c>
      <c r="B102" s="2" t="s">
        <v>25</v>
      </c>
      <c r="C102" s="2" t="s">
        <v>46</v>
      </c>
      <c r="D102" s="2">
        <v>5.5E-2</v>
      </c>
      <c r="E102" s="2">
        <v>0.53</v>
      </c>
      <c r="F102" s="2">
        <v>1.88</v>
      </c>
      <c r="G102" s="2">
        <v>2.4E-2</v>
      </c>
      <c r="I102" s="2">
        <v>15.8</v>
      </c>
      <c r="J102" s="2">
        <v>15.27</v>
      </c>
      <c r="K102" s="2">
        <v>2.66</v>
      </c>
      <c r="N102" s="2">
        <v>0.24</v>
      </c>
      <c r="O102" s="2">
        <v>63.537800000000004</v>
      </c>
      <c r="Q102" s="2">
        <v>3.2000000000000002E-3</v>
      </c>
      <c r="AF102" s="2" t="s">
        <v>240</v>
      </c>
      <c r="AK102" s="2">
        <v>20</v>
      </c>
      <c r="AL102" s="2">
        <v>24</v>
      </c>
      <c r="AM102" s="2">
        <v>157</v>
      </c>
      <c r="AP102" s="2" t="s">
        <v>292</v>
      </c>
      <c r="AQ102" s="2" t="s">
        <v>290</v>
      </c>
      <c r="AS102" s="19"/>
      <c r="AT102" s="19"/>
      <c r="AU102" s="19"/>
      <c r="AV102" s="19"/>
      <c r="AW102" s="19"/>
      <c r="AX102" s="19">
        <v>0.489979394049602</v>
      </c>
      <c r="AY102" s="2">
        <v>23</v>
      </c>
      <c r="AZ102" s="4">
        <v>6.7000000000000002E-4</v>
      </c>
      <c r="BA102" s="19"/>
      <c r="BB102" s="19"/>
      <c r="BC102" s="19"/>
      <c r="BD102" s="19">
        <v>23.9309119401846</v>
      </c>
    </row>
    <row r="103" spans="1:56" x14ac:dyDescent="0.25">
      <c r="A103" s="9">
        <v>4</v>
      </c>
      <c r="B103" s="2" t="s">
        <v>25</v>
      </c>
      <c r="C103" s="2" t="s">
        <v>46</v>
      </c>
      <c r="D103" s="2">
        <v>5.5E-2</v>
      </c>
      <c r="E103" s="2">
        <v>0.53</v>
      </c>
      <c r="F103" s="2">
        <v>1.88</v>
      </c>
      <c r="G103" s="2">
        <v>2.4E-2</v>
      </c>
      <c r="I103" s="2">
        <v>15.8</v>
      </c>
      <c r="J103" s="2">
        <v>15.27</v>
      </c>
      <c r="K103" s="2">
        <v>2.66</v>
      </c>
      <c r="N103" s="2">
        <v>0.24</v>
      </c>
      <c r="O103" s="2">
        <v>63.537800000000004</v>
      </c>
      <c r="Q103" s="2">
        <v>3.2000000000000002E-3</v>
      </c>
      <c r="AF103" s="2" t="s">
        <v>240</v>
      </c>
      <c r="AK103" s="2">
        <v>20</v>
      </c>
      <c r="AL103" s="2">
        <v>0</v>
      </c>
      <c r="AM103" s="2">
        <v>520</v>
      </c>
      <c r="AO103" s="2" t="s">
        <v>85</v>
      </c>
      <c r="AP103" s="2" t="s">
        <v>292</v>
      </c>
      <c r="AQ103" s="2" t="s">
        <v>290</v>
      </c>
      <c r="AR103" s="2">
        <v>5</v>
      </c>
      <c r="AS103" s="19">
        <v>0.99654352588138673</v>
      </c>
      <c r="AT103" s="19"/>
      <c r="AU103" s="19">
        <v>1.2</v>
      </c>
      <c r="AV103" s="19">
        <v>4.166666666666667</v>
      </c>
      <c r="AW103" s="19"/>
      <c r="AX103" s="19">
        <v>0.83045293823448896</v>
      </c>
      <c r="AY103" s="2">
        <v>23</v>
      </c>
      <c r="AZ103" s="4">
        <v>6.7000000000000002E-4</v>
      </c>
      <c r="BA103" s="19"/>
      <c r="BB103" s="19"/>
      <c r="BC103" s="19"/>
      <c r="BD103" s="19">
        <v>23.355740895856599</v>
      </c>
    </row>
    <row r="104" spans="1:56" x14ac:dyDescent="0.25">
      <c r="A104" s="9">
        <v>4</v>
      </c>
      <c r="B104" s="2" t="s">
        <v>25</v>
      </c>
      <c r="C104" s="2" t="s">
        <v>46</v>
      </c>
      <c r="D104" s="2">
        <v>5.5E-2</v>
      </c>
      <c r="E104" s="2">
        <v>0.53</v>
      </c>
      <c r="F104" s="2">
        <v>1.88</v>
      </c>
      <c r="G104" s="2">
        <v>2.4E-2</v>
      </c>
      <c r="I104" s="2">
        <v>15.8</v>
      </c>
      <c r="J104" s="2">
        <v>15.27</v>
      </c>
      <c r="K104" s="2">
        <v>2.66</v>
      </c>
      <c r="N104" s="2">
        <v>0.24</v>
      </c>
      <c r="O104" s="2">
        <v>63.537800000000004</v>
      </c>
      <c r="Q104" s="2">
        <v>3.2000000000000002E-3</v>
      </c>
      <c r="AF104" s="2" t="s">
        <v>240</v>
      </c>
      <c r="AK104" s="2">
        <v>20</v>
      </c>
      <c r="AL104" s="2">
        <v>35</v>
      </c>
      <c r="AM104" s="2">
        <v>520</v>
      </c>
      <c r="AO104" s="2" t="s">
        <v>86</v>
      </c>
      <c r="AP104" s="2" t="s">
        <v>292</v>
      </c>
      <c r="AQ104" s="2" t="s">
        <v>290</v>
      </c>
      <c r="AR104" s="2">
        <v>10</v>
      </c>
      <c r="AS104" s="19">
        <v>0.44647070219649837</v>
      </c>
      <c r="AT104" s="19"/>
      <c r="AU104" s="19">
        <v>2.4</v>
      </c>
      <c r="AV104" s="19">
        <v>4.166666666666667</v>
      </c>
      <c r="AW104" s="19"/>
      <c r="AX104" s="19">
        <v>0.186029459248541</v>
      </c>
      <c r="AY104" s="2">
        <v>23</v>
      </c>
      <c r="AZ104" s="4">
        <v>6.7000000000000002E-4</v>
      </c>
      <c r="BA104" s="19"/>
      <c r="BB104" s="19"/>
      <c r="BC104" s="19"/>
      <c r="BD104" s="19">
        <v>23.243546139097699</v>
      </c>
    </row>
    <row r="105" spans="1:56" x14ac:dyDescent="0.25">
      <c r="A105" s="9">
        <v>4</v>
      </c>
      <c r="B105" s="2" t="s">
        <v>25</v>
      </c>
      <c r="C105" s="2" t="s">
        <v>46</v>
      </c>
      <c r="D105" s="2">
        <v>5.5E-2</v>
      </c>
      <c r="E105" s="2">
        <v>0.53</v>
      </c>
      <c r="F105" s="2">
        <v>1.88</v>
      </c>
      <c r="G105" s="2">
        <v>2.4E-2</v>
      </c>
      <c r="I105" s="2">
        <v>15.8</v>
      </c>
      <c r="J105" s="2">
        <v>15.27</v>
      </c>
      <c r="K105" s="2">
        <v>2.66</v>
      </c>
      <c r="N105" s="2">
        <v>0.24</v>
      </c>
      <c r="O105" s="2">
        <v>63.537800000000004</v>
      </c>
      <c r="Q105" s="2">
        <v>3.2000000000000002E-3</v>
      </c>
      <c r="AF105" s="2" t="s">
        <v>240</v>
      </c>
      <c r="AK105" s="2">
        <v>20</v>
      </c>
      <c r="AL105" s="2">
        <v>35</v>
      </c>
      <c r="AM105" s="2">
        <v>520</v>
      </c>
      <c r="AO105" s="2" t="s">
        <v>85</v>
      </c>
      <c r="AP105" s="2" t="s">
        <v>292</v>
      </c>
      <c r="AQ105" s="2" t="s">
        <v>290</v>
      </c>
      <c r="AR105" s="2">
        <v>5</v>
      </c>
      <c r="AS105" s="19">
        <v>0.99654863295629037</v>
      </c>
      <c r="AT105" s="19"/>
      <c r="AU105" s="19">
        <v>1.2</v>
      </c>
      <c r="AV105" s="19">
        <v>4.166666666666667</v>
      </c>
      <c r="AW105" s="19"/>
      <c r="AX105" s="19">
        <v>0.83045719413024199</v>
      </c>
      <c r="AY105" s="2">
        <v>23</v>
      </c>
      <c r="AZ105" s="4">
        <v>6.7000000000000002E-4</v>
      </c>
      <c r="BA105" s="19"/>
      <c r="BB105" s="19"/>
      <c r="BC105" s="19"/>
      <c r="BD105" s="19">
        <v>23.1787493174863</v>
      </c>
    </row>
    <row r="106" spans="1:56" x14ac:dyDescent="0.25">
      <c r="A106" s="9">
        <v>4</v>
      </c>
      <c r="B106" s="2" t="s">
        <v>25</v>
      </c>
      <c r="C106" s="2" t="s">
        <v>46</v>
      </c>
      <c r="D106" s="2">
        <v>5.5E-2</v>
      </c>
      <c r="E106" s="2">
        <v>0.53</v>
      </c>
      <c r="F106" s="2">
        <v>1.88</v>
      </c>
      <c r="G106" s="2">
        <v>2.4E-2</v>
      </c>
      <c r="I106" s="2">
        <v>15.8</v>
      </c>
      <c r="J106" s="2">
        <v>15.27</v>
      </c>
      <c r="K106" s="2">
        <v>2.66</v>
      </c>
      <c r="N106" s="2">
        <v>0.24</v>
      </c>
      <c r="O106" s="2">
        <v>63.537800000000004</v>
      </c>
      <c r="Q106" s="2">
        <v>3.2000000000000002E-3</v>
      </c>
      <c r="AF106" s="2" t="s">
        <v>240</v>
      </c>
      <c r="AK106" s="2">
        <v>20</v>
      </c>
      <c r="AL106" s="2">
        <v>35</v>
      </c>
      <c r="AM106" s="2">
        <v>520</v>
      </c>
      <c r="AO106" s="2" t="s">
        <v>85</v>
      </c>
      <c r="AP106" s="2" t="s">
        <v>292</v>
      </c>
      <c r="AQ106" s="2" t="s">
        <v>290</v>
      </c>
      <c r="AR106" s="2">
        <v>5</v>
      </c>
      <c r="AS106" s="19">
        <v>0.46562734015878476</v>
      </c>
      <c r="AT106" s="19"/>
      <c r="AU106" s="19">
        <v>1.2</v>
      </c>
      <c r="AV106" s="19">
        <v>4.166666666666667</v>
      </c>
      <c r="AW106" s="19"/>
      <c r="AX106" s="19">
        <v>0.388022783465654</v>
      </c>
      <c r="AY106" s="2">
        <v>23</v>
      </c>
      <c r="AZ106" s="4">
        <v>6.7000000000000002E-4</v>
      </c>
      <c r="BA106" s="19"/>
      <c r="BB106" s="19"/>
      <c r="BC106" s="19"/>
      <c r="BD106" s="19">
        <v>22.869253530807399</v>
      </c>
    </row>
    <row r="107" spans="1:56" x14ac:dyDescent="0.25">
      <c r="A107" s="9">
        <v>4</v>
      </c>
      <c r="B107" s="2" t="s">
        <v>25</v>
      </c>
      <c r="C107" s="2" t="s">
        <v>46</v>
      </c>
      <c r="D107" s="2">
        <v>5.5E-2</v>
      </c>
      <c r="E107" s="2">
        <v>0.53</v>
      </c>
      <c r="F107" s="2">
        <v>1.88</v>
      </c>
      <c r="G107" s="2">
        <v>2.4E-2</v>
      </c>
      <c r="I107" s="2">
        <v>15.8</v>
      </c>
      <c r="J107" s="2">
        <v>15.27</v>
      </c>
      <c r="K107" s="2">
        <v>2.66</v>
      </c>
      <c r="N107" s="2">
        <v>0.24</v>
      </c>
      <c r="O107" s="2">
        <v>63.537800000000004</v>
      </c>
      <c r="Q107" s="2">
        <v>3.2000000000000002E-3</v>
      </c>
      <c r="AF107" s="2" t="s">
        <v>240</v>
      </c>
      <c r="AK107" s="2">
        <v>20</v>
      </c>
      <c r="AL107" s="2">
        <v>24</v>
      </c>
      <c r="AM107" s="2">
        <v>157</v>
      </c>
      <c r="AP107" s="2" t="s">
        <v>292</v>
      </c>
      <c r="AQ107" s="2" t="s">
        <v>290</v>
      </c>
      <c r="AS107" s="19"/>
      <c r="AT107" s="19"/>
      <c r="AU107" s="19"/>
      <c r="AV107" s="19"/>
      <c r="AW107" s="19"/>
      <c r="AX107" s="19">
        <v>0.68843132655015404</v>
      </c>
      <c r="AY107" s="2">
        <v>23</v>
      </c>
      <c r="AZ107" s="4">
        <v>6.7000000000000002E-4</v>
      </c>
      <c r="BA107" s="19"/>
      <c r="BB107" s="19"/>
      <c r="BC107" s="19"/>
      <c r="BD107" s="19">
        <v>20.792336584678999</v>
      </c>
    </row>
    <row r="108" spans="1:56" x14ac:dyDescent="0.25">
      <c r="A108" s="9">
        <v>4</v>
      </c>
      <c r="B108" s="2" t="s">
        <v>25</v>
      </c>
      <c r="C108" s="2" t="s">
        <v>46</v>
      </c>
      <c r="D108" s="2">
        <v>5.5E-2</v>
      </c>
      <c r="E108" s="2">
        <v>0.53</v>
      </c>
      <c r="F108" s="2">
        <v>1.88</v>
      </c>
      <c r="G108" s="2">
        <v>2.4E-2</v>
      </c>
      <c r="I108" s="2">
        <v>15.8</v>
      </c>
      <c r="J108" s="2">
        <v>15.27</v>
      </c>
      <c r="K108" s="2">
        <v>2.66</v>
      </c>
      <c r="N108" s="2">
        <v>0.24</v>
      </c>
      <c r="O108" s="2">
        <v>63.537800000000004</v>
      </c>
      <c r="Q108" s="2">
        <v>3.2000000000000002E-3</v>
      </c>
      <c r="AF108" s="2" t="s">
        <v>240</v>
      </c>
      <c r="AK108" s="2">
        <v>20</v>
      </c>
      <c r="AL108" s="2">
        <v>12</v>
      </c>
      <c r="AM108" s="2">
        <v>157</v>
      </c>
      <c r="AP108" s="2" t="s">
        <v>292</v>
      </c>
      <c r="AQ108" s="2" t="s">
        <v>290</v>
      </c>
      <c r="AS108" s="19"/>
      <c r="AT108" s="19"/>
      <c r="AU108" s="19"/>
      <c r="AV108" s="19"/>
      <c r="AW108" s="19"/>
      <c r="AX108" s="19">
        <v>9.5111215269380503E-2</v>
      </c>
      <c r="AY108" s="2">
        <v>23</v>
      </c>
      <c r="AZ108" s="4">
        <v>6.7000000000000002E-4</v>
      </c>
      <c r="BA108" s="19"/>
      <c r="BB108" s="19"/>
      <c r="BC108" s="19"/>
      <c r="BD108" s="19">
        <v>20.535778357580899</v>
      </c>
    </row>
    <row r="109" spans="1:56" x14ac:dyDescent="0.25">
      <c r="A109" s="9">
        <v>4</v>
      </c>
      <c r="B109" s="2" t="s">
        <v>25</v>
      </c>
      <c r="C109" s="2" t="s">
        <v>46</v>
      </c>
      <c r="D109" s="2">
        <v>5.5E-2</v>
      </c>
      <c r="E109" s="2">
        <v>0.53</v>
      </c>
      <c r="F109" s="2">
        <v>1.88</v>
      </c>
      <c r="G109" s="2">
        <v>2.4E-2</v>
      </c>
      <c r="I109" s="2">
        <v>15.8</v>
      </c>
      <c r="J109" s="2">
        <v>15.27</v>
      </c>
      <c r="K109" s="2">
        <v>2.66</v>
      </c>
      <c r="N109" s="2">
        <v>0.24</v>
      </c>
      <c r="O109" s="2">
        <v>63.537800000000004</v>
      </c>
      <c r="Q109" s="2">
        <v>3.2000000000000002E-3</v>
      </c>
      <c r="AF109" s="2" t="s">
        <v>240</v>
      </c>
      <c r="AK109" s="2">
        <v>20</v>
      </c>
      <c r="AL109" s="2">
        <v>0</v>
      </c>
      <c r="AM109" s="2">
        <v>157</v>
      </c>
      <c r="AP109" s="2" t="s">
        <v>292</v>
      </c>
      <c r="AQ109" s="2" t="s">
        <v>290</v>
      </c>
      <c r="AS109" s="19"/>
      <c r="AT109" s="19"/>
      <c r="AU109" s="19"/>
      <c r="AV109" s="19"/>
      <c r="AW109" s="19"/>
      <c r="AX109" s="19">
        <v>5.7335055080586499E-2</v>
      </c>
      <c r="AY109" s="2">
        <v>23</v>
      </c>
      <c r="AZ109" s="4">
        <v>6.7000000000000002E-4</v>
      </c>
      <c r="BA109" s="19"/>
      <c r="BB109" s="19"/>
      <c r="BC109" s="19"/>
      <c r="BD109" s="19">
        <v>19.5311744831445</v>
      </c>
    </row>
    <row r="110" spans="1:56" x14ac:dyDescent="0.25">
      <c r="A110" s="9">
        <v>4</v>
      </c>
      <c r="B110" s="2" t="s">
        <v>25</v>
      </c>
      <c r="C110" s="2" t="s">
        <v>46</v>
      </c>
      <c r="D110" s="2">
        <v>5.5E-2</v>
      </c>
      <c r="E110" s="2">
        <v>0.53</v>
      </c>
      <c r="F110" s="2">
        <v>1.88</v>
      </c>
      <c r="G110" s="2">
        <v>2.4E-2</v>
      </c>
      <c r="I110" s="2">
        <v>15.8</v>
      </c>
      <c r="J110" s="2">
        <v>15.27</v>
      </c>
      <c r="K110" s="2">
        <v>2.66</v>
      </c>
      <c r="N110" s="2">
        <v>0.24</v>
      </c>
      <c r="O110" s="2">
        <v>63.537800000000004</v>
      </c>
      <c r="Q110" s="2">
        <v>3.2000000000000002E-3</v>
      </c>
      <c r="AF110" s="2" t="s">
        <v>240</v>
      </c>
      <c r="AK110" s="2">
        <v>20</v>
      </c>
      <c r="AL110" s="2">
        <v>12</v>
      </c>
      <c r="AM110" s="2">
        <v>157</v>
      </c>
      <c r="AP110" s="2" t="s">
        <v>292</v>
      </c>
      <c r="AQ110" s="2" t="s">
        <v>290</v>
      </c>
      <c r="AS110" s="19"/>
      <c r="AT110" s="19"/>
      <c r="AU110" s="19"/>
      <c r="AV110" s="19"/>
      <c r="AW110" s="19"/>
      <c r="AX110" s="19">
        <v>7.1509866961910598E-2</v>
      </c>
      <c r="AY110" s="2">
        <v>23</v>
      </c>
      <c r="AZ110" s="4">
        <v>6.7000000000000002E-4</v>
      </c>
      <c r="BA110" s="19"/>
      <c r="BB110" s="19"/>
      <c r="BC110" s="19"/>
      <c r="BD110" s="19">
        <v>19.328580124636499</v>
      </c>
    </row>
    <row r="111" spans="1:56" x14ac:dyDescent="0.25">
      <c r="A111" s="9">
        <v>4</v>
      </c>
      <c r="B111" s="2" t="s">
        <v>25</v>
      </c>
      <c r="C111" s="2" t="s">
        <v>46</v>
      </c>
      <c r="D111" s="2">
        <v>5.5E-2</v>
      </c>
      <c r="E111" s="2">
        <v>0.53</v>
      </c>
      <c r="F111" s="2">
        <v>1.88</v>
      </c>
      <c r="G111" s="2">
        <v>2.4E-2</v>
      </c>
      <c r="I111" s="2">
        <v>15.8</v>
      </c>
      <c r="J111" s="2">
        <v>15.27</v>
      </c>
      <c r="K111" s="2">
        <v>2.66</v>
      </c>
      <c r="N111" s="2">
        <v>0.24</v>
      </c>
      <c r="O111" s="2">
        <v>63.537800000000004</v>
      </c>
      <c r="Q111" s="2">
        <v>3.2000000000000002E-3</v>
      </c>
      <c r="AF111" s="2" t="s">
        <v>240</v>
      </c>
      <c r="AK111" s="2">
        <v>20</v>
      </c>
      <c r="AL111" s="2">
        <v>24</v>
      </c>
      <c r="AM111" s="2">
        <v>157</v>
      </c>
      <c r="AP111" s="2" t="s">
        <v>292</v>
      </c>
      <c r="AQ111" s="2" t="s">
        <v>290</v>
      </c>
      <c r="AS111" s="19"/>
      <c r="AT111" s="19"/>
      <c r="AU111" s="19"/>
      <c r="AV111" s="19"/>
      <c r="AW111" s="19"/>
      <c r="AX111" s="19">
        <v>0.51083771204268402</v>
      </c>
      <c r="AY111" s="2">
        <v>23</v>
      </c>
      <c r="AZ111" s="4">
        <v>6.7000000000000002E-4</v>
      </c>
      <c r="BA111" s="19"/>
      <c r="BB111" s="19"/>
      <c r="BC111" s="19"/>
      <c r="BD111" s="19">
        <v>19.093241738766899</v>
      </c>
    </row>
    <row r="112" spans="1:56" x14ac:dyDescent="0.25">
      <c r="A112" s="9">
        <v>4</v>
      </c>
      <c r="B112" s="2" t="s">
        <v>25</v>
      </c>
      <c r="C112" s="2" t="s">
        <v>46</v>
      </c>
      <c r="D112" s="2">
        <v>5.5E-2</v>
      </c>
      <c r="E112" s="2">
        <v>0.53</v>
      </c>
      <c r="F112" s="2">
        <v>1.88</v>
      </c>
      <c r="G112" s="2">
        <v>2.4E-2</v>
      </c>
      <c r="I112" s="2">
        <v>15.8</v>
      </c>
      <c r="J112" s="2">
        <v>15.27</v>
      </c>
      <c r="K112" s="2">
        <v>2.66</v>
      </c>
      <c r="N112" s="2">
        <v>0.24</v>
      </c>
      <c r="O112" s="2">
        <v>63.537800000000004</v>
      </c>
      <c r="Q112" s="2">
        <v>3.2000000000000002E-3</v>
      </c>
      <c r="AF112" s="2" t="s">
        <v>240</v>
      </c>
      <c r="AK112" s="2">
        <v>20</v>
      </c>
      <c r="AL112" s="2">
        <v>0</v>
      </c>
      <c r="AM112" s="2">
        <v>520</v>
      </c>
      <c r="AO112" s="2" t="s">
        <v>85</v>
      </c>
      <c r="AP112" s="2" t="s">
        <v>292</v>
      </c>
      <c r="AQ112" s="2" t="s">
        <v>290</v>
      </c>
      <c r="AR112" s="2">
        <v>5</v>
      </c>
      <c r="AS112" s="19">
        <v>0.44266082431863363</v>
      </c>
      <c r="AT112" s="19"/>
      <c r="AU112" s="19">
        <v>1.2</v>
      </c>
      <c r="AV112" s="19">
        <v>4.166666666666667</v>
      </c>
      <c r="AW112" s="19"/>
      <c r="AX112" s="19">
        <v>0.36888402026552802</v>
      </c>
      <c r="AY112" s="2">
        <v>23</v>
      </c>
      <c r="AZ112" s="4">
        <v>6.7000000000000002E-4</v>
      </c>
      <c r="BA112" s="19"/>
      <c r="BB112" s="19"/>
      <c r="BC112" s="19"/>
      <c r="BD112" s="19">
        <v>18.800381461772901</v>
      </c>
    </row>
    <row r="113" spans="1:56" x14ac:dyDescent="0.25">
      <c r="A113" s="9">
        <v>4</v>
      </c>
      <c r="B113" s="2" t="s">
        <v>25</v>
      </c>
      <c r="C113" s="2" t="s">
        <v>46</v>
      </c>
      <c r="D113" s="2">
        <v>5.5E-2</v>
      </c>
      <c r="E113" s="2">
        <v>0.53</v>
      </c>
      <c r="F113" s="2">
        <v>1.88</v>
      </c>
      <c r="G113" s="2">
        <v>2.4E-2</v>
      </c>
      <c r="I113" s="2">
        <v>15.8</v>
      </c>
      <c r="J113" s="2">
        <v>15.27</v>
      </c>
      <c r="K113" s="2">
        <v>2.66</v>
      </c>
      <c r="N113" s="2">
        <v>0.24</v>
      </c>
      <c r="O113" s="2">
        <v>63.537800000000004</v>
      </c>
      <c r="Q113" s="2">
        <v>3.2000000000000002E-3</v>
      </c>
      <c r="AF113" s="2" t="s">
        <v>240</v>
      </c>
      <c r="AK113" s="2">
        <v>20</v>
      </c>
      <c r="AL113" s="2">
        <v>24</v>
      </c>
      <c r="AM113" s="2">
        <v>157</v>
      </c>
      <c r="AP113" s="2" t="s">
        <v>292</v>
      </c>
      <c r="AQ113" s="2" t="s">
        <v>290</v>
      </c>
      <c r="AS113" s="19"/>
      <c r="AT113" s="19"/>
      <c r="AU113" s="19"/>
      <c r="AV113" s="19"/>
      <c r="AW113" s="19"/>
      <c r="AX113" s="19">
        <v>0.39652487355396199</v>
      </c>
      <c r="AY113" s="2">
        <v>23</v>
      </c>
      <c r="AZ113" s="4">
        <v>6.7000000000000002E-4</v>
      </c>
      <c r="BA113" s="19"/>
      <c r="BB113" s="19"/>
      <c r="BC113" s="19"/>
      <c r="BD113" s="19">
        <v>18.699040462043399</v>
      </c>
    </row>
    <row r="114" spans="1:56" x14ac:dyDescent="0.25">
      <c r="A114" s="9">
        <v>4</v>
      </c>
      <c r="B114" s="2" t="s">
        <v>25</v>
      </c>
      <c r="C114" s="2" t="s">
        <v>46</v>
      </c>
      <c r="D114" s="2">
        <v>5.5E-2</v>
      </c>
      <c r="E114" s="2">
        <v>0.53</v>
      </c>
      <c r="F114" s="2">
        <v>1.88</v>
      </c>
      <c r="G114" s="2">
        <v>2.4E-2</v>
      </c>
      <c r="I114" s="2">
        <v>15.8</v>
      </c>
      <c r="J114" s="2">
        <v>15.27</v>
      </c>
      <c r="K114" s="2">
        <v>2.66</v>
      </c>
      <c r="N114" s="2">
        <v>0.24</v>
      </c>
      <c r="O114" s="2">
        <v>63.537800000000004</v>
      </c>
      <c r="Q114" s="2">
        <v>3.2000000000000002E-3</v>
      </c>
      <c r="AF114" s="2" t="s">
        <v>240</v>
      </c>
      <c r="AK114" s="2">
        <v>20</v>
      </c>
      <c r="AL114" s="2">
        <v>24</v>
      </c>
      <c r="AM114" s="2">
        <v>157</v>
      </c>
      <c r="AP114" s="2" t="s">
        <v>292</v>
      </c>
      <c r="AQ114" s="2" t="s">
        <v>290</v>
      </c>
      <c r="AS114" s="19"/>
      <c r="AT114" s="19"/>
      <c r="AU114" s="19"/>
      <c r="AV114" s="19"/>
      <c r="AW114" s="19"/>
      <c r="AX114" s="19">
        <v>0.311501877184095</v>
      </c>
      <c r="AY114" s="2">
        <v>23</v>
      </c>
      <c r="AZ114" s="4">
        <v>6.7000000000000002E-4</v>
      </c>
      <c r="BA114" s="19"/>
      <c r="BB114" s="19"/>
      <c r="BC114" s="19"/>
      <c r="BD114" s="19">
        <v>18.201832040192599</v>
      </c>
    </row>
    <row r="115" spans="1:56" x14ac:dyDescent="0.25">
      <c r="A115" s="9">
        <v>4</v>
      </c>
      <c r="B115" s="2" t="s">
        <v>25</v>
      </c>
      <c r="C115" s="2" t="s">
        <v>46</v>
      </c>
      <c r="D115" s="2">
        <v>5.5E-2</v>
      </c>
      <c r="E115" s="2">
        <v>0.53</v>
      </c>
      <c r="F115" s="2">
        <v>1.88</v>
      </c>
      <c r="G115" s="2">
        <v>2.4E-2</v>
      </c>
      <c r="I115" s="2">
        <v>15.8</v>
      </c>
      <c r="J115" s="2">
        <v>15.27</v>
      </c>
      <c r="K115" s="2">
        <v>2.66</v>
      </c>
      <c r="N115" s="2">
        <v>0.24</v>
      </c>
      <c r="O115" s="2">
        <v>63.537800000000004</v>
      </c>
      <c r="Q115" s="2">
        <v>3.2000000000000002E-3</v>
      </c>
      <c r="AF115" s="2" t="s">
        <v>240</v>
      </c>
      <c r="AK115" s="2">
        <v>20</v>
      </c>
      <c r="AL115" s="2">
        <v>24</v>
      </c>
      <c r="AM115" s="2">
        <v>157</v>
      </c>
      <c r="AP115" s="2" t="s">
        <v>292</v>
      </c>
      <c r="AQ115" s="2" t="s">
        <v>290</v>
      </c>
      <c r="AS115" s="19"/>
      <c r="AT115" s="19"/>
      <c r="AU115" s="19"/>
      <c r="AV115" s="19"/>
      <c r="AW115" s="19"/>
      <c r="AX115" s="19">
        <v>0.272808329449162</v>
      </c>
      <c r="AY115" s="2">
        <v>23</v>
      </c>
      <c r="AZ115" s="4">
        <v>6.7000000000000002E-4</v>
      </c>
      <c r="BA115" s="19"/>
      <c r="BB115" s="19"/>
      <c r="BC115" s="19"/>
      <c r="BD115" s="19">
        <v>15.383774911898101</v>
      </c>
    </row>
    <row r="116" spans="1:56" x14ac:dyDescent="0.25">
      <c r="A116" s="9">
        <v>4</v>
      </c>
      <c r="B116" s="2" t="s">
        <v>26</v>
      </c>
      <c r="C116" s="2" t="s">
        <v>131</v>
      </c>
      <c r="I116" s="2">
        <v>0.94</v>
      </c>
      <c r="J116" s="2">
        <v>10</v>
      </c>
      <c r="K116" s="2">
        <v>2</v>
      </c>
      <c r="O116" s="2">
        <v>86.789999999999992</v>
      </c>
      <c r="P116" s="2">
        <v>0.06</v>
      </c>
      <c r="S116" s="2">
        <v>0.21</v>
      </c>
      <c r="AF116" s="2" t="s">
        <v>240</v>
      </c>
      <c r="AK116" s="2">
        <v>31.6</v>
      </c>
      <c r="AL116" s="2">
        <v>0</v>
      </c>
      <c r="AM116" s="2">
        <v>420</v>
      </c>
      <c r="AO116" s="2" t="s">
        <v>86</v>
      </c>
      <c r="AP116" s="2" t="s">
        <v>292</v>
      </c>
      <c r="AQ116" s="2" t="s">
        <v>290</v>
      </c>
      <c r="AR116" s="2">
        <v>10</v>
      </c>
      <c r="AS116" s="19">
        <v>0.55618950585838078</v>
      </c>
      <c r="AT116" s="19"/>
      <c r="AU116" s="19">
        <v>2.4</v>
      </c>
      <c r="AV116" s="19">
        <v>4.166666666666667</v>
      </c>
      <c r="AW116" s="19"/>
      <c r="AX116" s="19">
        <v>0.231745627440992</v>
      </c>
      <c r="AY116" s="2">
        <v>23</v>
      </c>
      <c r="AZ116" s="4">
        <v>6.7000000000000002E-4</v>
      </c>
      <c r="BA116" s="19"/>
      <c r="BB116" s="19"/>
      <c r="BC116" s="19"/>
      <c r="BD116" s="19">
        <v>15.1655629139073</v>
      </c>
    </row>
    <row r="117" spans="1:56" x14ac:dyDescent="0.25">
      <c r="A117" s="9">
        <v>4</v>
      </c>
      <c r="B117" s="2" t="s">
        <v>26</v>
      </c>
      <c r="C117" s="2" t="s">
        <v>131</v>
      </c>
      <c r="I117" s="2">
        <v>0.94</v>
      </c>
      <c r="J117" s="2">
        <v>10</v>
      </c>
      <c r="K117" s="2">
        <v>2</v>
      </c>
      <c r="O117" s="2">
        <v>86.789999999999992</v>
      </c>
      <c r="P117" s="2">
        <v>0.06</v>
      </c>
      <c r="S117" s="2">
        <v>0.21</v>
      </c>
      <c r="AF117" s="2" t="s">
        <v>240</v>
      </c>
      <c r="AK117" s="2">
        <v>31.6</v>
      </c>
      <c r="AL117" s="2">
        <v>0</v>
      </c>
      <c r="AM117" s="2">
        <v>420</v>
      </c>
      <c r="AO117" s="2" t="s">
        <v>86</v>
      </c>
      <c r="AP117" s="2" t="s">
        <v>292</v>
      </c>
      <c r="AQ117" s="2" t="s">
        <v>290</v>
      </c>
      <c r="AR117" s="2">
        <v>10</v>
      </c>
      <c r="AS117" s="19">
        <v>1.0313907284768209</v>
      </c>
      <c r="AT117" s="19"/>
      <c r="AU117" s="19">
        <v>2.4</v>
      </c>
      <c r="AV117" s="19">
        <v>4.166666666666667</v>
      </c>
      <c r="AW117" s="19"/>
      <c r="AX117" s="19">
        <v>0.42974613686534202</v>
      </c>
      <c r="AY117" s="2">
        <v>23</v>
      </c>
      <c r="AZ117" s="4">
        <v>6.7000000000000002E-4</v>
      </c>
      <c r="BA117" s="19"/>
      <c r="BB117" s="19"/>
      <c r="BC117" s="19"/>
      <c r="BD117" s="19">
        <v>13.9735099337748</v>
      </c>
    </row>
    <row r="118" spans="1:56" x14ac:dyDescent="0.25">
      <c r="A118" s="9">
        <v>4</v>
      </c>
      <c r="B118" s="2" t="s">
        <v>26</v>
      </c>
      <c r="C118" s="2" t="s">
        <v>131</v>
      </c>
      <c r="I118" s="2">
        <v>0.94</v>
      </c>
      <c r="J118" s="2">
        <v>10</v>
      </c>
      <c r="K118" s="2">
        <v>2</v>
      </c>
      <c r="O118" s="2">
        <v>86.789999999999992</v>
      </c>
      <c r="P118" s="2">
        <v>0.06</v>
      </c>
      <c r="S118" s="2">
        <v>0.21</v>
      </c>
      <c r="AF118" s="2" t="s">
        <v>240</v>
      </c>
      <c r="AK118" s="2">
        <v>31.6</v>
      </c>
      <c r="AL118" s="2">
        <v>0</v>
      </c>
      <c r="AM118" s="2">
        <v>157</v>
      </c>
      <c r="AP118" s="2" t="s">
        <v>292</v>
      </c>
      <c r="AQ118" s="2" t="s">
        <v>290</v>
      </c>
      <c r="AS118" s="19"/>
      <c r="AT118" s="19"/>
      <c r="AU118" s="19"/>
      <c r="AV118" s="19"/>
      <c r="AW118" s="19"/>
      <c r="AX118" s="19">
        <v>0.42872212781970098</v>
      </c>
      <c r="AY118" s="2">
        <v>23</v>
      </c>
      <c r="AZ118" s="4">
        <v>6.7000000000000002E-4</v>
      </c>
      <c r="BA118" s="19"/>
      <c r="BB118" s="19"/>
      <c r="BC118" s="19"/>
      <c r="BD118" s="19">
        <v>13.7597456410981</v>
      </c>
    </row>
    <row r="119" spans="1:56" x14ac:dyDescent="0.25">
      <c r="A119" s="9">
        <v>4</v>
      </c>
      <c r="B119" s="2" t="s">
        <v>26</v>
      </c>
      <c r="C119" s="2" t="s">
        <v>131</v>
      </c>
      <c r="I119" s="2">
        <v>0.94</v>
      </c>
      <c r="J119" s="2">
        <v>10</v>
      </c>
      <c r="K119" s="2">
        <v>2</v>
      </c>
      <c r="O119" s="2">
        <v>86.789999999999992</v>
      </c>
      <c r="P119" s="2">
        <v>0.06</v>
      </c>
      <c r="S119" s="2">
        <v>0.21</v>
      </c>
      <c r="AF119" s="2" t="s">
        <v>240</v>
      </c>
      <c r="AK119" s="2">
        <v>31.6</v>
      </c>
      <c r="AL119" s="2">
        <v>0</v>
      </c>
      <c r="AM119" s="2">
        <v>157</v>
      </c>
      <c r="AP119" s="2" t="s">
        <v>292</v>
      </c>
      <c r="AQ119" s="2" t="s">
        <v>290</v>
      </c>
      <c r="AS119" s="19"/>
      <c r="AT119" s="19"/>
      <c r="AU119" s="19"/>
      <c r="AV119" s="19"/>
      <c r="AW119" s="19"/>
      <c r="AX119" s="19">
        <v>0.441959765452827</v>
      </c>
      <c r="AY119" s="2">
        <v>23</v>
      </c>
      <c r="AZ119" s="4">
        <v>6.7000000000000002E-4</v>
      </c>
      <c r="BA119" s="19"/>
      <c r="BB119" s="19"/>
      <c r="BC119" s="19"/>
      <c r="BD119" s="19">
        <v>13.0534668197723</v>
      </c>
    </row>
    <row r="120" spans="1:56" x14ac:dyDescent="0.25">
      <c r="A120" s="9">
        <v>4</v>
      </c>
      <c r="B120" s="2" t="s">
        <v>26</v>
      </c>
      <c r="C120" s="2" t="s">
        <v>131</v>
      </c>
      <c r="I120" s="2">
        <v>0.94</v>
      </c>
      <c r="J120" s="2">
        <v>10</v>
      </c>
      <c r="K120" s="2">
        <v>2</v>
      </c>
      <c r="O120" s="2">
        <v>86.789999999999992</v>
      </c>
      <c r="P120" s="2">
        <v>0.06</v>
      </c>
      <c r="S120" s="2">
        <v>0.21</v>
      </c>
      <c r="AF120" s="2" t="s">
        <v>240</v>
      </c>
      <c r="AK120" s="2">
        <v>31.6</v>
      </c>
      <c r="AL120" s="2">
        <v>0</v>
      </c>
      <c r="AM120" s="2">
        <v>420</v>
      </c>
      <c r="AO120" s="2" t="s">
        <v>85</v>
      </c>
      <c r="AP120" s="2" t="s">
        <v>292</v>
      </c>
      <c r="AQ120" s="2" t="s">
        <v>290</v>
      </c>
      <c r="AR120" s="2">
        <v>5</v>
      </c>
      <c r="AS120" s="19">
        <v>0.46946001018848638</v>
      </c>
      <c r="AT120" s="19"/>
      <c r="AU120" s="19">
        <v>1.2</v>
      </c>
      <c r="AV120" s="19">
        <v>4.166666666666667</v>
      </c>
      <c r="AW120" s="19"/>
      <c r="AX120" s="19">
        <v>0.39121667515707198</v>
      </c>
      <c r="AY120" s="2">
        <v>23</v>
      </c>
      <c r="AZ120" s="4">
        <v>6.7000000000000002E-4</v>
      </c>
      <c r="BA120" s="19"/>
      <c r="BB120" s="19"/>
      <c r="BC120" s="19"/>
      <c r="BD120" s="19">
        <v>12.9139072847682</v>
      </c>
    </row>
    <row r="121" spans="1:56" x14ac:dyDescent="0.25">
      <c r="A121" s="9">
        <v>4</v>
      </c>
      <c r="B121" s="2" t="s">
        <v>26</v>
      </c>
      <c r="C121" s="2" t="s">
        <v>131</v>
      </c>
      <c r="I121" s="2">
        <v>0.94</v>
      </c>
      <c r="J121" s="2">
        <v>10</v>
      </c>
      <c r="K121" s="2">
        <v>2</v>
      </c>
      <c r="O121" s="2">
        <v>86.789999999999992</v>
      </c>
      <c r="P121" s="2">
        <v>0.06</v>
      </c>
      <c r="S121" s="2">
        <v>0.21</v>
      </c>
      <c r="AF121" s="2" t="s">
        <v>240</v>
      </c>
      <c r="AK121" s="2">
        <v>31.6</v>
      </c>
      <c r="AL121" s="2">
        <v>0</v>
      </c>
      <c r="AM121" s="2">
        <v>157</v>
      </c>
      <c r="AP121" s="2" t="s">
        <v>292</v>
      </c>
      <c r="AQ121" s="2" t="s">
        <v>290</v>
      </c>
      <c r="AS121" s="19"/>
      <c r="AT121" s="19"/>
      <c r="AU121" s="19"/>
      <c r="AV121" s="19"/>
      <c r="AW121" s="19"/>
      <c r="AX121" s="19">
        <v>0.38905487654046</v>
      </c>
      <c r="AY121" s="2">
        <v>23</v>
      </c>
      <c r="AZ121" s="4">
        <v>6.7000000000000002E-4</v>
      </c>
      <c r="BA121" s="19"/>
      <c r="BB121" s="19"/>
      <c r="BC121" s="19"/>
      <c r="BD121" s="19">
        <v>12.856038741136899</v>
      </c>
    </row>
    <row r="122" spans="1:56" x14ac:dyDescent="0.25">
      <c r="A122" s="9">
        <v>4</v>
      </c>
      <c r="B122" s="2" t="s">
        <v>25</v>
      </c>
      <c r="C122" s="2" t="s">
        <v>46</v>
      </c>
      <c r="D122" s="2">
        <v>5.5E-2</v>
      </c>
      <c r="E122" s="2">
        <v>0.53</v>
      </c>
      <c r="F122" s="2">
        <v>1.88</v>
      </c>
      <c r="G122" s="2">
        <v>2.4E-2</v>
      </c>
      <c r="I122" s="2">
        <v>15.8</v>
      </c>
      <c r="J122" s="2">
        <v>15.27</v>
      </c>
      <c r="K122" s="2">
        <v>2.66</v>
      </c>
      <c r="N122" s="2">
        <v>0.24</v>
      </c>
      <c r="O122" s="2">
        <v>63.537800000000004</v>
      </c>
      <c r="Q122" s="2">
        <v>3.2000000000000002E-3</v>
      </c>
      <c r="AF122" s="2" t="s">
        <v>240</v>
      </c>
      <c r="AK122" s="2">
        <v>20</v>
      </c>
      <c r="AL122" s="2">
        <v>24</v>
      </c>
      <c r="AM122" s="2">
        <v>157</v>
      </c>
      <c r="AP122" s="2" t="s">
        <v>292</v>
      </c>
      <c r="AQ122" s="2" t="s">
        <v>290</v>
      </c>
      <c r="AS122" s="19"/>
      <c r="AT122" s="19"/>
      <c r="AU122" s="19"/>
      <c r="AV122" s="19"/>
      <c r="AW122" s="19"/>
      <c r="AX122" s="19">
        <v>7.5389460599097402E-2</v>
      </c>
      <c r="AY122" s="2">
        <v>23</v>
      </c>
      <c r="AZ122" s="4">
        <v>6.7000000000000002E-4</v>
      </c>
      <c r="BA122" s="19"/>
      <c r="BB122" s="19"/>
      <c r="BC122" s="19"/>
      <c r="BD122" s="19">
        <v>12.67869366595</v>
      </c>
    </row>
    <row r="123" spans="1:56" x14ac:dyDescent="0.25">
      <c r="A123" s="9">
        <v>4</v>
      </c>
      <c r="B123" s="2" t="s">
        <v>26</v>
      </c>
      <c r="C123" s="2" t="s">
        <v>131</v>
      </c>
      <c r="I123" s="2">
        <v>0.94</v>
      </c>
      <c r="J123" s="2">
        <v>10</v>
      </c>
      <c r="K123" s="2">
        <v>2</v>
      </c>
      <c r="O123" s="2">
        <v>86.789999999999992</v>
      </c>
      <c r="P123" s="2">
        <v>0.06</v>
      </c>
      <c r="S123" s="2">
        <v>0.21</v>
      </c>
      <c r="AF123" s="2" t="s">
        <v>240</v>
      </c>
      <c r="AK123" s="2">
        <v>31.6</v>
      </c>
      <c r="AL123" s="2">
        <v>0</v>
      </c>
      <c r="AM123" s="2">
        <v>157</v>
      </c>
      <c r="AP123" s="2" t="s">
        <v>292</v>
      </c>
      <c r="AQ123" s="2" t="s">
        <v>290</v>
      </c>
      <c r="AS123" s="19"/>
      <c r="AT123" s="19"/>
      <c r="AU123" s="19"/>
      <c r="AV123" s="19"/>
      <c r="AW123" s="19"/>
      <c r="AX123" s="19">
        <v>0.85483821018542605</v>
      </c>
      <c r="AY123" s="2">
        <v>23</v>
      </c>
      <c r="AZ123" s="4">
        <v>6.7000000000000002E-4</v>
      </c>
      <c r="BA123" s="19"/>
      <c r="BB123" s="19"/>
      <c r="BC123" s="19"/>
      <c r="BD123" s="19">
        <v>12.5179115036557</v>
      </c>
    </row>
    <row r="124" spans="1:56" x14ac:dyDescent="0.25">
      <c r="A124" s="9">
        <v>4</v>
      </c>
      <c r="B124" s="2" t="s">
        <v>26</v>
      </c>
      <c r="C124" s="2" t="s">
        <v>131</v>
      </c>
      <c r="I124" s="2">
        <v>0.94</v>
      </c>
      <c r="J124" s="2">
        <v>10</v>
      </c>
      <c r="K124" s="2">
        <v>2</v>
      </c>
      <c r="O124" s="2">
        <v>86.789999999999992</v>
      </c>
      <c r="P124" s="2">
        <v>0.06</v>
      </c>
      <c r="S124" s="2">
        <v>0.21</v>
      </c>
      <c r="AF124" s="2" t="s">
        <v>240</v>
      </c>
      <c r="AK124" s="2">
        <v>31.6</v>
      </c>
      <c r="AL124" s="2">
        <v>0</v>
      </c>
      <c r="AM124" s="2">
        <v>157</v>
      </c>
      <c r="AP124" s="2" t="s">
        <v>292</v>
      </c>
      <c r="AQ124" s="2" t="s">
        <v>290</v>
      </c>
      <c r="AS124" s="19"/>
      <c r="AT124" s="19"/>
      <c r="AU124" s="19"/>
      <c r="AV124" s="19"/>
      <c r="AW124" s="19"/>
      <c r="AX124" s="19">
        <v>0.16798138749276501</v>
      </c>
      <c r="AY124" s="2">
        <v>23</v>
      </c>
      <c r="AZ124" s="4">
        <v>6.7000000000000002E-4</v>
      </c>
      <c r="BA124" s="19"/>
      <c r="BB124" s="19"/>
      <c r="BC124" s="19"/>
      <c r="BD124" s="19">
        <v>12.470059853506401</v>
      </c>
    </row>
    <row r="125" spans="1:56" x14ac:dyDescent="0.25">
      <c r="A125" s="9">
        <v>4</v>
      </c>
      <c r="B125" s="2" t="s">
        <v>26</v>
      </c>
      <c r="C125" s="2" t="s">
        <v>131</v>
      </c>
      <c r="I125" s="2">
        <v>0.94</v>
      </c>
      <c r="J125" s="2">
        <v>10</v>
      </c>
      <c r="K125" s="2">
        <v>2</v>
      </c>
      <c r="O125" s="2">
        <v>86.789999999999992</v>
      </c>
      <c r="P125" s="2">
        <v>0.06</v>
      </c>
      <c r="S125" s="2">
        <v>0.21</v>
      </c>
      <c r="AF125" s="2" t="s">
        <v>240</v>
      </c>
      <c r="AK125" s="2">
        <v>31.6</v>
      </c>
      <c r="AL125" s="2">
        <v>35</v>
      </c>
      <c r="AM125" s="2">
        <v>520</v>
      </c>
      <c r="AO125" s="2" t="s">
        <v>85</v>
      </c>
      <c r="AP125" s="2" t="s">
        <v>292</v>
      </c>
      <c r="AQ125" s="2" t="s">
        <v>290</v>
      </c>
      <c r="AR125" s="2">
        <v>5</v>
      </c>
      <c r="AS125" s="19">
        <v>0.95865511971472195</v>
      </c>
      <c r="AT125" s="19"/>
      <c r="AU125" s="19">
        <v>1.2</v>
      </c>
      <c r="AV125" s="19">
        <v>4.166666666666667</v>
      </c>
      <c r="AW125" s="19"/>
      <c r="AX125" s="19">
        <v>0.79887926642893503</v>
      </c>
      <c r="AY125" s="2">
        <v>23</v>
      </c>
      <c r="AZ125" s="4">
        <v>6.7000000000000002E-4</v>
      </c>
      <c r="BA125" s="19"/>
      <c r="BB125" s="19"/>
      <c r="BC125" s="19"/>
      <c r="BD125" s="19">
        <v>12.4503311258278</v>
      </c>
    </row>
    <row r="126" spans="1:56" x14ac:dyDescent="0.25">
      <c r="A126" s="9">
        <v>4</v>
      </c>
      <c r="B126" s="2" t="s">
        <v>26</v>
      </c>
      <c r="C126" s="2" t="s">
        <v>131</v>
      </c>
      <c r="I126" s="2">
        <v>0.94</v>
      </c>
      <c r="J126" s="2">
        <v>10</v>
      </c>
      <c r="K126" s="2">
        <v>2</v>
      </c>
      <c r="O126" s="2">
        <v>86.789999999999992</v>
      </c>
      <c r="P126" s="2">
        <v>0.06</v>
      </c>
      <c r="S126" s="2">
        <v>0.21</v>
      </c>
      <c r="AF126" s="2" t="s">
        <v>240</v>
      </c>
      <c r="AK126" s="2">
        <v>31.6</v>
      </c>
      <c r="AL126" s="2">
        <v>0</v>
      </c>
      <c r="AM126" s="2">
        <v>157</v>
      </c>
      <c r="AP126" s="2" t="s">
        <v>292</v>
      </c>
      <c r="AQ126" s="2" t="s">
        <v>290</v>
      </c>
      <c r="AS126" s="19"/>
      <c r="AT126" s="19"/>
      <c r="AU126" s="19"/>
      <c r="AV126" s="19"/>
      <c r="AW126" s="19"/>
      <c r="AX126" s="19">
        <v>0.83783361091145303</v>
      </c>
      <c r="AY126" s="2">
        <v>23</v>
      </c>
      <c r="AZ126" s="4">
        <v>6.7000000000000002E-4</v>
      </c>
      <c r="BA126" s="19"/>
      <c r="BB126" s="19"/>
      <c r="BC126" s="19"/>
      <c r="BD126" s="19">
        <v>12.418469819285599</v>
      </c>
    </row>
    <row r="127" spans="1:56" x14ac:dyDescent="0.25">
      <c r="A127" s="9">
        <v>4</v>
      </c>
      <c r="B127" s="2" t="s">
        <v>26</v>
      </c>
      <c r="C127" s="2" t="s">
        <v>131</v>
      </c>
      <c r="I127" s="2">
        <v>0.94</v>
      </c>
      <c r="J127" s="2">
        <v>10</v>
      </c>
      <c r="K127" s="2">
        <v>2</v>
      </c>
      <c r="O127" s="2">
        <v>86.789999999999992</v>
      </c>
      <c r="P127" s="2">
        <v>0.06</v>
      </c>
      <c r="S127" s="2">
        <v>0.21</v>
      </c>
      <c r="AF127" s="2" t="s">
        <v>240</v>
      </c>
      <c r="AK127" s="2">
        <v>31.6</v>
      </c>
      <c r="AL127" s="2">
        <v>0</v>
      </c>
      <c r="AM127" s="2">
        <v>157</v>
      </c>
      <c r="AP127" s="2" t="s">
        <v>292</v>
      </c>
      <c r="AQ127" s="2" t="s">
        <v>290</v>
      </c>
      <c r="AS127" s="19"/>
      <c r="AT127" s="19"/>
      <c r="AU127" s="19"/>
      <c r="AV127" s="19"/>
      <c r="AW127" s="19"/>
      <c r="AX127" s="19">
        <v>0.40795817717490301</v>
      </c>
      <c r="AY127" s="2">
        <v>23</v>
      </c>
      <c r="AZ127" s="4">
        <v>6.7000000000000002E-4</v>
      </c>
      <c r="BA127" s="19"/>
      <c r="BB127" s="19"/>
      <c r="BC127" s="19"/>
      <c r="BD127" s="19">
        <v>12.3508262237088</v>
      </c>
    </row>
    <row r="128" spans="1:56" x14ac:dyDescent="0.25">
      <c r="A128" s="9">
        <v>4</v>
      </c>
      <c r="B128" s="2" t="s">
        <v>26</v>
      </c>
      <c r="C128" s="2" t="s">
        <v>131</v>
      </c>
      <c r="I128" s="2">
        <v>0.94</v>
      </c>
      <c r="J128" s="2">
        <v>10</v>
      </c>
      <c r="K128" s="2">
        <v>2</v>
      </c>
      <c r="O128" s="2">
        <v>86.789999999999992</v>
      </c>
      <c r="P128" s="2">
        <v>0.06</v>
      </c>
      <c r="S128" s="2">
        <v>0.21</v>
      </c>
      <c r="AF128" s="2" t="s">
        <v>240</v>
      </c>
      <c r="AK128" s="2">
        <v>31.6</v>
      </c>
      <c r="AL128" s="2">
        <v>0</v>
      </c>
      <c r="AM128" s="2">
        <v>420</v>
      </c>
      <c r="AO128" s="2" t="s">
        <v>85</v>
      </c>
      <c r="AP128" s="2" t="s">
        <v>292</v>
      </c>
      <c r="AQ128" s="2" t="s">
        <v>290</v>
      </c>
      <c r="AR128" s="2">
        <v>5</v>
      </c>
      <c r="AS128" s="19">
        <v>0.2524808965868568</v>
      </c>
      <c r="AT128" s="19"/>
      <c r="AU128" s="19">
        <v>1.2</v>
      </c>
      <c r="AV128" s="19">
        <v>4.166666666666667</v>
      </c>
      <c r="AW128" s="19"/>
      <c r="AX128" s="19">
        <v>0.210400747155714</v>
      </c>
      <c r="AY128" s="2">
        <v>23</v>
      </c>
      <c r="AZ128" s="4">
        <v>6.7000000000000002E-4</v>
      </c>
      <c r="BA128" s="19"/>
      <c r="BB128" s="19"/>
      <c r="BC128" s="19"/>
      <c r="BD128" s="19">
        <v>12.1854304635762</v>
      </c>
    </row>
    <row r="129" spans="1:56" x14ac:dyDescent="0.25">
      <c r="A129" s="9">
        <v>4</v>
      </c>
      <c r="B129" s="2" t="s">
        <v>26</v>
      </c>
      <c r="C129" s="2" t="s">
        <v>131</v>
      </c>
      <c r="I129" s="2">
        <v>0.94</v>
      </c>
      <c r="J129" s="2">
        <v>10</v>
      </c>
      <c r="K129" s="2">
        <v>2</v>
      </c>
      <c r="O129" s="2">
        <v>86.789999999999992</v>
      </c>
      <c r="P129" s="2">
        <v>0.06</v>
      </c>
      <c r="S129" s="2">
        <v>0.21</v>
      </c>
      <c r="AF129" s="2" t="s">
        <v>240</v>
      </c>
      <c r="AK129" s="2">
        <v>31.6</v>
      </c>
      <c r="AL129" s="2">
        <v>0</v>
      </c>
      <c r="AM129" s="2">
        <v>157</v>
      </c>
      <c r="AP129" s="2" t="s">
        <v>292</v>
      </c>
      <c r="AQ129" s="2" t="s">
        <v>290</v>
      </c>
      <c r="AS129" s="19"/>
      <c r="AT129" s="19"/>
      <c r="AU129" s="19"/>
      <c r="AV129" s="19"/>
      <c r="AW129" s="19"/>
      <c r="AX129" s="19">
        <v>0.21617300819205901</v>
      </c>
      <c r="AY129" s="2">
        <v>23</v>
      </c>
      <c r="AZ129" s="4">
        <v>6.7000000000000002E-4</v>
      </c>
      <c r="BA129" s="19"/>
      <c r="BB129" s="19"/>
      <c r="BC129" s="19"/>
      <c r="BD129" s="19">
        <v>11.962591636415601</v>
      </c>
    </row>
    <row r="130" spans="1:56" x14ac:dyDescent="0.25">
      <c r="A130" s="9">
        <v>4</v>
      </c>
      <c r="B130" s="2" t="s">
        <v>26</v>
      </c>
      <c r="C130" s="2" t="s">
        <v>131</v>
      </c>
      <c r="I130" s="2">
        <v>0.94</v>
      </c>
      <c r="J130" s="2">
        <v>10</v>
      </c>
      <c r="K130" s="2">
        <v>2</v>
      </c>
      <c r="O130" s="2">
        <v>86.789999999999992</v>
      </c>
      <c r="P130" s="2">
        <v>0.06</v>
      </c>
      <c r="S130" s="2">
        <v>0.21</v>
      </c>
      <c r="AF130" s="2" t="s">
        <v>240</v>
      </c>
      <c r="AK130" s="2">
        <v>31.6</v>
      </c>
      <c r="AL130" s="2">
        <v>0</v>
      </c>
      <c r="AM130" s="2">
        <v>157</v>
      </c>
      <c r="AP130" s="2" t="s">
        <v>292</v>
      </c>
      <c r="AQ130" s="2" t="s">
        <v>290</v>
      </c>
      <c r="AS130" s="19"/>
      <c r="AT130" s="19"/>
      <c r="AU130" s="19"/>
      <c r="AV130" s="19"/>
      <c r="AW130" s="19"/>
      <c r="AX130" s="19">
        <v>0.81138725467128803</v>
      </c>
      <c r="AY130" s="2">
        <v>23</v>
      </c>
      <c r="AZ130" s="4">
        <v>6.7000000000000002E-4</v>
      </c>
      <c r="BA130" s="19"/>
      <c r="BB130" s="19"/>
      <c r="BC130" s="19"/>
      <c r="BD130" s="19">
        <v>11.916749998109401</v>
      </c>
    </row>
    <row r="131" spans="1:56" x14ac:dyDescent="0.25">
      <c r="A131" s="9">
        <v>4</v>
      </c>
      <c r="B131" s="2" t="s">
        <v>25</v>
      </c>
      <c r="C131" s="2" t="s">
        <v>46</v>
      </c>
      <c r="D131" s="2">
        <v>5.5E-2</v>
      </c>
      <c r="E131" s="2">
        <v>0.53</v>
      </c>
      <c r="F131" s="2">
        <v>1.88</v>
      </c>
      <c r="G131" s="2">
        <v>2.4E-2</v>
      </c>
      <c r="I131" s="2">
        <v>15.8</v>
      </c>
      <c r="J131" s="2">
        <v>15.27</v>
      </c>
      <c r="K131" s="2">
        <v>2.66</v>
      </c>
      <c r="N131" s="2">
        <v>0.24</v>
      </c>
      <c r="O131" s="2">
        <v>63.537800000000004</v>
      </c>
      <c r="Q131" s="2">
        <v>3.2000000000000002E-3</v>
      </c>
      <c r="AF131" s="2" t="s">
        <v>240</v>
      </c>
      <c r="AK131" s="2">
        <v>20</v>
      </c>
      <c r="AL131" s="2">
        <v>35</v>
      </c>
      <c r="AM131" s="2">
        <v>520</v>
      </c>
      <c r="AO131" s="2" t="s">
        <v>85</v>
      </c>
      <c r="AP131" s="2" t="s">
        <v>292</v>
      </c>
      <c r="AQ131" s="2" t="s">
        <v>290</v>
      </c>
      <c r="AR131" s="2">
        <v>5</v>
      </c>
      <c r="AS131" s="19">
        <v>0.177404460916014</v>
      </c>
      <c r="AT131" s="19"/>
      <c r="AU131" s="19">
        <v>1.2</v>
      </c>
      <c r="AV131" s="19">
        <v>4.166666666666667</v>
      </c>
      <c r="AW131" s="19"/>
      <c r="AX131" s="19">
        <v>0.147837050763345</v>
      </c>
      <c r="AY131" s="2">
        <v>23</v>
      </c>
      <c r="AZ131" s="4">
        <v>6.7000000000000002E-4</v>
      </c>
      <c r="BA131" s="19"/>
      <c r="BB131" s="19"/>
      <c r="BC131" s="19"/>
      <c r="BD131" s="19">
        <v>11.5659704336238</v>
      </c>
    </row>
    <row r="132" spans="1:56" x14ac:dyDescent="0.25">
      <c r="A132" s="9">
        <v>4</v>
      </c>
      <c r="B132" s="2" t="s">
        <v>26</v>
      </c>
      <c r="C132" s="2" t="s">
        <v>131</v>
      </c>
      <c r="I132" s="2">
        <v>0.94</v>
      </c>
      <c r="J132" s="2">
        <v>10</v>
      </c>
      <c r="K132" s="2">
        <v>2</v>
      </c>
      <c r="O132" s="2">
        <v>86.789999999999992</v>
      </c>
      <c r="P132" s="2">
        <v>0.06</v>
      </c>
      <c r="S132" s="2">
        <v>0.21</v>
      </c>
      <c r="AF132" s="2" t="s">
        <v>240</v>
      </c>
      <c r="AK132" s="2">
        <v>31.6</v>
      </c>
      <c r="AL132" s="2">
        <v>0</v>
      </c>
      <c r="AM132" s="2">
        <v>157</v>
      </c>
      <c r="AP132" s="2" t="s">
        <v>292</v>
      </c>
      <c r="AQ132" s="2" t="s">
        <v>290</v>
      </c>
      <c r="AS132" s="19"/>
      <c r="AT132" s="19"/>
      <c r="AU132" s="19"/>
      <c r="AV132" s="19"/>
      <c r="AW132" s="19"/>
      <c r="AX132" s="19">
        <v>0.57614199785027798</v>
      </c>
      <c r="AY132" s="2">
        <v>23</v>
      </c>
      <c r="AZ132" s="4">
        <v>6.7000000000000002E-4</v>
      </c>
      <c r="BA132" s="19"/>
      <c r="BB132" s="19"/>
      <c r="BC132" s="19"/>
      <c r="BD132" s="19">
        <v>11.5318625780576</v>
      </c>
    </row>
    <row r="133" spans="1:56" x14ac:dyDescent="0.25">
      <c r="A133" s="9">
        <v>4</v>
      </c>
      <c r="B133" s="2" t="s">
        <v>26</v>
      </c>
      <c r="C133" s="2" t="s">
        <v>131</v>
      </c>
      <c r="I133" s="2">
        <v>0.94</v>
      </c>
      <c r="J133" s="2">
        <v>10</v>
      </c>
      <c r="K133" s="2">
        <v>2</v>
      </c>
      <c r="O133" s="2">
        <v>86.789999999999992</v>
      </c>
      <c r="P133" s="2">
        <v>0.06</v>
      </c>
      <c r="S133" s="2">
        <v>0.21</v>
      </c>
      <c r="AF133" s="2" t="s">
        <v>240</v>
      </c>
      <c r="AK133" s="2">
        <v>31.6</v>
      </c>
      <c r="AL133" s="2">
        <v>0</v>
      </c>
      <c r="AM133" s="2">
        <v>157</v>
      </c>
      <c r="AP133" s="2" t="s">
        <v>292</v>
      </c>
      <c r="AQ133" s="2" t="s">
        <v>290</v>
      </c>
      <c r="AS133" s="19"/>
      <c r="AT133" s="19"/>
      <c r="AU133" s="19"/>
      <c r="AV133" s="19"/>
      <c r="AW133" s="19"/>
      <c r="AX133" s="19">
        <v>0.82839946421528399</v>
      </c>
      <c r="AY133" s="2">
        <v>23</v>
      </c>
      <c r="AZ133" s="4">
        <v>6.7000000000000002E-4</v>
      </c>
      <c r="BA133" s="19"/>
      <c r="BB133" s="19"/>
      <c r="BC133" s="19"/>
      <c r="BD133" s="19">
        <v>11.5124344551564</v>
      </c>
    </row>
    <row r="134" spans="1:56" x14ac:dyDescent="0.25">
      <c r="A134" s="9">
        <v>4</v>
      </c>
      <c r="B134" s="2" t="s">
        <v>25</v>
      </c>
      <c r="C134" s="2" t="s">
        <v>46</v>
      </c>
      <c r="D134" s="2">
        <v>5.5E-2</v>
      </c>
      <c r="E134" s="2">
        <v>0.53</v>
      </c>
      <c r="F134" s="2">
        <v>1.88</v>
      </c>
      <c r="G134" s="2">
        <v>2.4E-2</v>
      </c>
      <c r="I134" s="2">
        <v>15.8</v>
      </c>
      <c r="J134" s="2">
        <v>15.27</v>
      </c>
      <c r="K134" s="2">
        <v>2.66</v>
      </c>
      <c r="N134" s="2">
        <v>0.24</v>
      </c>
      <c r="O134" s="2">
        <v>63.537800000000004</v>
      </c>
      <c r="Q134" s="2">
        <v>3.2000000000000002E-3</v>
      </c>
      <c r="AF134" s="2" t="s">
        <v>240</v>
      </c>
      <c r="AK134" s="2">
        <v>20</v>
      </c>
      <c r="AL134" s="2">
        <v>0</v>
      </c>
      <c r="AM134" s="2">
        <v>520</v>
      </c>
      <c r="AO134" s="2" t="s">
        <v>85</v>
      </c>
      <c r="AP134" s="2" t="s">
        <v>292</v>
      </c>
      <c r="AQ134" s="2" t="s">
        <v>290</v>
      </c>
      <c r="AR134" s="2">
        <v>5</v>
      </c>
      <c r="AS134" s="19">
        <v>0.1289332130087712</v>
      </c>
      <c r="AT134" s="19"/>
      <c r="AU134" s="19">
        <v>1.2</v>
      </c>
      <c r="AV134" s="19">
        <v>4.166666666666667</v>
      </c>
      <c r="AW134" s="19"/>
      <c r="AX134" s="19">
        <v>0.107444344173976</v>
      </c>
      <c r="AY134" s="2">
        <v>23</v>
      </c>
      <c r="AZ134" s="4">
        <v>6.7000000000000002E-4</v>
      </c>
      <c r="BA134" s="19"/>
      <c r="BB134" s="19"/>
      <c r="BC134" s="19"/>
      <c r="BD134" s="19">
        <v>11.3930407455635</v>
      </c>
    </row>
    <row r="135" spans="1:56" x14ac:dyDescent="0.25">
      <c r="A135" s="9">
        <v>4</v>
      </c>
      <c r="B135" s="2" t="s">
        <v>26</v>
      </c>
      <c r="C135" s="2" t="s">
        <v>131</v>
      </c>
      <c r="I135" s="2">
        <v>0.94</v>
      </c>
      <c r="J135" s="2">
        <v>10</v>
      </c>
      <c r="K135" s="2">
        <v>2</v>
      </c>
      <c r="O135" s="2">
        <v>86.789999999999992</v>
      </c>
      <c r="P135" s="2">
        <v>0.06</v>
      </c>
      <c r="S135" s="2">
        <v>0.21</v>
      </c>
      <c r="AF135" s="2" t="s">
        <v>240</v>
      </c>
      <c r="AK135" s="2">
        <v>31.6</v>
      </c>
      <c r="AL135" s="2">
        <v>0</v>
      </c>
      <c r="AM135" s="2">
        <v>520</v>
      </c>
      <c r="AO135" s="2" t="s">
        <v>86</v>
      </c>
      <c r="AP135" s="2" t="s">
        <v>292</v>
      </c>
      <c r="AQ135" s="2" t="s">
        <v>290</v>
      </c>
      <c r="AR135" s="2">
        <v>10</v>
      </c>
      <c r="AS135" s="19">
        <v>0.45868568517575037</v>
      </c>
      <c r="AT135" s="19"/>
      <c r="AU135" s="19">
        <v>2.4</v>
      </c>
      <c r="AV135" s="19">
        <v>4.166666666666667</v>
      </c>
      <c r="AW135" s="19"/>
      <c r="AX135" s="19">
        <v>0.19111903548989601</v>
      </c>
      <c r="AY135" s="2">
        <v>23</v>
      </c>
      <c r="AZ135" s="4">
        <v>6.7000000000000002E-4</v>
      </c>
      <c r="BA135" s="19"/>
      <c r="BB135" s="19"/>
      <c r="BC135" s="19"/>
      <c r="BD135" s="19">
        <v>11.3907284768212</v>
      </c>
    </row>
    <row r="136" spans="1:56" x14ac:dyDescent="0.25">
      <c r="A136" s="9">
        <v>4</v>
      </c>
      <c r="B136" s="2" t="s">
        <v>26</v>
      </c>
      <c r="C136" s="2" t="s">
        <v>131</v>
      </c>
      <c r="I136" s="2">
        <v>0.94</v>
      </c>
      <c r="J136" s="2">
        <v>10</v>
      </c>
      <c r="K136" s="2">
        <v>2</v>
      </c>
      <c r="O136" s="2">
        <v>86.789999999999992</v>
      </c>
      <c r="P136" s="2">
        <v>0.06</v>
      </c>
      <c r="S136" s="2">
        <v>0.21</v>
      </c>
      <c r="AF136" s="2" t="s">
        <v>240</v>
      </c>
      <c r="AK136" s="2">
        <v>31.6</v>
      </c>
      <c r="AL136" s="2">
        <v>0</v>
      </c>
      <c r="AM136" s="2">
        <v>520</v>
      </c>
      <c r="AO136" s="2" t="s">
        <v>86</v>
      </c>
      <c r="AP136" s="2" t="s">
        <v>292</v>
      </c>
      <c r="AQ136" s="2" t="s">
        <v>290</v>
      </c>
      <c r="AR136" s="2">
        <v>10</v>
      </c>
      <c r="AS136" s="19">
        <v>0.81866530820173189</v>
      </c>
      <c r="AT136" s="19"/>
      <c r="AU136" s="19">
        <v>2.4</v>
      </c>
      <c r="AV136" s="19">
        <v>4.166666666666667</v>
      </c>
      <c r="AW136" s="19"/>
      <c r="AX136" s="19">
        <v>0.34111054508405497</v>
      </c>
      <c r="AY136" s="2">
        <v>23</v>
      </c>
      <c r="AZ136" s="4">
        <v>6.7000000000000002E-4</v>
      </c>
      <c r="BA136" s="19"/>
      <c r="BB136" s="19"/>
      <c r="BC136" s="19"/>
      <c r="BD136" s="19">
        <v>11.2582781456953</v>
      </c>
    </row>
    <row r="137" spans="1:56" x14ac:dyDescent="0.25">
      <c r="A137" s="9">
        <v>4</v>
      </c>
      <c r="B137" s="2" t="s">
        <v>26</v>
      </c>
      <c r="C137" s="2" t="s">
        <v>131</v>
      </c>
      <c r="I137" s="2">
        <v>0.94</v>
      </c>
      <c r="J137" s="2">
        <v>10</v>
      </c>
      <c r="K137" s="2">
        <v>2</v>
      </c>
      <c r="O137" s="2">
        <v>86.789999999999992</v>
      </c>
      <c r="P137" s="2">
        <v>0.06</v>
      </c>
      <c r="S137" s="2">
        <v>0.21</v>
      </c>
      <c r="AF137" s="2" t="s">
        <v>240</v>
      </c>
      <c r="AK137" s="2">
        <v>31.6</v>
      </c>
      <c r="AL137" s="2">
        <v>0</v>
      </c>
      <c r="AM137" s="2">
        <v>157</v>
      </c>
      <c r="AP137" s="2" t="s">
        <v>292</v>
      </c>
      <c r="AQ137" s="2" t="s">
        <v>290</v>
      </c>
      <c r="AS137" s="19"/>
      <c r="AT137" s="19"/>
      <c r="AU137" s="19"/>
      <c r="AV137" s="19"/>
      <c r="AW137" s="19"/>
      <c r="AX137" s="19">
        <v>9.6200594918037396E-2</v>
      </c>
      <c r="AY137" s="2">
        <v>23</v>
      </c>
      <c r="AZ137" s="4">
        <v>6.7000000000000002E-4</v>
      </c>
      <c r="BA137" s="19"/>
      <c r="BB137" s="19"/>
      <c r="BC137" s="19"/>
      <c r="BD137" s="19">
        <v>10.964318273935801</v>
      </c>
    </row>
    <row r="138" spans="1:56" x14ac:dyDescent="0.25">
      <c r="A138" s="9">
        <v>4</v>
      </c>
      <c r="B138" s="2" t="s">
        <v>26</v>
      </c>
      <c r="C138" s="2" t="s">
        <v>131</v>
      </c>
      <c r="I138" s="2">
        <v>0.94</v>
      </c>
      <c r="J138" s="2">
        <v>10</v>
      </c>
      <c r="K138" s="2">
        <v>2</v>
      </c>
      <c r="O138" s="2">
        <v>86.789999999999992</v>
      </c>
      <c r="P138" s="2">
        <v>0.06</v>
      </c>
      <c r="S138" s="2">
        <v>0.21</v>
      </c>
      <c r="AF138" s="2" t="s">
        <v>240</v>
      </c>
      <c r="AK138" s="2">
        <v>31.6</v>
      </c>
      <c r="AL138" s="2">
        <v>0</v>
      </c>
      <c r="AM138" s="2">
        <v>157</v>
      </c>
      <c r="AP138" s="2" t="s">
        <v>292</v>
      </c>
      <c r="AQ138" s="2" t="s">
        <v>290</v>
      </c>
      <c r="AS138" s="19"/>
      <c r="AT138" s="19"/>
      <c r="AU138" s="19"/>
      <c r="AV138" s="19"/>
      <c r="AW138" s="19"/>
      <c r="AX138" s="19">
        <v>0.177452063485043</v>
      </c>
      <c r="AY138" s="2">
        <v>23</v>
      </c>
      <c r="AZ138" s="4">
        <v>6.7000000000000002E-4</v>
      </c>
      <c r="BA138" s="19"/>
      <c r="BB138" s="19"/>
      <c r="BC138" s="19"/>
      <c r="BD138" s="19">
        <v>10.9580605264845</v>
      </c>
    </row>
    <row r="139" spans="1:56" x14ac:dyDescent="0.25">
      <c r="A139" s="9">
        <v>4</v>
      </c>
      <c r="B139" s="2" t="s">
        <v>26</v>
      </c>
      <c r="C139" s="2" t="s">
        <v>131</v>
      </c>
      <c r="I139" s="2">
        <v>0.94</v>
      </c>
      <c r="J139" s="2">
        <v>10</v>
      </c>
      <c r="K139" s="2">
        <v>2</v>
      </c>
      <c r="O139" s="2">
        <v>86.789999999999992</v>
      </c>
      <c r="P139" s="2">
        <v>0.06</v>
      </c>
      <c r="S139" s="2">
        <v>0.21</v>
      </c>
      <c r="AF139" s="2" t="s">
        <v>240</v>
      </c>
      <c r="AK139" s="2">
        <v>31.6</v>
      </c>
      <c r="AL139" s="2">
        <v>0</v>
      </c>
      <c r="AM139" s="2">
        <v>157</v>
      </c>
      <c r="AP139" s="2" t="s">
        <v>292</v>
      </c>
      <c r="AQ139" s="2" t="s">
        <v>290</v>
      </c>
      <c r="AS139" s="19"/>
      <c r="AT139" s="19"/>
      <c r="AU139" s="19"/>
      <c r="AV139" s="19"/>
      <c r="AW139" s="19"/>
      <c r="AX139" s="19">
        <v>0.137772635773766</v>
      </c>
      <c r="AY139" s="2">
        <v>23</v>
      </c>
      <c r="AZ139" s="4">
        <v>6.7000000000000002E-4</v>
      </c>
      <c r="BA139" s="19"/>
      <c r="BB139" s="19"/>
      <c r="BC139" s="19"/>
      <c r="BD139" s="19">
        <v>10.8603651902403</v>
      </c>
    </row>
    <row r="140" spans="1:56" x14ac:dyDescent="0.25">
      <c r="A140" s="9">
        <v>4</v>
      </c>
      <c r="B140" s="2" t="s">
        <v>26</v>
      </c>
      <c r="C140" s="2" t="s">
        <v>131</v>
      </c>
      <c r="I140" s="2">
        <v>0.94</v>
      </c>
      <c r="J140" s="2">
        <v>10</v>
      </c>
      <c r="K140" s="2">
        <v>2</v>
      </c>
      <c r="O140" s="2">
        <v>86.789999999999992</v>
      </c>
      <c r="P140" s="2">
        <v>0.06</v>
      </c>
      <c r="S140" s="2">
        <v>0.21</v>
      </c>
      <c r="AF140" s="2" t="s">
        <v>240</v>
      </c>
      <c r="AK140" s="2">
        <v>31.6</v>
      </c>
      <c r="AL140" s="2">
        <v>0</v>
      </c>
      <c r="AM140" s="2">
        <v>157</v>
      </c>
      <c r="AP140" s="2" t="s">
        <v>292</v>
      </c>
      <c r="AQ140" s="2" t="s">
        <v>290</v>
      </c>
      <c r="AS140" s="19"/>
      <c r="AT140" s="19"/>
      <c r="AU140" s="19"/>
      <c r="AV140" s="19"/>
      <c r="AW140" s="19"/>
      <c r="AX140" s="19">
        <v>0.59410508012851304</v>
      </c>
      <c r="AY140" s="2">
        <v>23</v>
      </c>
      <c r="AZ140" s="4">
        <v>6.7000000000000002E-4</v>
      </c>
      <c r="BA140" s="19"/>
      <c r="BB140" s="19"/>
      <c r="BC140" s="19"/>
      <c r="BD140" s="19">
        <v>10.724468488740801</v>
      </c>
    </row>
    <row r="141" spans="1:56" x14ac:dyDescent="0.25">
      <c r="A141" s="9">
        <v>4</v>
      </c>
      <c r="B141" s="2" t="s">
        <v>26</v>
      </c>
      <c r="C141" s="2" t="s">
        <v>131</v>
      </c>
      <c r="I141" s="2">
        <v>0.94</v>
      </c>
      <c r="J141" s="2">
        <v>10</v>
      </c>
      <c r="K141" s="2">
        <v>2</v>
      </c>
      <c r="O141" s="2">
        <v>86.789999999999992</v>
      </c>
      <c r="P141" s="2">
        <v>0.06</v>
      </c>
      <c r="S141" s="2">
        <v>0.21</v>
      </c>
      <c r="AF141" s="2" t="s">
        <v>240</v>
      </c>
      <c r="AK141" s="2">
        <v>31.6</v>
      </c>
      <c r="AL141" s="2">
        <v>0</v>
      </c>
      <c r="AM141" s="2">
        <v>157</v>
      </c>
      <c r="AP141" s="2" t="s">
        <v>292</v>
      </c>
      <c r="AQ141" s="2" t="s">
        <v>290</v>
      </c>
      <c r="AS141" s="19"/>
      <c r="AT141" s="19"/>
      <c r="AU141" s="19"/>
      <c r="AV141" s="19"/>
      <c r="AW141" s="19"/>
      <c r="AX141" s="19">
        <v>7.7312514823640294E-2</v>
      </c>
      <c r="AY141" s="2">
        <v>23</v>
      </c>
      <c r="AZ141" s="4">
        <v>6.7000000000000002E-4</v>
      </c>
      <c r="BA141" s="19"/>
      <c r="BB141" s="19"/>
      <c r="BC141" s="19"/>
      <c r="BD141" s="19">
        <v>10.462016336717699</v>
      </c>
    </row>
    <row r="142" spans="1:56" x14ac:dyDescent="0.25">
      <c r="A142" s="9">
        <v>4</v>
      </c>
      <c r="B142" s="2" t="s">
        <v>26</v>
      </c>
      <c r="C142" s="2" t="s">
        <v>131</v>
      </c>
      <c r="I142" s="2">
        <v>0.94</v>
      </c>
      <c r="J142" s="2">
        <v>10</v>
      </c>
      <c r="K142" s="2">
        <v>2</v>
      </c>
      <c r="O142" s="2">
        <v>86.789999999999992</v>
      </c>
      <c r="P142" s="2">
        <v>0.06</v>
      </c>
      <c r="S142" s="2">
        <v>0.21</v>
      </c>
      <c r="AF142" s="2" t="s">
        <v>240</v>
      </c>
      <c r="AK142" s="2">
        <v>31.6</v>
      </c>
      <c r="AL142" s="2">
        <v>0</v>
      </c>
      <c r="AM142" s="2">
        <v>520</v>
      </c>
      <c r="AO142" s="2" t="s">
        <v>85</v>
      </c>
      <c r="AP142" s="2" t="s">
        <v>292</v>
      </c>
      <c r="AQ142" s="2" t="s">
        <v>290</v>
      </c>
      <c r="AR142" s="2">
        <v>5</v>
      </c>
      <c r="AS142" s="19">
        <v>0.89156393275598511</v>
      </c>
      <c r="AT142" s="19"/>
      <c r="AU142" s="19">
        <v>1.2</v>
      </c>
      <c r="AV142" s="19">
        <v>4.166666666666667</v>
      </c>
      <c r="AW142" s="19"/>
      <c r="AX142" s="19">
        <v>0.74296994396332094</v>
      </c>
      <c r="AY142" s="2">
        <v>23</v>
      </c>
      <c r="AZ142" s="4">
        <v>6.7000000000000002E-4</v>
      </c>
      <c r="BA142" s="19"/>
      <c r="BB142" s="19"/>
      <c r="BC142" s="19"/>
      <c r="BD142" s="19">
        <v>10.2649006622516</v>
      </c>
    </row>
    <row r="143" spans="1:56" x14ac:dyDescent="0.25">
      <c r="A143" s="9">
        <v>4</v>
      </c>
      <c r="B143" s="2" t="s">
        <v>26</v>
      </c>
      <c r="C143" s="2" t="s">
        <v>131</v>
      </c>
      <c r="I143" s="2">
        <v>0.94</v>
      </c>
      <c r="J143" s="2">
        <v>10</v>
      </c>
      <c r="K143" s="2">
        <v>2</v>
      </c>
      <c r="O143" s="2">
        <v>86.789999999999992</v>
      </c>
      <c r="P143" s="2">
        <v>0.06</v>
      </c>
      <c r="S143" s="2">
        <v>0.21</v>
      </c>
      <c r="AF143" s="2" t="s">
        <v>240</v>
      </c>
      <c r="AK143" s="2">
        <v>31.6</v>
      </c>
      <c r="AL143" s="2">
        <v>12</v>
      </c>
      <c r="AM143" s="2">
        <v>157</v>
      </c>
      <c r="AP143" s="2" t="s">
        <v>292</v>
      </c>
      <c r="AQ143" s="2" t="s">
        <v>290</v>
      </c>
      <c r="AS143" s="19"/>
      <c r="AT143" s="19"/>
      <c r="AU143" s="19"/>
      <c r="AV143" s="19"/>
      <c r="AW143" s="19"/>
      <c r="AX143" s="19">
        <v>0.405158830862346</v>
      </c>
      <c r="AY143" s="2">
        <v>23</v>
      </c>
      <c r="AZ143" s="4">
        <v>6.7000000000000002E-4</v>
      </c>
      <c r="BA143" s="19"/>
      <c r="BB143" s="19"/>
      <c r="BC143" s="19"/>
      <c r="BD143" s="19">
        <v>10.033761271538101</v>
      </c>
    </row>
    <row r="144" spans="1:56" x14ac:dyDescent="0.25">
      <c r="A144" s="9">
        <v>4</v>
      </c>
      <c r="B144" s="2" t="s">
        <v>26</v>
      </c>
      <c r="C144" s="2" t="s">
        <v>131</v>
      </c>
      <c r="I144" s="2">
        <v>0.94</v>
      </c>
      <c r="J144" s="2">
        <v>10</v>
      </c>
      <c r="K144" s="2">
        <v>2</v>
      </c>
      <c r="O144" s="2">
        <v>86.789999999999992</v>
      </c>
      <c r="P144" s="2">
        <v>0.06</v>
      </c>
      <c r="S144" s="2">
        <v>0.21</v>
      </c>
      <c r="AF144" s="2" t="s">
        <v>240</v>
      </c>
      <c r="AK144" s="2">
        <v>31.6</v>
      </c>
      <c r="AL144" s="2">
        <v>12</v>
      </c>
      <c r="AM144" s="2">
        <v>157</v>
      </c>
      <c r="AP144" s="2" t="s">
        <v>292</v>
      </c>
      <c r="AQ144" s="2" t="s">
        <v>290</v>
      </c>
      <c r="AS144" s="19"/>
      <c r="AT144" s="19"/>
      <c r="AU144" s="19"/>
      <c r="AV144" s="19"/>
      <c r="AW144" s="19"/>
      <c r="AX144" s="19">
        <v>0.19447340535306701</v>
      </c>
      <c r="AY144" s="2">
        <v>23</v>
      </c>
      <c r="AZ144" s="4">
        <v>6.7000000000000002E-4</v>
      </c>
      <c r="BA144" s="19"/>
      <c r="BB144" s="19"/>
      <c r="BC144" s="19"/>
      <c r="BD144" s="19">
        <v>9.9492363107437605</v>
      </c>
    </row>
    <row r="145" spans="1:56" x14ac:dyDescent="0.25">
      <c r="A145" s="9">
        <v>4</v>
      </c>
      <c r="B145" s="2" t="s">
        <v>26</v>
      </c>
      <c r="C145" s="2" t="s">
        <v>131</v>
      </c>
      <c r="I145" s="2">
        <v>0.94</v>
      </c>
      <c r="J145" s="2">
        <v>10</v>
      </c>
      <c r="K145" s="2">
        <v>2</v>
      </c>
      <c r="O145" s="2">
        <v>86.789999999999992</v>
      </c>
      <c r="P145" s="2">
        <v>0.06</v>
      </c>
      <c r="S145" s="2">
        <v>0.21</v>
      </c>
      <c r="AF145" s="2" t="s">
        <v>240</v>
      </c>
      <c r="AK145" s="2">
        <v>31.6</v>
      </c>
      <c r="AL145" s="2">
        <v>12</v>
      </c>
      <c r="AM145" s="2">
        <v>157</v>
      </c>
      <c r="AP145" s="2" t="s">
        <v>292</v>
      </c>
      <c r="AQ145" s="2" t="s">
        <v>290</v>
      </c>
      <c r="AS145" s="19"/>
      <c r="AT145" s="19"/>
      <c r="AU145" s="19"/>
      <c r="AV145" s="19"/>
      <c r="AW145" s="19"/>
      <c r="AX145" s="19">
        <v>0.82275510997003198</v>
      </c>
      <c r="AY145" s="2">
        <v>23</v>
      </c>
      <c r="AZ145" s="4">
        <v>6.7000000000000002E-4</v>
      </c>
      <c r="BA145" s="19"/>
      <c r="BB145" s="19"/>
      <c r="BC145" s="19"/>
      <c r="BD145" s="19">
        <v>9.9008479147538004</v>
      </c>
    </row>
    <row r="146" spans="1:56" x14ac:dyDescent="0.25">
      <c r="A146" s="9">
        <v>4</v>
      </c>
      <c r="B146" s="2" t="s">
        <v>26</v>
      </c>
      <c r="C146" s="2" t="s">
        <v>131</v>
      </c>
      <c r="I146" s="2">
        <v>0.94</v>
      </c>
      <c r="J146" s="2">
        <v>10</v>
      </c>
      <c r="K146" s="2">
        <v>2</v>
      </c>
      <c r="O146" s="2">
        <v>86.789999999999992</v>
      </c>
      <c r="P146" s="2">
        <v>0.06</v>
      </c>
      <c r="S146" s="2">
        <v>0.21</v>
      </c>
      <c r="AF146" s="2" t="s">
        <v>240</v>
      </c>
      <c r="AK146" s="2">
        <v>31.6</v>
      </c>
      <c r="AL146" s="2">
        <v>12</v>
      </c>
      <c r="AM146" s="2">
        <v>157</v>
      </c>
      <c r="AP146" s="2" t="s">
        <v>292</v>
      </c>
      <c r="AQ146" s="2" t="s">
        <v>290</v>
      </c>
      <c r="AS146" s="19"/>
      <c r="AT146" s="19"/>
      <c r="AU146" s="19"/>
      <c r="AV146" s="19"/>
      <c r="AW146" s="19"/>
      <c r="AX146" s="19">
        <v>0.55349304433105195</v>
      </c>
      <c r="AY146" s="2">
        <v>23</v>
      </c>
      <c r="AZ146" s="4">
        <v>6.7000000000000002E-4</v>
      </c>
      <c r="BA146" s="19"/>
      <c r="BB146" s="19"/>
      <c r="BC146" s="19"/>
      <c r="BD146" s="19">
        <v>9.8208343532848694</v>
      </c>
    </row>
    <row r="147" spans="1:56" x14ac:dyDescent="0.25">
      <c r="A147" s="9">
        <v>4</v>
      </c>
      <c r="B147" s="2" t="s">
        <v>26</v>
      </c>
      <c r="C147" s="2" t="s">
        <v>131</v>
      </c>
      <c r="I147" s="2">
        <v>0.94</v>
      </c>
      <c r="J147" s="2">
        <v>10</v>
      </c>
      <c r="K147" s="2">
        <v>2</v>
      </c>
      <c r="O147" s="2">
        <v>86.789999999999992</v>
      </c>
      <c r="P147" s="2">
        <v>0.06</v>
      </c>
      <c r="S147" s="2">
        <v>0.21</v>
      </c>
      <c r="AF147" s="2" t="s">
        <v>240</v>
      </c>
      <c r="AK147" s="2">
        <v>31.6</v>
      </c>
      <c r="AL147" s="2">
        <v>12</v>
      </c>
      <c r="AM147" s="2">
        <v>157</v>
      </c>
      <c r="AP147" s="2" t="s">
        <v>292</v>
      </c>
      <c r="AQ147" s="2" t="s">
        <v>290</v>
      </c>
      <c r="AS147" s="19"/>
      <c r="AT147" s="19"/>
      <c r="AU147" s="19"/>
      <c r="AV147" s="19"/>
      <c r="AW147" s="19"/>
      <c r="AX147" s="19">
        <v>0.51097926306511099</v>
      </c>
      <c r="AY147" s="2">
        <v>23</v>
      </c>
      <c r="AZ147" s="4">
        <v>6.7000000000000002E-4</v>
      </c>
      <c r="BA147" s="19"/>
      <c r="BB147" s="19"/>
      <c r="BC147" s="19"/>
      <c r="BD147" s="19">
        <v>9.7233573105564002</v>
      </c>
    </row>
    <row r="148" spans="1:56" x14ac:dyDescent="0.25">
      <c r="A148" s="9">
        <v>4</v>
      </c>
      <c r="B148" s="2" t="s">
        <v>26</v>
      </c>
      <c r="C148" s="2" t="s">
        <v>131</v>
      </c>
      <c r="I148" s="2">
        <v>0.94</v>
      </c>
      <c r="J148" s="2">
        <v>10</v>
      </c>
      <c r="K148" s="2">
        <v>2</v>
      </c>
      <c r="O148" s="2">
        <v>86.789999999999992</v>
      </c>
      <c r="P148" s="2">
        <v>0.06</v>
      </c>
      <c r="S148" s="2">
        <v>0.21</v>
      </c>
      <c r="AF148" s="2" t="s">
        <v>240</v>
      </c>
      <c r="AK148" s="2">
        <v>31.6</v>
      </c>
      <c r="AL148" s="2">
        <v>12</v>
      </c>
      <c r="AM148" s="2">
        <v>157</v>
      </c>
      <c r="AP148" s="2" t="s">
        <v>292</v>
      </c>
      <c r="AQ148" s="2" t="s">
        <v>290</v>
      </c>
      <c r="AS148" s="19"/>
      <c r="AT148" s="19"/>
      <c r="AU148" s="19"/>
      <c r="AV148" s="19"/>
      <c r="AW148" s="19"/>
      <c r="AX148" s="19">
        <v>0.52420624632020496</v>
      </c>
      <c r="AY148" s="2">
        <v>23</v>
      </c>
      <c r="AZ148" s="4">
        <v>6.7000000000000002E-4</v>
      </c>
      <c r="BA148" s="19"/>
      <c r="BB148" s="19"/>
      <c r="BC148" s="19"/>
      <c r="BD148" s="19">
        <v>9.7223386074829303</v>
      </c>
    </row>
    <row r="149" spans="1:56" x14ac:dyDescent="0.25">
      <c r="A149" s="9">
        <v>4</v>
      </c>
      <c r="B149" s="2" t="s">
        <v>26</v>
      </c>
      <c r="C149" s="2" t="s">
        <v>131</v>
      </c>
      <c r="I149" s="2">
        <v>0.94</v>
      </c>
      <c r="J149" s="2">
        <v>10</v>
      </c>
      <c r="K149" s="2">
        <v>2</v>
      </c>
      <c r="O149" s="2">
        <v>86.789999999999992</v>
      </c>
      <c r="P149" s="2">
        <v>0.06</v>
      </c>
      <c r="S149" s="2">
        <v>0.21</v>
      </c>
      <c r="AF149" s="2" t="s">
        <v>240</v>
      </c>
      <c r="AK149" s="2">
        <v>31.6</v>
      </c>
      <c r="AL149" s="2">
        <v>12</v>
      </c>
      <c r="AM149" s="2">
        <v>157</v>
      </c>
      <c r="AP149" s="2" t="s">
        <v>292</v>
      </c>
      <c r="AQ149" s="2" t="s">
        <v>290</v>
      </c>
      <c r="AS149" s="19"/>
      <c r="AT149" s="19"/>
      <c r="AU149" s="19"/>
      <c r="AV149" s="19"/>
      <c r="AW149" s="19"/>
      <c r="AX149" s="19">
        <v>0.80575203275006302</v>
      </c>
      <c r="AY149" s="2">
        <v>23</v>
      </c>
      <c r="AZ149" s="4">
        <v>6.7000000000000002E-4</v>
      </c>
      <c r="BA149" s="19"/>
      <c r="BB149" s="19"/>
      <c r="BC149" s="19"/>
      <c r="BD149" s="19">
        <v>9.7006547849190099</v>
      </c>
    </row>
    <row r="150" spans="1:56" x14ac:dyDescent="0.25">
      <c r="A150" s="9">
        <v>4</v>
      </c>
      <c r="B150" s="2" t="s">
        <v>26</v>
      </c>
      <c r="C150" s="2" t="s">
        <v>131</v>
      </c>
      <c r="I150" s="2">
        <v>0.94</v>
      </c>
      <c r="J150" s="2">
        <v>10</v>
      </c>
      <c r="K150" s="2">
        <v>2</v>
      </c>
      <c r="O150" s="2">
        <v>86.789999999999992</v>
      </c>
      <c r="P150" s="2">
        <v>0.06</v>
      </c>
      <c r="S150" s="2">
        <v>0.21</v>
      </c>
      <c r="AF150" s="2" t="s">
        <v>240</v>
      </c>
      <c r="AK150" s="2">
        <v>31.6</v>
      </c>
      <c r="AL150" s="2">
        <v>12</v>
      </c>
      <c r="AM150" s="2">
        <v>157</v>
      </c>
      <c r="AP150" s="2" t="s">
        <v>292</v>
      </c>
      <c r="AQ150" s="2" t="s">
        <v>290</v>
      </c>
      <c r="AS150" s="19"/>
      <c r="AT150" s="19"/>
      <c r="AU150" s="19"/>
      <c r="AV150" s="19"/>
      <c r="AW150" s="19"/>
      <c r="AX150" s="19">
        <v>0.839765797460024</v>
      </c>
      <c r="AY150" s="2">
        <v>23</v>
      </c>
      <c r="AZ150" s="4">
        <v>6.7000000000000002E-4</v>
      </c>
      <c r="BA150" s="19"/>
      <c r="BB150" s="19"/>
      <c r="BC150" s="19"/>
      <c r="BD150" s="19">
        <v>9.5972838172654509</v>
      </c>
    </row>
    <row r="151" spans="1:56" x14ac:dyDescent="0.25">
      <c r="A151" s="9">
        <v>4</v>
      </c>
      <c r="B151" s="2" t="s">
        <v>26</v>
      </c>
      <c r="C151" s="2" t="s">
        <v>131</v>
      </c>
      <c r="I151" s="2">
        <v>0.94</v>
      </c>
      <c r="J151" s="2">
        <v>10</v>
      </c>
      <c r="K151" s="2">
        <v>2</v>
      </c>
      <c r="O151" s="2">
        <v>86.789999999999992</v>
      </c>
      <c r="P151" s="2">
        <v>0.06</v>
      </c>
      <c r="S151" s="2">
        <v>0.21</v>
      </c>
      <c r="AF151" s="2" t="s">
        <v>240</v>
      </c>
      <c r="AK151" s="2">
        <v>31.6</v>
      </c>
      <c r="AL151" s="2">
        <v>35</v>
      </c>
      <c r="AM151" s="2">
        <v>520</v>
      </c>
      <c r="AO151" s="2" t="s">
        <v>86</v>
      </c>
      <c r="AP151" s="2" t="s">
        <v>292</v>
      </c>
      <c r="AQ151" s="2" t="s">
        <v>290</v>
      </c>
      <c r="AR151" s="2">
        <v>10</v>
      </c>
      <c r="AS151" s="19">
        <v>0.81838003056545994</v>
      </c>
      <c r="AT151" s="19"/>
      <c r="AU151" s="19">
        <v>2.4</v>
      </c>
      <c r="AV151" s="19">
        <v>4.166666666666667</v>
      </c>
      <c r="AW151" s="19"/>
      <c r="AX151" s="19">
        <v>0.34099167940227498</v>
      </c>
      <c r="AY151" s="2">
        <v>23</v>
      </c>
      <c r="AZ151" s="4">
        <v>6.7000000000000002E-4</v>
      </c>
      <c r="BA151" s="19"/>
      <c r="BB151" s="19"/>
      <c r="BC151" s="19"/>
      <c r="BD151" s="19">
        <v>9.4039735099337598</v>
      </c>
    </row>
    <row r="152" spans="1:56" x14ac:dyDescent="0.25">
      <c r="A152" s="9">
        <v>4</v>
      </c>
      <c r="B152" s="2" t="s">
        <v>26</v>
      </c>
      <c r="C152" s="2" t="s">
        <v>131</v>
      </c>
      <c r="I152" s="2">
        <v>0.94</v>
      </c>
      <c r="J152" s="2">
        <v>10</v>
      </c>
      <c r="K152" s="2">
        <v>2</v>
      </c>
      <c r="O152" s="2">
        <v>86.789999999999992</v>
      </c>
      <c r="P152" s="2">
        <v>0.06</v>
      </c>
      <c r="S152" s="2">
        <v>0.21</v>
      </c>
      <c r="AF152" s="2" t="s">
        <v>240</v>
      </c>
      <c r="AK152" s="2">
        <v>31.6</v>
      </c>
      <c r="AL152" s="2">
        <v>35</v>
      </c>
      <c r="AM152" s="2">
        <v>520</v>
      </c>
      <c r="AO152" s="2" t="s">
        <v>86</v>
      </c>
      <c r="AP152" s="2" t="s">
        <v>292</v>
      </c>
      <c r="AQ152" s="2" t="s">
        <v>290</v>
      </c>
      <c r="AR152" s="2">
        <v>10</v>
      </c>
      <c r="AS152" s="19">
        <v>0.43526235354049919</v>
      </c>
      <c r="AT152" s="19"/>
      <c r="AU152" s="19">
        <v>2.4</v>
      </c>
      <c r="AV152" s="19">
        <v>4.166666666666667</v>
      </c>
      <c r="AW152" s="19"/>
      <c r="AX152" s="19">
        <v>0.18135931397520799</v>
      </c>
      <c r="AY152" s="2">
        <v>23</v>
      </c>
      <c r="AZ152" s="4">
        <v>6.7000000000000002E-4</v>
      </c>
      <c r="BA152" s="19"/>
      <c r="BB152" s="19"/>
      <c r="BC152" s="19"/>
      <c r="BD152" s="19">
        <v>9.1390728476821099</v>
      </c>
    </row>
    <row r="153" spans="1:56" x14ac:dyDescent="0.25">
      <c r="A153" s="9">
        <v>4</v>
      </c>
      <c r="B153" s="2" t="s">
        <v>26</v>
      </c>
      <c r="C153" s="2" t="s">
        <v>131</v>
      </c>
      <c r="I153" s="2">
        <v>0.94</v>
      </c>
      <c r="J153" s="2">
        <v>10</v>
      </c>
      <c r="K153" s="2">
        <v>2</v>
      </c>
      <c r="O153" s="2">
        <v>86.789999999999992</v>
      </c>
      <c r="P153" s="2">
        <v>0.06</v>
      </c>
      <c r="S153" s="2">
        <v>0.21</v>
      </c>
      <c r="AF153" s="2" t="s">
        <v>240</v>
      </c>
      <c r="AK153" s="2">
        <v>31.6</v>
      </c>
      <c r="AL153" s="2">
        <v>35</v>
      </c>
      <c r="AM153" s="2">
        <v>520</v>
      </c>
      <c r="AO153" s="2" t="s">
        <v>85</v>
      </c>
      <c r="AP153" s="2" t="s">
        <v>292</v>
      </c>
      <c r="AQ153" s="2" t="s">
        <v>290</v>
      </c>
      <c r="AR153" s="2">
        <v>5</v>
      </c>
      <c r="AS153" s="19">
        <v>0.52685685175751396</v>
      </c>
      <c r="AT153" s="19"/>
      <c r="AU153" s="19">
        <v>1.2</v>
      </c>
      <c r="AV153" s="19">
        <v>4.166666666666667</v>
      </c>
      <c r="AW153" s="19"/>
      <c r="AX153" s="19">
        <v>0.43904737646459502</v>
      </c>
      <c r="AY153" s="2">
        <v>23</v>
      </c>
      <c r="AZ153" s="4">
        <v>6.7000000000000002E-4</v>
      </c>
      <c r="BA153" s="19"/>
      <c r="BB153" s="19"/>
      <c r="BC153" s="19"/>
      <c r="BD153" s="19">
        <v>9.0728476821191997</v>
      </c>
    </row>
    <row r="154" spans="1:56" x14ac:dyDescent="0.25">
      <c r="A154" s="9">
        <v>4</v>
      </c>
      <c r="B154" s="2" t="s">
        <v>26</v>
      </c>
      <c r="C154" s="2" t="s">
        <v>131</v>
      </c>
      <c r="I154" s="2">
        <v>0.94</v>
      </c>
      <c r="J154" s="2">
        <v>10</v>
      </c>
      <c r="K154" s="2">
        <v>2</v>
      </c>
      <c r="O154" s="2">
        <v>86.789999999999992</v>
      </c>
      <c r="P154" s="2">
        <v>0.06</v>
      </c>
      <c r="S154" s="2">
        <v>0.21</v>
      </c>
      <c r="AF154" s="2" t="s">
        <v>240</v>
      </c>
      <c r="AK154" s="2">
        <v>31.6</v>
      </c>
      <c r="AL154" s="2">
        <v>0</v>
      </c>
      <c r="AM154" s="2">
        <v>157</v>
      </c>
      <c r="AP154" s="2" t="s">
        <v>292</v>
      </c>
      <c r="AQ154" s="2" t="s">
        <v>290</v>
      </c>
      <c r="AS154" s="19"/>
      <c r="AT154" s="19"/>
      <c r="AU154" s="19"/>
      <c r="AV154" s="19"/>
      <c r="AW154" s="19"/>
      <c r="AX154" s="19">
        <v>0.122686524562322</v>
      </c>
      <c r="AY154" s="2">
        <v>23</v>
      </c>
      <c r="AZ154" s="4">
        <v>6.7000000000000002E-4</v>
      </c>
      <c r="BA154" s="19"/>
      <c r="BB154" s="19"/>
      <c r="BC154" s="19"/>
      <c r="BD154" s="19">
        <v>8.8465005130316996</v>
      </c>
    </row>
    <row r="155" spans="1:56" x14ac:dyDescent="0.25">
      <c r="A155" s="9">
        <v>4</v>
      </c>
      <c r="B155" s="2" t="s">
        <v>26</v>
      </c>
      <c r="C155" s="2" t="s">
        <v>131</v>
      </c>
      <c r="I155" s="2">
        <v>0.94</v>
      </c>
      <c r="J155" s="2">
        <v>10</v>
      </c>
      <c r="K155" s="2">
        <v>2</v>
      </c>
      <c r="O155" s="2">
        <v>86.789999999999992</v>
      </c>
      <c r="P155" s="2">
        <v>0.06</v>
      </c>
      <c r="S155" s="2">
        <v>0.21</v>
      </c>
      <c r="AF155" s="2" t="s">
        <v>240</v>
      </c>
      <c r="AK155" s="2">
        <v>31.6</v>
      </c>
      <c r="AL155" s="2">
        <v>0</v>
      </c>
      <c r="AM155" s="2">
        <v>520</v>
      </c>
      <c r="AO155" s="2" t="s">
        <v>85</v>
      </c>
      <c r="AP155" s="2" t="s">
        <v>292</v>
      </c>
      <c r="AQ155" s="2" t="s">
        <v>290</v>
      </c>
      <c r="AR155" s="2">
        <v>5</v>
      </c>
      <c r="AS155" s="19">
        <v>0.48298013245033078</v>
      </c>
      <c r="AT155" s="19"/>
      <c r="AU155" s="19">
        <v>1.2</v>
      </c>
      <c r="AV155" s="19">
        <v>4.166666666666667</v>
      </c>
      <c r="AW155" s="19"/>
      <c r="AX155" s="19">
        <v>0.402483443708609</v>
      </c>
      <c r="AY155" s="2">
        <v>23</v>
      </c>
      <c r="AZ155" s="4">
        <v>6.7000000000000002E-4</v>
      </c>
      <c r="BA155" s="19"/>
      <c r="BB155" s="19"/>
      <c r="BC155" s="19"/>
      <c r="BD155" s="19">
        <v>8.6754966887417009</v>
      </c>
    </row>
    <row r="156" spans="1:56" x14ac:dyDescent="0.25">
      <c r="A156" s="9">
        <v>4</v>
      </c>
      <c r="B156" s="2" t="s">
        <v>26</v>
      </c>
      <c r="C156" s="2" t="s">
        <v>131</v>
      </c>
      <c r="I156" s="2">
        <v>0.94</v>
      </c>
      <c r="J156" s="2">
        <v>10</v>
      </c>
      <c r="K156" s="2">
        <v>2</v>
      </c>
      <c r="O156" s="2">
        <v>86.789999999999992</v>
      </c>
      <c r="P156" s="2">
        <v>0.06</v>
      </c>
      <c r="S156" s="2">
        <v>0.21</v>
      </c>
      <c r="AF156" s="2" t="s">
        <v>240</v>
      </c>
      <c r="AK156" s="2">
        <v>31.6</v>
      </c>
      <c r="AL156" s="2">
        <v>12</v>
      </c>
      <c r="AM156" s="2">
        <v>157</v>
      </c>
      <c r="AP156" s="2" t="s">
        <v>292</v>
      </c>
      <c r="AQ156" s="2" t="s">
        <v>290</v>
      </c>
      <c r="AS156" s="19"/>
      <c r="AT156" s="19"/>
      <c r="AU156" s="19"/>
      <c r="AV156" s="19"/>
      <c r="AW156" s="19"/>
      <c r="AX156" s="19">
        <v>0.20866495982844199</v>
      </c>
      <c r="AY156" s="2">
        <v>23</v>
      </c>
      <c r="AZ156" s="4">
        <v>6.7000000000000002E-4</v>
      </c>
      <c r="BA156" s="19"/>
      <c r="BB156" s="19"/>
      <c r="BC156" s="19"/>
      <c r="BD156" s="19">
        <v>8.63837605212486</v>
      </c>
    </row>
    <row r="157" spans="1:56" x14ac:dyDescent="0.25">
      <c r="A157" s="9">
        <v>4</v>
      </c>
      <c r="B157" s="2" t="s">
        <v>26</v>
      </c>
      <c r="C157" s="2" t="s">
        <v>131</v>
      </c>
      <c r="I157" s="2">
        <v>0.94</v>
      </c>
      <c r="J157" s="2">
        <v>10</v>
      </c>
      <c r="K157" s="2">
        <v>2</v>
      </c>
      <c r="O157" s="2">
        <v>86.789999999999992</v>
      </c>
      <c r="P157" s="2">
        <v>0.06</v>
      </c>
      <c r="S157" s="2">
        <v>0.21</v>
      </c>
      <c r="AF157" s="2" t="s">
        <v>240</v>
      </c>
      <c r="AK157" s="2">
        <v>31.6</v>
      </c>
      <c r="AL157" s="2">
        <v>0</v>
      </c>
      <c r="AM157" s="2">
        <v>157</v>
      </c>
      <c r="AP157" s="2" t="s">
        <v>292</v>
      </c>
      <c r="AQ157" s="2" t="s">
        <v>290</v>
      </c>
      <c r="AS157" s="19"/>
      <c r="AT157" s="19"/>
      <c r="AU157" s="19"/>
      <c r="AV157" s="19"/>
      <c r="AW157" s="19"/>
      <c r="AX157" s="19">
        <v>0.164263131580064</v>
      </c>
      <c r="AY157" s="2">
        <v>23</v>
      </c>
      <c r="AZ157" s="4">
        <v>6.7000000000000002E-4</v>
      </c>
      <c r="BA157" s="19"/>
      <c r="BB157" s="19"/>
      <c r="BC157" s="19"/>
      <c r="BD157" s="19">
        <v>8.4402930929422606</v>
      </c>
    </row>
    <row r="158" spans="1:56" x14ac:dyDescent="0.25">
      <c r="A158" s="9">
        <v>4</v>
      </c>
      <c r="B158" s="2" t="s">
        <v>25</v>
      </c>
      <c r="C158" s="2" t="s">
        <v>46</v>
      </c>
      <c r="D158" s="2">
        <v>5.5E-2</v>
      </c>
      <c r="E158" s="2">
        <v>0.53</v>
      </c>
      <c r="F158" s="2">
        <v>1.88</v>
      </c>
      <c r="G158" s="2">
        <v>2.4E-2</v>
      </c>
      <c r="I158" s="2">
        <v>15.8</v>
      </c>
      <c r="J158" s="2">
        <v>15.27</v>
      </c>
      <c r="K158" s="2">
        <v>2.66</v>
      </c>
      <c r="N158" s="2">
        <v>0.24</v>
      </c>
      <c r="O158" s="2">
        <v>63.537800000000004</v>
      </c>
      <c r="Q158" s="2">
        <v>3.2000000000000002E-3</v>
      </c>
      <c r="AF158" s="2" t="s">
        <v>240</v>
      </c>
      <c r="AK158" s="2">
        <v>20</v>
      </c>
      <c r="AL158" s="2">
        <v>70</v>
      </c>
      <c r="AM158" s="2">
        <v>420</v>
      </c>
      <c r="AO158" s="2" t="s">
        <v>86</v>
      </c>
      <c r="AP158" s="2" t="s">
        <v>292</v>
      </c>
      <c r="AQ158" s="2" t="s">
        <v>290</v>
      </c>
      <c r="AR158" s="2">
        <v>10</v>
      </c>
      <c r="AS158" s="19">
        <v>0.83513953063741908</v>
      </c>
      <c r="AT158" s="19"/>
      <c r="AU158" s="19">
        <v>2.4</v>
      </c>
      <c r="AV158" s="19">
        <v>4.166666666666667</v>
      </c>
      <c r="AW158" s="19"/>
      <c r="AX158" s="19">
        <v>0.34797480443225798</v>
      </c>
      <c r="AY158" s="2">
        <v>23</v>
      </c>
      <c r="AZ158" s="4">
        <v>6.7000000000000002E-4</v>
      </c>
      <c r="BA158" s="19"/>
      <c r="BB158" s="19"/>
      <c r="BC158" s="19"/>
      <c r="BD158" s="19">
        <v>8.3600059947577599</v>
      </c>
    </row>
    <row r="159" spans="1:56" x14ac:dyDescent="0.25">
      <c r="A159" s="9">
        <v>4</v>
      </c>
      <c r="B159" s="2" t="s">
        <v>26</v>
      </c>
      <c r="C159" s="2" t="s">
        <v>131</v>
      </c>
      <c r="I159" s="2">
        <v>0.94</v>
      </c>
      <c r="J159" s="2">
        <v>10</v>
      </c>
      <c r="K159" s="2">
        <v>2</v>
      </c>
      <c r="O159" s="2">
        <v>86.789999999999992</v>
      </c>
      <c r="P159" s="2">
        <v>0.06</v>
      </c>
      <c r="S159" s="2">
        <v>0.21</v>
      </c>
      <c r="AF159" s="2" t="s">
        <v>240</v>
      </c>
      <c r="AK159" s="2">
        <v>31.6</v>
      </c>
      <c r="AL159" s="2">
        <v>12</v>
      </c>
      <c r="AM159" s="2">
        <v>157</v>
      </c>
      <c r="AP159" s="2" t="s">
        <v>292</v>
      </c>
      <c r="AQ159" s="2" t="s">
        <v>290</v>
      </c>
      <c r="AS159" s="19"/>
      <c r="AT159" s="19"/>
      <c r="AU159" s="19"/>
      <c r="AV159" s="19"/>
      <c r="AW159" s="19"/>
      <c r="AX159" s="19">
        <v>0.141589825196765</v>
      </c>
      <c r="AY159" s="2">
        <v>23</v>
      </c>
      <c r="AZ159" s="4">
        <v>6.7000000000000002E-4</v>
      </c>
      <c r="BA159" s="19"/>
      <c r="BB159" s="19"/>
      <c r="BC159" s="19"/>
      <c r="BD159" s="19">
        <v>8.3412879956035795</v>
      </c>
    </row>
    <row r="160" spans="1:56" x14ac:dyDescent="0.25">
      <c r="A160" s="9">
        <v>4</v>
      </c>
      <c r="B160" s="2" t="s">
        <v>26</v>
      </c>
      <c r="C160" s="2" t="s">
        <v>131</v>
      </c>
      <c r="I160" s="2">
        <v>0.94</v>
      </c>
      <c r="J160" s="2">
        <v>10</v>
      </c>
      <c r="K160" s="2">
        <v>2</v>
      </c>
      <c r="O160" s="2">
        <v>86.789999999999992</v>
      </c>
      <c r="P160" s="2">
        <v>0.06</v>
      </c>
      <c r="S160" s="2">
        <v>0.21</v>
      </c>
      <c r="AF160" s="2" t="s">
        <v>240</v>
      </c>
      <c r="AK160" s="2">
        <v>31.6</v>
      </c>
      <c r="AL160" s="2">
        <v>12</v>
      </c>
      <c r="AM160" s="2">
        <v>157</v>
      </c>
      <c r="AP160" s="2" t="s">
        <v>292</v>
      </c>
      <c r="AQ160" s="2" t="s">
        <v>290</v>
      </c>
      <c r="AS160" s="19"/>
      <c r="AT160" s="19"/>
      <c r="AU160" s="19"/>
      <c r="AV160" s="19"/>
      <c r="AW160" s="19"/>
      <c r="AX160" s="19">
        <v>9.8134303520612504E-2</v>
      </c>
      <c r="AY160" s="2">
        <v>23</v>
      </c>
      <c r="AZ160" s="4">
        <v>6.7000000000000002E-4</v>
      </c>
      <c r="BA160" s="19"/>
      <c r="BB160" s="19"/>
      <c r="BC160" s="19"/>
      <c r="BD160" s="19">
        <v>8.0423808264511099</v>
      </c>
    </row>
    <row r="161" spans="1:56" x14ac:dyDescent="0.25">
      <c r="A161" s="9">
        <v>4</v>
      </c>
      <c r="B161" s="2" t="s">
        <v>26</v>
      </c>
      <c r="C161" s="2" t="s">
        <v>131</v>
      </c>
      <c r="I161" s="2">
        <v>0.94</v>
      </c>
      <c r="J161" s="2">
        <v>10</v>
      </c>
      <c r="K161" s="2">
        <v>2</v>
      </c>
      <c r="O161" s="2">
        <v>86.789999999999992</v>
      </c>
      <c r="P161" s="2">
        <v>0.06</v>
      </c>
      <c r="S161" s="2">
        <v>0.21</v>
      </c>
      <c r="AF161" s="2" t="s">
        <v>240</v>
      </c>
      <c r="AK161" s="2">
        <v>31.6</v>
      </c>
      <c r="AL161" s="2">
        <v>12</v>
      </c>
      <c r="AM161" s="2">
        <v>157</v>
      </c>
      <c r="AP161" s="2" t="s">
        <v>292</v>
      </c>
      <c r="AQ161" s="2" t="s">
        <v>290</v>
      </c>
      <c r="AS161" s="19"/>
      <c r="AT161" s="19"/>
      <c r="AU161" s="19"/>
      <c r="AV161" s="19"/>
      <c r="AW161" s="19"/>
      <c r="AX161" s="19">
        <v>7.0737074546208104E-2</v>
      </c>
      <c r="AY161" s="2">
        <v>23</v>
      </c>
      <c r="AZ161" s="4">
        <v>6.7000000000000002E-4</v>
      </c>
      <c r="BA161" s="19"/>
      <c r="BB161" s="19"/>
      <c r="BC161" s="19"/>
      <c r="BD161" s="19">
        <v>7.9437395516386697</v>
      </c>
    </row>
    <row r="162" spans="1:56" x14ac:dyDescent="0.25">
      <c r="A162" s="9">
        <v>4</v>
      </c>
      <c r="B162" s="2" t="s">
        <v>25</v>
      </c>
      <c r="C162" s="2" t="s">
        <v>46</v>
      </c>
      <c r="D162" s="2">
        <v>5.5E-2</v>
      </c>
      <c r="E162" s="2">
        <v>0.53</v>
      </c>
      <c r="F162" s="2">
        <v>1.88</v>
      </c>
      <c r="G162" s="2">
        <v>2.4E-2</v>
      </c>
      <c r="I162" s="2">
        <v>15.8</v>
      </c>
      <c r="J162" s="2">
        <v>15.27</v>
      </c>
      <c r="K162" s="2">
        <v>2.66</v>
      </c>
      <c r="N162" s="2">
        <v>0.24</v>
      </c>
      <c r="O162" s="2">
        <v>63.537800000000004</v>
      </c>
      <c r="Q162" s="2">
        <v>3.2000000000000002E-3</v>
      </c>
      <c r="AF162" s="2" t="s">
        <v>240</v>
      </c>
      <c r="AK162" s="2">
        <v>20</v>
      </c>
      <c r="AL162" s="2">
        <v>44</v>
      </c>
      <c r="AM162" s="2">
        <v>420</v>
      </c>
      <c r="AO162" s="2" t="s">
        <v>85</v>
      </c>
      <c r="AP162" s="2" t="s">
        <v>292</v>
      </c>
      <c r="AQ162" s="2" t="s">
        <v>290</v>
      </c>
      <c r="AR162" s="2">
        <v>5</v>
      </c>
      <c r="AS162" s="19">
        <v>0.94853191471544029</v>
      </c>
      <c r="AT162" s="19"/>
      <c r="AU162" s="19">
        <v>1.2</v>
      </c>
      <c r="AV162" s="19">
        <v>4.166666666666667</v>
      </c>
      <c r="AW162" s="19"/>
      <c r="AX162" s="19">
        <v>0.79044326226286699</v>
      </c>
      <c r="AY162" s="2">
        <v>23</v>
      </c>
      <c r="AZ162" s="4">
        <v>6.7000000000000002E-4</v>
      </c>
      <c r="BA162" s="19"/>
      <c r="BB162" s="19"/>
      <c r="BC162" s="19"/>
      <c r="BD162" s="19">
        <v>7.2535691544748104</v>
      </c>
    </row>
    <row r="163" spans="1:56" x14ac:dyDescent="0.25">
      <c r="A163" s="9">
        <v>4</v>
      </c>
      <c r="B163" s="2" t="s">
        <v>26</v>
      </c>
      <c r="C163" s="2" t="s">
        <v>131</v>
      </c>
      <c r="I163" s="2">
        <v>0.94</v>
      </c>
      <c r="J163" s="2">
        <v>10</v>
      </c>
      <c r="K163" s="2">
        <v>2</v>
      </c>
      <c r="O163" s="2">
        <v>86.789999999999992</v>
      </c>
      <c r="P163" s="2">
        <v>0.06</v>
      </c>
      <c r="S163" s="2">
        <v>0.21</v>
      </c>
      <c r="AF163" s="2" t="s">
        <v>240</v>
      </c>
      <c r="AK163" s="2">
        <v>31.6</v>
      </c>
      <c r="AL163" s="2">
        <v>70</v>
      </c>
      <c r="AM163" s="2">
        <v>420</v>
      </c>
      <c r="AO163" s="2" t="s">
        <v>85</v>
      </c>
      <c r="AP163" s="2" t="s">
        <v>292</v>
      </c>
      <c r="AQ163" s="2" t="s">
        <v>290</v>
      </c>
      <c r="AR163" s="2">
        <v>5</v>
      </c>
      <c r="AS163" s="19">
        <v>0.92360163015792118</v>
      </c>
      <c r="AT163" s="19"/>
      <c r="AU163" s="19">
        <v>1.2</v>
      </c>
      <c r="AV163" s="19">
        <v>4.166666666666667</v>
      </c>
      <c r="AW163" s="19"/>
      <c r="AX163" s="19">
        <v>0.76966802513160104</v>
      </c>
      <c r="AY163" s="2">
        <v>23</v>
      </c>
      <c r="AZ163" s="4">
        <v>6.7000000000000002E-4</v>
      </c>
      <c r="BA163" s="19"/>
      <c r="BB163" s="19"/>
      <c r="BC163" s="19"/>
      <c r="BD163" s="19">
        <v>6.7549668874171998</v>
      </c>
    </row>
    <row r="164" spans="1:56" x14ac:dyDescent="0.25">
      <c r="A164" s="9">
        <v>4</v>
      </c>
      <c r="B164" s="2" t="s">
        <v>26</v>
      </c>
      <c r="C164" s="2" t="s">
        <v>131</v>
      </c>
      <c r="I164" s="2">
        <v>0.94</v>
      </c>
      <c r="J164" s="2">
        <v>10</v>
      </c>
      <c r="K164" s="2">
        <v>2</v>
      </c>
      <c r="O164" s="2">
        <v>86.789999999999992</v>
      </c>
      <c r="P164" s="2">
        <v>0.06</v>
      </c>
      <c r="S164" s="2">
        <v>0.21</v>
      </c>
      <c r="AF164" s="2" t="s">
        <v>240</v>
      </c>
      <c r="AK164" s="2">
        <v>31.6</v>
      </c>
      <c r="AL164" s="2">
        <v>24</v>
      </c>
      <c r="AM164" s="2">
        <v>157</v>
      </c>
      <c r="AP164" s="2" t="s">
        <v>292</v>
      </c>
      <c r="AQ164" s="2" t="s">
        <v>290</v>
      </c>
      <c r="AS164" s="19"/>
      <c r="AT164" s="19"/>
      <c r="AU164" s="19"/>
      <c r="AV164" s="19"/>
      <c r="AW164" s="19"/>
      <c r="AX164" s="19">
        <v>0.51008166222103302</v>
      </c>
      <c r="AY164" s="2">
        <v>23</v>
      </c>
      <c r="AZ164" s="4">
        <v>6.7000000000000002E-4</v>
      </c>
      <c r="BA164" s="19"/>
      <c r="BB164" s="19"/>
      <c r="BC164" s="19"/>
      <c r="BD164" s="19">
        <v>6.6001352656581398</v>
      </c>
    </row>
    <row r="165" spans="1:56" x14ac:dyDescent="0.25">
      <c r="A165" s="9">
        <v>4</v>
      </c>
      <c r="B165" s="2" t="s">
        <v>25</v>
      </c>
      <c r="C165" s="2" t="s">
        <v>46</v>
      </c>
      <c r="D165" s="2">
        <v>5.5E-2</v>
      </c>
      <c r="E165" s="2">
        <v>0.53</v>
      </c>
      <c r="F165" s="2">
        <v>1.88</v>
      </c>
      <c r="G165" s="2">
        <v>2.4E-2</v>
      </c>
      <c r="I165" s="2">
        <v>15.8</v>
      </c>
      <c r="J165" s="2">
        <v>15.27</v>
      </c>
      <c r="K165" s="2">
        <v>2.66</v>
      </c>
      <c r="N165" s="2">
        <v>0.24</v>
      </c>
      <c r="O165" s="2">
        <v>63.537800000000004</v>
      </c>
      <c r="Q165" s="2">
        <v>3.2000000000000002E-3</v>
      </c>
      <c r="AF165" s="2" t="s">
        <v>240</v>
      </c>
      <c r="AK165" s="2">
        <v>20</v>
      </c>
      <c r="AL165" s="2">
        <v>44</v>
      </c>
      <c r="AM165" s="2">
        <v>420</v>
      </c>
      <c r="AO165" s="2" t="s">
        <v>86</v>
      </c>
      <c r="AP165" s="2" t="s">
        <v>292</v>
      </c>
      <c r="AQ165" s="2" t="s">
        <v>290</v>
      </c>
      <c r="AR165" s="2">
        <v>10</v>
      </c>
      <c r="AS165" s="19">
        <v>0.8398584678480695</v>
      </c>
      <c r="AT165" s="19"/>
      <c r="AU165" s="19">
        <v>2.4</v>
      </c>
      <c r="AV165" s="19">
        <v>4.166666666666667</v>
      </c>
      <c r="AW165" s="19"/>
      <c r="AX165" s="19">
        <v>0.34994102827002899</v>
      </c>
      <c r="AY165" s="2">
        <v>23</v>
      </c>
      <c r="AZ165" s="4">
        <v>6.7000000000000002E-4</v>
      </c>
      <c r="BA165" s="19"/>
      <c r="BB165" s="19"/>
      <c r="BC165" s="19"/>
      <c r="BD165" s="19">
        <v>6.5898967877072598</v>
      </c>
    </row>
    <row r="166" spans="1:56" x14ac:dyDescent="0.25">
      <c r="A166" s="9">
        <v>4</v>
      </c>
      <c r="B166" s="2" t="s">
        <v>26</v>
      </c>
      <c r="C166" s="2" t="s">
        <v>131</v>
      </c>
      <c r="I166" s="2">
        <v>0.94</v>
      </c>
      <c r="J166" s="2">
        <v>10</v>
      </c>
      <c r="K166" s="2">
        <v>2</v>
      </c>
      <c r="O166" s="2">
        <v>86.789999999999992</v>
      </c>
      <c r="P166" s="2">
        <v>0.06</v>
      </c>
      <c r="S166" s="2">
        <v>0.21</v>
      </c>
      <c r="AF166" s="2" t="s">
        <v>240</v>
      </c>
      <c r="AK166" s="2">
        <v>31.6</v>
      </c>
      <c r="AL166" s="2">
        <v>70</v>
      </c>
      <c r="AM166" s="2">
        <v>420</v>
      </c>
      <c r="AO166" s="2" t="s">
        <v>86</v>
      </c>
      <c r="AP166" s="2" t="s">
        <v>292</v>
      </c>
      <c r="AQ166" s="2" t="s">
        <v>290</v>
      </c>
      <c r="AR166" s="2">
        <v>10</v>
      </c>
      <c r="AS166" s="19">
        <v>0.817941925624044</v>
      </c>
      <c r="AT166" s="19"/>
      <c r="AU166" s="19">
        <v>2.4</v>
      </c>
      <c r="AV166" s="19">
        <v>4.166666666666667</v>
      </c>
      <c r="AW166" s="19"/>
      <c r="AX166" s="19">
        <v>0.34080913567668503</v>
      </c>
      <c r="AY166" s="2">
        <v>23</v>
      </c>
      <c r="AZ166" s="4">
        <v>6.7000000000000002E-4</v>
      </c>
      <c r="BA166" s="19"/>
      <c r="BB166" s="19"/>
      <c r="BC166" s="19"/>
      <c r="BD166" s="19">
        <v>6.5562913907284699</v>
      </c>
    </row>
    <row r="167" spans="1:56" x14ac:dyDescent="0.25">
      <c r="A167" s="9">
        <v>4</v>
      </c>
      <c r="B167" s="2" t="s">
        <v>26</v>
      </c>
      <c r="C167" s="2" t="s">
        <v>131</v>
      </c>
      <c r="I167" s="2">
        <v>0.94</v>
      </c>
      <c r="J167" s="2">
        <v>10</v>
      </c>
      <c r="K167" s="2">
        <v>2</v>
      </c>
      <c r="O167" s="2">
        <v>86.789999999999992</v>
      </c>
      <c r="P167" s="2">
        <v>0.06</v>
      </c>
      <c r="S167" s="2">
        <v>0.21</v>
      </c>
      <c r="AF167" s="2" t="s">
        <v>240</v>
      </c>
      <c r="AK167" s="2">
        <v>31.6</v>
      </c>
      <c r="AL167" s="2">
        <v>0</v>
      </c>
      <c r="AM167" s="2">
        <v>157</v>
      </c>
      <c r="AP167" s="2" t="s">
        <v>292</v>
      </c>
      <c r="AQ167" s="2" t="s">
        <v>290</v>
      </c>
      <c r="AS167" s="19"/>
      <c r="AT167" s="19"/>
      <c r="AU167" s="19"/>
      <c r="AV167" s="19"/>
      <c r="AW167" s="19"/>
      <c r="AX167" s="19">
        <v>6.7924029747609305E-2</v>
      </c>
      <c r="AY167" s="2">
        <v>23</v>
      </c>
      <c r="AZ167" s="4">
        <v>6.7000000000000002E-4</v>
      </c>
      <c r="BA167" s="19"/>
      <c r="BB167" s="19"/>
      <c r="BC167" s="19"/>
      <c r="BD167" s="19">
        <v>6.5334376086496198</v>
      </c>
    </row>
    <row r="168" spans="1:56" x14ac:dyDescent="0.25">
      <c r="A168" s="9">
        <v>4</v>
      </c>
      <c r="B168" s="2" t="s">
        <v>26</v>
      </c>
      <c r="C168" s="2" t="s">
        <v>131</v>
      </c>
      <c r="I168" s="2">
        <v>0.94</v>
      </c>
      <c r="J168" s="2">
        <v>10</v>
      </c>
      <c r="K168" s="2">
        <v>2</v>
      </c>
      <c r="O168" s="2">
        <v>86.789999999999992</v>
      </c>
      <c r="P168" s="2">
        <v>0.06</v>
      </c>
      <c r="S168" s="2">
        <v>0.21</v>
      </c>
      <c r="AF168" s="2" t="s">
        <v>240</v>
      </c>
      <c r="AK168" s="2">
        <v>31.6</v>
      </c>
      <c r="AL168" s="2">
        <v>0</v>
      </c>
      <c r="AM168" s="2">
        <v>157</v>
      </c>
      <c r="AP168" s="2" t="s">
        <v>292</v>
      </c>
      <c r="AQ168" s="2" t="s">
        <v>290</v>
      </c>
      <c r="AS168" s="19"/>
      <c r="AT168" s="19"/>
      <c r="AU168" s="19"/>
      <c r="AV168" s="19"/>
      <c r="AW168" s="19"/>
      <c r="AX168" s="19">
        <v>4.9977690063424098E-2</v>
      </c>
      <c r="AY168" s="2">
        <v>23</v>
      </c>
      <c r="AZ168" s="4">
        <v>6.7000000000000002E-4</v>
      </c>
      <c r="BA168" s="19"/>
      <c r="BB168" s="19"/>
      <c r="BC168" s="19"/>
      <c r="BD168" s="19">
        <v>6.2325657978554396</v>
      </c>
    </row>
    <row r="169" spans="1:56" x14ac:dyDescent="0.25">
      <c r="A169" s="9">
        <v>4</v>
      </c>
      <c r="B169" s="2" t="s">
        <v>26</v>
      </c>
      <c r="C169" s="2" t="s">
        <v>131</v>
      </c>
      <c r="I169" s="2">
        <v>0.94</v>
      </c>
      <c r="J169" s="2">
        <v>10</v>
      </c>
      <c r="K169" s="2">
        <v>2</v>
      </c>
      <c r="O169" s="2">
        <v>86.789999999999992</v>
      </c>
      <c r="P169" s="2">
        <v>0.06</v>
      </c>
      <c r="S169" s="2">
        <v>0.21</v>
      </c>
      <c r="AF169" s="2" t="s">
        <v>240</v>
      </c>
      <c r="AK169" s="2">
        <v>31.6</v>
      </c>
      <c r="AL169" s="2">
        <v>24</v>
      </c>
      <c r="AM169" s="2">
        <v>157</v>
      </c>
      <c r="AP169" s="2" t="s">
        <v>292</v>
      </c>
      <c r="AQ169" s="2" t="s">
        <v>290</v>
      </c>
      <c r="AS169" s="19"/>
      <c r="AT169" s="19"/>
      <c r="AU169" s="19"/>
      <c r="AV169" s="19"/>
      <c r="AW169" s="19"/>
      <c r="AX169" s="19">
        <v>0.60268119938472198</v>
      </c>
      <c r="AY169" s="2">
        <v>23</v>
      </c>
      <c r="AZ169" s="4">
        <v>6.7000000000000002E-4</v>
      </c>
      <c r="BA169" s="19"/>
      <c r="BB169" s="19"/>
      <c r="BC169" s="19"/>
      <c r="BD169" s="19">
        <v>5.8877442258914403</v>
      </c>
    </row>
    <row r="170" spans="1:56" x14ac:dyDescent="0.25">
      <c r="A170" s="9">
        <v>4</v>
      </c>
      <c r="B170" s="2" t="s">
        <v>25</v>
      </c>
      <c r="C170" s="2" t="s">
        <v>46</v>
      </c>
      <c r="D170" s="2">
        <v>5.5E-2</v>
      </c>
      <c r="E170" s="2">
        <v>0.53</v>
      </c>
      <c r="F170" s="2">
        <v>1.88</v>
      </c>
      <c r="G170" s="2">
        <v>2.4E-2</v>
      </c>
      <c r="I170" s="2">
        <v>15.8</v>
      </c>
      <c r="J170" s="2">
        <v>15.27</v>
      </c>
      <c r="K170" s="2">
        <v>2.66</v>
      </c>
      <c r="N170" s="2">
        <v>0.24</v>
      </c>
      <c r="O170" s="2">
        <v>63.537800000000004</v>
      </c>
      <c r="Q170" s="2">
        <v>3.2000000000000002E-3</v>
      </c>
      <c r="AF170" s="2" t="s">
        <v>240</v>
      </c>
      <c r="AK170" s="2">
        <v>20</v>
      </c>
      <c r="AL170" s="2">
        <v>70</v>
      </c>
      <c r="AM170" s="2">
        <v>420</v>
      </c>
      <c r="AO170" s="2" t="s">
        <v>85</v>
      </c>
      <c r="AP170" s="2" t="s">
        <v>292</v>
      </c>
      <c r="AQ170" s="2" t="s">
        <v>290</v>
      </c>
      <c r="AR170" s="2">
        <v>5</v>
      </c>
      <c r="AS170" s="19">
        <v>0.93703588910810753</v>
      </c>
      <c r="AT170" s="19"/>
      <c r="AU170" s="19">
        <v>1.2</v>
      </c>
      <c r="AV170" s="19">
        <v>4.166666666666667</v>
      </c>
      <c r="AW170" s="19"/>
      <c r="AX170" s="19">
        <v>0.78086324092342296</v>
      </c>
      <c r="AY170" s="2">
        <v>23</v>
      </c>
      <c r="AZ170" s="4">
        <v>6.7000000000000002E-4</v>
      </c>
      <c r="BA170" s="19"/>
      <c r="BB170" s="19"/>
      <c r="BC170" s="19"/>
      <c r="BD170" s="19">
        <v>5.6616120658831104</v>
      </c>
    </row>
    <row r="171" spans="1:56" x14ac:dyDescent="0.25">
      <c r="A171" s="9">
        <v>4</v>
      </c>
      <c r="B171" s="2" t="s">
        <v>26</v>
      </c>
      <c r="C171" s="2" t="s">
        <v>131</v>
      </c>
      <c r="I171" s="2">
        <v>0.94</v>
      </c>
      <c r="J171" s="2">
        <v>10</v>
      </c>
      <c r="K171" s="2">
        <v>2</v>
      </c>
      <c r="O171" s="2">
        <v>86.789999999999992</v>
      </c>
      <c r="P171" s="2">
        <v>0.06</v>
      </c>
      <c r="S171" s="2">
        <v>0.21</v>
      </c>
      <c r="AF171" s="2" t="s">
        <v>240</v>
      </c>
      <c r="AK171" s="2">
        <v>31.6</v>
      </c>
      <c r="AL171" s="2">
        <v>44</v>
      </c>
      <c r="AM171" s="2">
        <v>420</v>
      </c>
      <c r="AO171" s="2" t="s">
        <v>86</v>
      </c>
      <c r="AP171" s="2" t="s">
        <v>292</v>
      </c>
      <c r="AQ171" s="2" t="s">
        <v>290</v>
      </c>
      <c r="AR171" s="2">
        <v>10</v>
      </c>
      <c r="AS171" s="19">
        <v>0.81318390219052561</v>
      </c>
      <c r="AT171" s="19"/>
      <c r="AU171" s="19">
        <v>2.4</v>
      </c>
      <c r="AV171" s="19">
        <v>4.166666666666667</v>
      </c>
      <c r="AW171" s="19"/>
      <c r="AX171" s="19">
        <v>0.338826625912719</v>
      </c>
      <c r="AY171" s="2">
        <v>23</v>
      </c>
      <c r="AZ171" s="4">
        <v>6.7000000000000002E-4</v>
      </c>
      <c r="BA171" s="19"/>
      <c r="BB171" s="19"/>
      <c r="BC171" s="19"/>
      <c r="BD171" s="19">
        <v>5.6291390728476696</v>
      </c>
    </row>
    <row r="172" spans="1:56" x14ac:dyDescent="0.25">
      <c r="A172" s="9">
        <v>4</v>
      </c>
      <c r="B172" s="2" t="s">
        <v>26</v>
      </c>
      <c r="C172" s="2" t="s">
        <v>131</v>
      </c>
      <c r="I172" s="2">
        <v>0.94</v>
      </c>
      <c r="J172" s="2">
        <v>10</v>
      </c>
      <c r="K172" s="2">
        <v>2</v>
      </c>
      <c r="O172" s="2">
        <v>86.789999999999992</v>
      </c>
      <c r="P172" s="2">
        <v>0.06</v>
      </c>
      <c r="S172" s="2">
        <v>0.21</v>
      </c>
      <c r="AF172" s="2" t="s">
        <v>240</v>
      </c>
      <c r="AK172" s="2">
        <v>31.6</v>
      </c>
      <c r="AL172" s="2">
        <v>44</v>
      </c>
      <c r="AM172" s="2">
        <v>420</v>
      </c>
      <c r="AO172" s="2" t="s">
        <v>86</v>
      </c>
      <c r="AP172" s="2" t="s">
        <v>292</v>
      </c>
      <c r="AQ172" s="2" t="s">
        <v>290</v>
      </c>
      <c r="AR172" s="2">
        <v>10</v>
      </c>
      <c r="AS172" s="19">
        <v>0.43007641365257282</v>
      </c>
      <c r="AT172" s="19"/>
      <c r="AU172" s="19">
        <v>2.4</v>
      </c>
      <c r="AV172" s="19">
        <v>4.166666666666667</v>
      </c>
      <c r="AW172" s="19"/>
      <c r="AX172" s="19">
        <v>0.17919850568857201</v>
      </c>
      <c r="AY172" s="2">
        <v>23</v>
      </c>
      <c r="AZ172" s="4">
        <v>6.7000000000000002E-4</v>
      </c>
      <c r="BA172" s="19"/>
      <c r="BB172" s="19"/>
      <c r="BC172" s="19"/>
      <c r="BD172" s="19">
        <v>5.4304635761589299</v>
      </c>
    </row>
    <row r="173" spans="1:56" x14ac:dyDescent="0.25">
      <c r="A173" s="9">
        <v>4</v>
      </c>
      <c r="B173" s="2" t="s">
        <v>25</v>
      </c>
      <c r="C173" s="2" t="s">
        <v>46</v>
      </c>
      <c r="D173" s="2">
        <v>5.5E-2</v>
      </c>
      <c r="E173" s="2">
        <v>0.53</v>
      </c>
      <c r="F173" s="2">
        <v>1.88</v>
      </c>
      <c r="G173" s="2">
        <v>2.4E-2</v>
      </c>
      <c r="I173" s="2">
        <v>15.8</v>
      </c>
      <c r="J173" s="2">
        <v>15.27</v>
      </c>
      <c r="K173" s="2">
        <v>2.66</v>
      </c>
      <c r="N173" s="2">
        <v>0.24</v>
      </c>
      <c r="O173" s="2">
        <v>63.537800000000004</v>
      </c>
      <c r="Q173" s="2">
        <v>3.2000000000000002E-3</v>
      </c>
      <c r="AF173" s="2" t="s">
        <v>240</v>
      </c>
      <c r="AK173" s="2">
        <v>20</v>
      </c>
      <c r="AL173" s="2">
        <v>44</v>
      </c>
      <c r="AM173" s="2">
        <v>420</v>
      </c>
      <c r="AO173" s="2" t="s">
        <v>85</v>
      </c>
      <c r="AP173" s="2" t="s">
        <v>292</v>
      </c>
      <c r="AQ173" s="2" t="s">
        <v>290</v>
      </c>
      <c r="AR173" s="2">
        <v>5</v>
      </c>
      <c r="AS173" s="19">
        <v>0.46613804764911476</v>
      </c>
      <c r="AT173" s="19"/>
      <c r="AU173" s="19">
        <v>1.2</v>
      </c>
      <c r="AV173" s="19">
        <v>4.166666666666667</v>
      </c>
      <c r="AW173" s="19"/>
      <c r="AX173" s="19">
        <v>0.388448373040929</v>
      </c>
      <c r="AY173" s="2">
        <v>23</v>
      </c>
      <c r="AZ173" s="4">
        <v>6.7000000000000002E-4</v>
      </c>
      <c r="BA173" s="19"/>
      <c r="BB173" s="19"/>
      <c r="BC173" s="19"/>
      <c r="BD173" s="19">
        <v>5.1700956937834999</v>
      </c>
    </row>
    <row r="174" spans="1:56" x14ac:dyDescent="0.25">
      <c r="A174" s="9">
        <v>4</v>
      </c>
      <c r="B174" s="2" t="s">
        <v>26</v>
      </c>
      <c r="C174" s="2" t="s">
        <v>131</v>
      </c>
      <c r="I174" s="2">
        <v>0.94</v>
      </c>
      <c r="J174" s="2">
        <v>10</v>
      </c>
      <c r="K174" s="2">
        <v>2</v>
      </c>
      <c r="O174" s="2">
        <v>86.789999999999992</v>
      </c>
      <c r="P174" s="2">
        <v>0.06</v>
      </c>
      <c r="S174" s="2">
        <v>0.21</v>
      </c>
      <c r="AF174" s="2" t="s">
        <v>240</v>
      </c>
      <c r="AK174" s="2">
        <v>31.6</v>
      </c>
      <c r="AL174" s="2">
        <v>70</v>
      </c>
      <c r="AM174" s="2">
        <v>420</v>
      </c>
      <c r="AO174" s="2" t="s">
        <v>86</v>
      </c>
      <c r="AP174" s="2" t="s">
        <v>292</v>
      </c>
      <c r="AQ174" s="2" t="s">
        <v>290</v>
      </c>
      <c r="AR174" s="2">
        <v>10</v>
      </c>
      <c r="AS174" s="19">
        <v>0.45311258278145761</v>
      </c>
      <c r="AT174" s="19"/>
      <c r="AU174" s="19">
        <v>2.4</v>
      </c>
      <c r="AV174" s="19">
        <v>4.166666666666667</v>
      </c>
      <c r="AW174" s="19"/>
      <c r="AX174" s="19">
        <v>0.18879690949227401</v>
      </c>
      <c r="AY174" s="2">
        <v>23</v>
      </c>
      <c r="AZ174" s="4">
        <v>6.7000000000000002E-4</v>
      </c>
      <c r="BA174" s="19"/>
      <c r="BB174" s="19"/>
      <c r="BC174" s="19"/>
      <c r="BD174" s="19">
        <v>5.1655629139072703</v>
      </c>
    </row>
    <row r="175" spans="1:56" x14ac:dyDescent="0.25">
      <c r="A175" s="9">
        <v>4</v>
      </c>
      <c r="B175" s="2" t="s">
        <v>26</v>
      </c>
      <c r="C175" s="2" t="s">
        <v>131</v>
      </c>
      <c r="I175" s="2">
        <v>0.94</v>
      </c>
      <c r="J175" s="2">
        <v>10</v>
      </c>
      <c r="K175" s="2">
        <v>2</v>
      </c>
      <c r="O175" s="2">
        <v>86.789999999999992</v>
      </c>
      <c r="P175" s="2">
        <v>0.06</v>
      </c>
      <c r="S175" s="2">
        <v>0.21</v>
      </c>
      <c r="AF175" s="2" t="s">
        <v>240</v>
      </c>
      <c r="AK175" s="2">
        <v>31.6</v>
      </c>
      <c r="AL175" s="2">
        <v>24</v>
      </c>
      <c r="AM175" s="2">
        <v>157</v>
      </c>
      <c r="AP175" s="2" t="s">
        <v>292</v>
      </c>
      <c r="AQ175" s="2" t="s">
        <v>290</v>
      </c>
      <c r="AS175" s="19"/>
      <c r="AT175" s="19"/>
      <c r="AU175" s="19"/>
      <c r="AV175" s="19"/>
      <c r="AW175" s="19"/>
      <c r="AX175" s="19">
        <v>0.86629130050842695</v>
      </c>
      <c r="AY175" s="2">
        <v>23</v>
      </c>
      <c r="AZ175" s="4">
        <v>6.7000000000000002E-4</v>
      </c>
      <c r="BA175" s="19"/>
      <c r="BB175" s="19"/>
      <c r="BC175" s="19"/>
      <c r="BD175" s="19">
        <v>4.8599284742809301</v>
      </c>
    </row>
    <row r="176" spans="1:56" x14ac:dyDescent="0.25">
      <c r="A176" s="9">
        <v>4</v>
      </c>
      <c r="B176" s="2" t="s">
        <v>26</v>
      </c>
      <c r="C176" s="2" t="s">
        <v>131</v>
      </c>
      <c r="I176" s="2">
        <v>0.94</v>
      </c>
      <c r="J176" s="2">
        <v>10</v>
      </c>
      <c r="K176" s="2">
        <v>2</v>
      </c>
      <c r="O176" s="2">
        <v>86.789999999999992</v>
      </c>
      <c r="P176" s="2">
        <v>0.06</v>
      </c>
      <c r="S176" s="2">
        <v>0.21</v>
      </c>
      <c r="AF176" s="2" t="s">
        <v>240</v>
      </c>
      <c r="AK176" s="2">
        <v>31.6</v>
      </c>
      <c r="AL176" s="2">
        <v>24</v>
      </c>
      <c r="AM176" s="2">
        <v>157</v>
      </c>
      <c r="AP176" s="2" t="s">
        <v>292</v>
      </c>
      <c r="AQ176" s="2" t="s">
        <v>290</v>
      </c>
      <c r="AS176" s="19"/>
      <c r="AT176" s="19"/>
      <c r="AU176" s="19"/>
      <c r="AV176" s="19"/>
      <c r="AW176" s="19"/>
      <c r="AX176" s="19">
        <v>0.55734828510416501</v>
      </c>
      <c r="AY176" s="2">
        <v>23</v>
      </c>
      <c r="AZ176" s="4">
        <v>6.7000000000000002E-4</v>
      </c>
      <c r="BA176" s="19"/>
      <c r="BB176" s="19"/>
      <c r="BC176" s="19"/>
      <c r="BD176" s="19">
        <v>4.7829710220324202</v>
      </c>
    </row>
    <row r="177" spans="1:56" x14ac:dyDescent="0.25">
      <c r="A177" s="9">
        <v>4</v>
      </c>
      <c r="B177" s="2" t="s">
        <v>26</v>
      </c>
      <c r="C177" s="2" t="s">
        <v>131</v>
      </c>
      <c r="I177" s="2">
        <v>0.94</v>
      </c>
      <c r="J177" s="2">
        <v>10</v>
      </c>
      <c r="K177" s="2">
        <v>2</v>
      </c>
      <c r="O177" s="2">
        <v>86.789999999999992</v>
      </c>
      <c r="P177" s="2">
        <v>0.06</v>
      </c>
      <c r="S177" s="2">
        <v>0.21</v>
      </c>
      <c r="AF177" s="2" t="s">
        <v>240</v>
      </c>
      <c r="AK177" s="2">
        <v>31.6</v>
      </c>
      <c r="AL177" s="2">
        <v>44</v>
      </c>
      <c r="AM177" s="2">
        <v>420</v>
      </c>
      <c r="AO177" s="2" t="s">
        <v>85</v>
      </c>
      <c r="AP177" s="2" t="s">
        <v>292</v>
      </c>
      <c r="AQ177" s="2" t="s">
        <v>290</v>
      </c>
      <c r="AR177" s="2">
        <v>5</v>
      </c>
      <c r="AS177" s="19">
        <v>0.45727457972491076</v>
      </c>
      <c r="AT177" s="19"/>
      <c r="AU177" s="19">
        <v>1.2</v>
      </c>
      <c r="AV177" s="19">
        <v>4.166666666666667</v>
      </c>
      <c r="AW177" s="19"/>
      <c r="AX177" s="19">
        <v>0.38106214977075897</v>
      </c>
      <c r="AY177" s="2">
        <v>23</v>
      </c>
      <c r="AZ177" s="4">
        <v>6.7000000000000002E-4</v>
      </c>
      <c r="BA177" s="19"/>
      <c r="BB177" s="19"/>
      <c r="BC177" s="19"/>
      <c r="BD177" s="19">
        <v>4.5033112582781403</v>
      </c>
    </row>
    <row r="178" spans="1:56" x14ac:dyDescent="0.25">
      <c r="A178" s="9">
        <v>4</v>
      </c>
      <c r="B178" s="2" t="s">
        <v>26</v>
      </c>
      <c r="C178" s="2" t="s">
        <v>131</v>
      </c>
      <c r="I178" s="2">
        <v>0.94</v>
      </c>
      <c r="J178" s="2">
        <v>10</v>
      </c>
      <c r="K178" s="2">
        <v>2</v>
      </c>
      <c r="O178" s="2">
        <v>86.789999999999992</v>
      </c>
      <c r="P178" s="2">
        <v>0.06</v>
      </c>
      <c r="S178" s="2">
        <v>0.21</v>
      </c>
      <c r="AF178" s="2" t="s">
        <v>240</v>
      </c>
      <c r="AK178" s="2">
        <v>31.6</v>
      </c>
      <c r="AL178" s="2">
        <v>70</v>
      </c>
      <c r="AM178" s="2">
        <v>420</v>
      </c>
      <c r="AO178" s="2" t="s">
        <v>85</v>
      </c>
      <c r="AP178" s="2" t="s">
        <v>292</v>
      </c>
      <c r="AQ178" s="2" t="s">
        <v>290</v>
      </c>
      <c r="AR178" s="2">
        <v>5</v>
      </c>
      <c r="AS178" s="19">
        <v>0.21727457972491079</v>
      </c>
      <c r="AT178" s="19"/>
      <c r="AU178" s="19">
        <v>1.2</v>
      </c>
      <c r="AV178" s="19">
        <v>4.166666666666667</v>
      </c>
      <c r="AW178" s="19"/>
      <c r="AX178" s="19">
        <v>0.18106214977075899</v>
      </c>
      <c r="AY178" s="2">
        <v>23</v>
      </c>
      <c r="AZ178" s="4">
        <v>6.7000000000000002E-4</v>
      </c>
      <c r="BA178" s="19"/>
      <c r="BB178" s="19"/>
      <c r="BC178" s="19"/>
      <c r="BD178" s="19">
        <v>4.5033112582781403</v>
      </c>
    </row>
    <row r="179" spans="1:56" x14ac:dyDescent="0.25">
      <c r="A179" s="9">
        <v>4</v>
      </c>
      <c r="B179" s="2" t="s">
        <v>26</v>
      </c>
      <c r="C179" s="2" t="s">
        <v>131</v>
      </c>
      <c r="I179" s="2">
        <v>0.94</v>
      </c>
      <c r="J179" s="2">
        <v>10</v>
      </c>
      <c r="K179" s="2">
        <v>2</v>
      </c>
      <c r="O179" s="2">
        <v>86.789999999999992</v>
      </c>
      <c r="P179" s="2">
        <v>0.06</v>
      </c>
      <c r="S179" s="2">
        <v>0.21</v>
      </c>
      <c r="AF179" s="2" t="s">
        <v>240</v>
      </c>
      <c r="AK179" s="2">
        <v>31.6</v>
      </c>
      <c r="AL179" s="2">
        <v>44</v>
      </c>
      <c r="AM179" s="2">
        <v>420</v>
      </c>
      <c r="AO179" s="2" t="s">
        <v>85</v>
      </c>
      <c r="AP179" s="2" t="s">
        <v>292</v>
      </c>
      <c r="AQ179" s="2" t="s">
        <v>290</v>
      </c>
      <c r="AR179" s="2">
        <v>5</v>
      </c>
      <c r="AS179" s="19">
        <v>0.94650025471217514</v>
      </c>
      <c r="AT179" s="19"/>
      <c r="AU179" s="19">
        <v>1.2</v>
      </c>
      <c r="AV179" s="19">
        <v>4.166666666666667</v>
      </c>
      <c r="AW179" s="19"/>
      <c r="AX179" s="19">
        <v>0.78875021226014597</v>
      </c>
      <c r="AY179" s="2">
        <v>23</v>
      </c>
      <c r="AZ179" s="4">
        <v>6.7000000000000002E-4</v>
      </c>
      <c r="BA179" s="19"/>
      <c r="BB179" s="19"/>
      <c r="BC179" s="19"/>
      <c r="BD179" s="19">
        <v>4.4370860927152096</v>
      </c>
    </row>
    <row r="180" spans="1:56" x14ac:dyDescent="0.25">
      <c r="A180" s="9">
        <v>4</v>
      </c>
      <c r="B180" s="2" t="s">
        <v>26</v>
      </c>
      <c r="C180" s="2" t="s">
        <v>131</v>
      </c>
      <c r="I180" s="2">
        <v>0.94</v>
      </c>
      <c r="J180" s="2">
        <v>10</v>
      </c>
      <c r="K180" s="2">
        <v>2</v>
      </c>
      <c r="O180" s="2">
        <v>86.789999999999992</v>
      </c>
      <c r="P180" s="2">
        <v>0.06</v>
      </c>
      <c r="S180" s="2">
        <v>0.21</v>
      </c>
      <c r="AF180" s="2" t="s">
        <v>240</v>
      </c>
      <c r="AK180" s="2">
        <v>31.6</v>
      </c>
      <c r="AL180" s="2">
        <v>0</v>
      </c>
      <c r="AM180" s="2">
        <v>157</v>
      </c>
      <c r="AP180" s="2" t="s">
        <v>292</v>
      </c>
      <c r="AQ180" s="2" t="s">
        <v>290</v>
      </c>
      <c r="AS180" s="19"/>
      <c r="AT180" s="19"/>
      <c r="AU180" s="19"/>
      <c r="AV180" s="19"/>
      <c r="AW180" s="19"/>
      <c r="AX180" s="19">
        <v>7.64590535456946E-2</v>
      </c>
      <c r="AY180" s="2">
        <v>23</v>
      </c>
      <c r="AZ180" s="4">
        <v>6.7000000000000002E-4</v>
      </c>
      <c r="BA180" s="19"/>
      <c r="BB180" s="19"/>
      <c r="BC180" s="19"/>
      <c r="BD180" s="19">
        <v>4.41700237334517</v>
      </c>
    </row>
    <row r="181" spans="1:56" x14ac:dyDescent="0.25">
      <c r="A181" s="9">
        <v>4</v>
      </c>
      <c r="B181" s="2" t="s">
        <v>26</v>
      </c>
      <c r="C181" s="2" t="s">
        <v>131</v>
      </c>
      <c r="I181" s="2">
        <v>0.94</v>
      </c>
      <c r="J181" s="2">
        <v>10</v>
      </c>
      <c r="K181" s="2">
        <v>2</v>
      </c>
      <c r="O181" s="2">
        <v>86.789999999999992</v>
      </c>
      <c r="P181" s="2">
        <v>0.06</v>
      </c>
      <c r="S181" s="2">
        <v>0.21</v>
      </c>
      <c r="AF181" s="2" t="s">
        <v>240</v>
      </c>
      <c r="AK181" s="2">
        <v>31.6</v>
      </c>
      <c r="AL181" s="2">
        <v>0</v>
      </c>
      <c r="AM181" s="2">
        <v>157</v>
      </c>
      <c r="AP181" s="2" t="s">
        <v>292</v>
      </c>
      <c r="AQ181" s="2" t="s">
        <v>290</v>
      </c>
      <c r="AS181" s="19"/>
      <c r="AT181" s="19"/>
      <c r="AU181" s="19"/>
      <c r="AV181" s="19"/>
      <c r="AW181" s="19"/>
      <c r="AX181" s="19">
        <v>5.0006609089511198E-2</v>
      </c>
      <c r="AY181" s="2">
        <v>23</v>
      </c>
      <c r="AZ181" s="4">
        <v>6.7000000000000002E-4</v>
      </c>
      <c r="BA181" s="19"/>
      <c r="BB181" s="19"/>
      <c r="BC181" s="19"/>
      <c r="BD181" s="19">
        <v>4.31828833402749</v>
      </c>
    </row>
    <row r="182" spans="1:56" x14ac:dyDescent="0.25">
      <c r="A182" s="9">
        <v>4</v>
      </c>
      <c r="B182" s="2" t="s">
        <v>26</v>
      </c>
      <c r="C182" s="2" t="s">
        <v>131</v>
      </c>
      <c r="I182" s="2">
        <v>0.94</v>
      </c>
      <c r="J182" s="2">
        <v>10</v>
      </c>
      <c r="K182" s="2">
        <v>2</v>
      </c>
      <c r="O182" s="2">
        <v>86.789999999999992</v>
      </c>
      <c r="P182" s="2">
        <v>0.06</v>
      </c>
      <c r="S182" s="2">
        <v>0.21</v>
      </c>
      <c r="AF182" s="2" t="s">
        <v>240</v>
      </c>
      <c r="AK182" s="2">
        <v>31.6</v>
      </c>
      <c r="AL182" s="2">
        <v>70</v>
      </c>
      <c r="AM182" s="2">
        <v>420</v>
      </c>
      <c r="AO182" s="2" t="s">
        <v>85</v>
      </c>
      <c r="AP182" s="2" t="s">
        <v>292</v>
      </c>
      <c r="AQ182" s="2" t="s">
        <v>290</v>
      </c>
      <c r="AR182" s="2">
        <v>5</v>
      </c>
      <c r="AS182" s="19">
        <v>0.50570045848191603</v>
      </c>
      <c r="AT182" s="19"/>
      <c r="AU182" s="19">
        <v>1.2</v>
      </c>
      <c r="AV182" s="19">
        <v>4.166666666666667</v>
      </c>
      <c r="AW182" s="19"/>
      <c r="AX182" s="19">
        <v>0.42141704873493002</v>
      </c>
      <c r="AY182" s="2">
        <v>23</v>
      </c>
      <c r="AZ182" s="4">
        <v>6.7000000000000002E-4</v>
      </c>
      <c r="BA182" s="19"/>
      <c r="BB182" s="19"/>
      <c r="BC182" s="19"/>
      <c r="BD182" s="19">
        <v>4.0397350993377303</v>
      </c>
    </row>
    <row r="183" spans="1:56" x14ac:dyDescent="0.25">
      <c r="A183" s="9">
        <v>4</v>
      </c>
      <c r="B183" s="2" t="s">
        <v>26</v>
      </c>
      <c r="C183" s="2" t="s">
        <v>131</v>
      </c>
      <c r="I183" s="2">
        <v>0.94</v>
      </c>
      <c r="J183" s="2">
        <v>10</v>
      </c>
      <c r="K183" s="2">
        <v>2</v>
      </c>
      <c r="O183" s="2">
        <v>86.789999999999992</v>
      </c>
      <c r="P183" s="2">
        <v>0.06</v>
      </c>
      <c r="S183" s="2">
        <v>0.21</v>
      </c>
      <c r="AF183" s="2" t="s">
        <v>240</v>
      </c>
      <c r="AK183" s="2">
        <v>31.6</v>
      </c>
      <c r="AL183" s="2">
        <v>0</v>
      </c>
      <c r="AM183" s="2">
        <v>520</v>
      </c>
      <c r="AO183" s="2" t="s">
        <v>85</v>
      </c>
      <c r="AP183" s="2" t="s">
        <v>292</v>
      </c>
      <c r="AQ183" s="2" t="s">
        <v>290</v>
      </c>
      <c r="AR183" s="2">
        <v>5</v>
      </c>
      <c r="AS183" s="19">
        <v>0.18030565461029038</v>
      </c>
      <c r="AT183" s="19"/>
      <c r="AU183" s="19">
        <v>1.2</v>
      </c>
      <c r="AV183" s="19">
        <v>4.166666666666667</v>
      </c>
      <c r="AW183" s="19"/>
      <c r="AX183" s="19">
        <v>0.150254712175242</v>
      </c>
      <c r="AY183" s="2">
        <v>23</v>
      </c>
      <c r="AZ183" s="4">
        <v>6.7000000000000002E-4</v>
      </c>
      <c r="BA183" s="19"/>
      <c r="BB183" s="19"/>
      <c r="BC183" s="19"/>
      <c r="BD183" s="19">
        <v>3.9072847682119098</v>
      </c>
    </row>
    <row r="184" spans="1:56" x14ac:dyDescent="0.25">
      <c r="A184" s="9">
        <v>4</v>
      </c>
      <c r="B184" s="2" t="s">
        <v>26</v>
      </c>
      <c r="C184" s="2" t="s">
        <v>131</v>
      </c>
      <c r="I184" s="2">
        <v>0.94</v>
      </c>
      <c r="J184" s="2">
        <v>10</v>
      </c>
      <c r="K184" s="2">
        <v>2</v>
      </c>
      <c r="O184" s="2">
        <v>86.789999999999992</v>
      </c>
      <c r="P184" s="2">
        <v>0.06</v>
      </c>
      <c r="S184" s="2">
        <v>0.21</v>
      </c>
      <c r="AF184" s="2" t="s">
        <v>240</v>
      </c>
      <c r="AK184" s="2">
        <v>31.6</v>
      </c>
      <c r="AL184" s="2">
        <v>24</v>
      </c>
      <c r="AM184" s="2">
        <v>157</v>
      </c>
      <c r="AP184" s="2" t="s">
        <v>292</v>
      </c>
      <c r="AQ184" s="2" t="s">
        <v>290</v>
      </c>
      <c r="AS184" s="19"/>
      <c r="AT184" s="19"/>
      <c r="AU184" s="19"/>
      <c r="AV184" s="19"/>
      <c r="AW184" s="19"/>
      <c r="AX184" s="19">
        <v>0.85307953779337897</v>
      </c>
      <c r="AY184" s="2">
        <v>23</v>
      </c>
      <c r="AZ184" s="4">
        <v>6.7000000000000002E-4</v>
      </c>
      <c r="BA184" s="19"/>
      <c r="BB184" s="19"/>
      <c r="BC184" s="19"/>
      <c r="BD184" s="19">
        <v>3.85343272270811</v>
      </c>
    </row>
    <row r="185" spans="1:56" x14ac:dyDescent="0.25">
      <c r="A185" s="9">
        <v>4</v>
      </c>
      <c r="B185" s="2" t="s">
        <v>26</v>
      </c>
      <c r="C185" s="2" t="s">
        <v>131</v>
      </c>
      <c r="I185" s="2">
        <v>0.94</v>
      </c>
      <c r="J185" s="2">
        <v>10</v>
      </c>
      <c r="K185" s="2">
        <v>2</v>
      </c>
      <c r="O185" s="2">
        <v>86.789999999999992</v>
      </c>
      <c r="P185" s="2">
        <v>0.06</v>
      </c>
      <c r="S185" s="2">
        <v>0.21</v>
      </c>
      <c r="AF185" s="2" t="s">
        <v>240</v>
      </c>
      <c r="AK185" s="2">
        <v>31.6</v>
      </c>
      <c r="AL185" s="2">
        <v>0</v>
      </c>
      <c r="AM185" s="2">
        <v>157</v>
      </c>
      <c r="AP185" s="2" t="s">
        <v>292</v>
      </c>
      <c r="AQ185" s="2" t="s">
        <v>290</v>
      </c>
      <c r="AS185" s="19"/>
      <c r="AT185" s="19"/>
      <c r="AU185" s="19"/>
      <c r="AV185" s="19"/>
      <c r="AW185" s="19"/>
      <c r="AX185" s="19">
        <v>2.4509603529580998E-2</v>
      </c>
      <c r="AY185" s="2">
        <v>23</v>
      </c>
      <c r="AZ185" s="4">
        <v>6.7000000000000002E-4</v>
      </c>
      <c r="BA185" s="19"/>
      <c r="BB185" s="19"/>
      <c r="BC185" s="19"/>
      <c r="BD185" s="19">
        <v>3.5142414119521499</v>
      </c>
    </row>
    <row r="186" spans="1:56" x14ac:dyDescent="0.25">
      <c r="A186" s="9">
        <v>4</v>
      </c>
      <c r="B186" s="2" t="s">
        <v>25</v>
      </c>
      <c r="C186" s="2" t="s">
        <v>46</v>
      </c>
      <c r="D186" s="2">
        <v>5.5E-2</v>
      </c>
      <c r="E186" s="2">
        <v>0.53</v>
      </c>
      <c r="F186" s="2">
        <v>1.88</v>
      </c>
      <c r="G186" s="2">
        <v>2.4E-2</v>
      </c>
      <c r="I186" s="2">
        <v>15.8</v>
      </c>
      <c r="J186" s="2">
        <v>15.27</v>
      </c>
      <c r="K186" s="2">
        <v>2.66</v>
      </c>
      <c r="N186" s="2">
        <v>0.24</v>
      </c>
      <c r="O186" s="2">
        <v>63.537800000000004</v>
      </c>
      <c r="Q186" s="2">
        <v>3.2000000000000002E-3</v>
      </c>
      <c r="AF186" s="2" t="s">
        <v>240</v>
      </c>
      <c r="AK186" s="2">
        <v>20</v>
      </c>
      <c r="AL186" s="2">
        <v>70</v>
      </c>
      <c r="AM186" s="2">
        <v>420</v>
      </c>
      <c r="AO186" s="2" t="s">
        <v>85</v>
      </c>
      <c r="AP186" s="2" t="s">
        <v>292</v>
      </c>
      <c r="AQ186" s="2" t="s">
        <v>290</v>
      </c>
      <c r="AR186" s="2">
        <v>5</v>
      </c>
      <c r="AS186" s="19">
        <v>0.49389499974856316</v>
      </c>
      <c r="AT186" s="19"/>
      <c r="AU186" s="19">
        <v>1.2</v>
      </c>
      <c r="AV186" s="19">
        <v>4.166666666666667</v>
      </c>
      <c r="AW186" s="19"/>
      <c r="AX186" s="19">
        <v>0.41157916645713599</v>
      </c>
      <c r="AY186" s="2">
        <v>23</v>
      </c>
      <c r="AZ186" s="4">
        <v>6.7000000000000002E-4</v>
      </c>
      <c r="BA186" s="19"/>
      <c r="BB186" s="19"/>
      <c r="BC186" s="19"/>
      <c r="BD186" s="19">
        <v>3.2208672515337402</v>
      </c>
    </row>
    <row r="187" spans="1:56" x14ac:dyDescent="0.25">
      <c r="A187" s="9">
        <v>4</v>
      </c>
      <c r="B187" s="2" t="s">
        <v>25</v>
      </c>
      <c r="C187" s="2" t="s">
        <v>46</v>
      </c>
      <c r="D187" s="2">
        <v>5.5E-2</v>
      </c>
      <c r="E187" s="2">
        <v>0.53</v>
      </c>
      <c r="F187" s="2">
        <v>1.88</v>
      </c>
      <c r="G187" s="2">
        <v>2.4E-2</v>
      </c>
      <c r="I187" s="2">
        <v>15.8</v>
      </c>
      <c r="J187" s="2">
        <v>15.27</v>
      </c>
      <c r="K187" s="2">
        <v>2.66</v>
      </c>
      <c r="N187" s="2">
        <v>0.24</v>
      </c>
      <c r="O187" s="2">
        <v>63.537800000000004</v>
      </c>
      <c r="Q187" s="2">
        <v>3.2000000000000002E-3</v>
      </c>
      <c r="AF187" s="2" t="s">
        <v>240</v>
      </c>
      <c r="AK187" s="2">
        <v>20</v>
      </c>
      <c r="AL187" s="2">
        <v>44</v>
      </c>
      <c r="AM187" s="2">
        <v>420</v>
      </c>
      <c r="AO187" s="2" t="s">
        <v>86</v>
      </c>
      <c r="AP187" s="2" t="s">
        <v>292</v>
      </c>
      <c r="AQ187" s="2" t="s">
        <v>290</v>
      </c>
      <c r="AR187" s="2">
        <v>10</v>
      </c>
      <c r="AS187" s="19">
        <v>0.47995268526254642</v>
      </c>
      <c r="AT187" s="19"/>
      <c r="AU187" s="19">
        <v>2.4</v>
      </c>
      <c r="AV187" s="19">
        <v>4.166666666666667</v>
      </c>
      <c r="AW187" s="19"/>
      <c r="AX187" s="19">
        <v>0.19998028552606101</v>
      </c>
      <c r="AY187" s="2">
        <v>23</v>
      </c>
      <c r="AZ187" s="4">
        <v>6.7000000000000002E-4</v>
      </c>
      <c r="BA187" s="19"/>
      <c r="BB187" s="19"/>
      <c r="BC187" s="19"/>
      <c r="BD187" s="19">
        <v>3.0651522414538102</v>
      </c>
    </row>
    <row r="188" spans="1:56" x14ac:dyDescent="0.25">
      <c r="A188" s="9">
        <v>4</v>
      </c>
      <c r="B188" s="2" t="s">
        <v>26</v>
      </c>
      <c r="C188" s="2" t="s">
        <v>131</v>
      </c>
      <c r="I188" s="2">
        <v>0.94</v>
      </c>
      <c r="J188" s="2">
        <v>10</v>
      </c>
      <c r="K188" s="2">
        <v>2</v>
      </c>
      <c r="O188" s="2">
        <v>86.789999999999992</v>
      </c>
      <c r="P188" s="2">
        <v>0.06</v>
      </c>
      <c r="S188" s="2">
        <v>0.21</v>
      </c>
      <c r="AF188" s="2" t="s">
        <v>240</v>
      </c>
      <c r="AK188" s="2">
        <v>31.6</v>
      </c>
      <c r="AL188" s="2">
        <v>0</v>
      </c>
      <c r="AM188" s="2">
        <v>157</v>
      </c>
      <c r="AP188" s="2" t="s">
        <v>292</v>
      </c>
      <c r="AQ188" s="2" t="s">
        <v>290</v>
      </c>
      <c r="AS188" s="19"/>
      <c r="AT188" s="19"/>
      <c r="AU188" s="19"/>
      <c r="AV188" s="19"/>
      <c r="AW188" s="19"/>
      <c r="AX188" s="19">
        <v>6.0419025492001899E-2</v>
      </c>
      <c r="AY188" s="2">
        <v>23</v>
      </c>
      <c r="AZ188" s="4">
        <v>6.7000000000000002E-4</v>
      </c>
      <c r="BA188" s="19"/>
      <c r="BB188" s="19"/>
      <c r="BC188" s="19"/>
      <c r="BD188" s="19">
        <v>3.0077191334295899</v>
      </c>
    </row>
    <row r="189" spans="1:56" x14ac:dyDescent="0.25">
      <c r="A189" s="9">
        <v>4</v>
      </c>
      <c r="B189" s="2" t="s">
        <v>25</v>
      </c>
      <c r="C189" s="2" t="s">
        <v>46</v>
      </c>
      <c r="D189" s="2">
        <v>5.5E-2</v>
      </c>
      <c r="E189" s="2">
        <v>0.53</v>
      </c>
      <c r="F189" s="2">
        <v>1.88</v>
      </c>
      <c r="G189" s="2">
        <v>2.4E-2</v>
      </c>
      <c r="I189" s="2">
        <v>15.8</v>
      </c>
      <c r="J189" s="2">
        <v>15.27</v>
      </c>
      <c r="K189" s="2">
        <v>2.66</v>
      </c>
      <c r="N189" s="2">
        <v>0.24</v>
      </c>
      <c r="O189" s="2">
        <v>63.537800000000004</v>
      </c>
      <c r="Q189" s="2">
        <v>3.2000000000000002E-3</v>
      </c>
      <c r="AF189" s="2" t="s">
        <v>240</v>
      </c>
      <c r="AK189" s="2">
        <v>20</v>
      </c>
      <c r="AL189" s="2">
        <v>70</v>
      </c>
      <c r="AM189" s="2">
        <v>420</v>
      </c>
      <c r="AO189" s="2" t="s">
        <v>85</v>
      </c>
      <c r="AP189" s="2" t="s">
        <v>292</v>
      </c>
      <c r="AQ189" s="2" t="s">
        <v>290</v>
      </c>
      <c r="AR189" s="2">
        <v>5</v>
      </c>
      <c r="AS189" s="19">
        <v>0.16612293245461798</v>
      </c>
      <c r="AT189" s="19"/>
      <c r="AU189" s="19">
        <v>1.2</v>
      </c>
      <c r="AV189" s="19">
        <v>4.166666666666667</v>
      </c>
      <c r="AW189" s="19"/>
      <c r="AX189" s="19">
        <v>0.13843577704551499</v>
      </c>
      <c r="AY189" s="2">
        <v>23</v>
      </c>
      <c r="AZ189" s="4">
        <v>6.7000000000000002E-4</v>
      </c>
      <c r="BA189" s="19"/>
      <c r="BB189" s="19"/>
      <c r="BC189" s="19"/>
      <c r="BD189" s="19">
        <v>2.5403670534820999</v>
      </c>
    </row>
    <row r="190" spans="1:56" x14ac:dyDescent="0.25">
      <c r="A190" s="9">
        <v>4</v>
      </c>
      <c r="B190" s="2" t="s">
        <v>26</v>
      </c>
      <c r="C190" s="2" t="s">
        <v>131</v>
      </c>
      <c r="I190" s="2">
        <v>0.94</v>
      </c>
      <c r="J190" s="2">
        <v>10</v>
      </c>
      <c r="K190" s="2">
        <v>2</v>
      </c>
      <c r="O190" s="2">
        <v>86.789999999999992</v>
      </c>
      <c r="P190" s="2">
        <v>0.06</v>
      </c>
      <c r="S190" s="2">
        <v>0.21</v>
      </c>
      <c r="AF190" s="2" t="s">
        <v>240</v>
      </c>
      <c r="AK190" s="2">
        <v>31.6</v>
      </c>
      <c r="AL190" s="2">
        <v>0</v>
      </c>
      <c r="AM190" s="2">
        <v>157</v>
      </c>
      <c r="AP190" s="2" t="s">
        <v>292</v>
      </c>
      <c r="AQ190" s="2" t="s">
        <v>290</v>
      </c>
      <c r="AS190" s="19"/>
      <c r="AT190" s="19"/>
      <c r="AU190" s="19"/>
      <c r="AV190" s="19"/>
      <c r="AW190" s="19"/>
      <c r="AX190" s="19">
        <v>3.77533293787254E-2</v>
      </c>
      <c r="AY190" s="2">
        <v>23</v>
      </c>
      <c r="AZ190" s="4">
        <v>6.7000000000000002E-4</v>
      </c>
      <c r="BA190" s="19"/>
      <c r="BB190" s="19"/>
      <c r="BC190" s="19"/>
      <c r="BD190" s="19">
        <v>2.40495680876775</v>
      </c>
    </row>
    <row r="191" spans="1:56" x14ac:dyDescent="0.25">
      <c r="A191" s="9">
        <v>4</v>
      </c>
      <c r="B191" s="2" t="s">
        <v>25</v>
      </c>
      <c r="C191" s="2" t="s">
        <v>46</v>
      </c>
      <c r="D191" s="2">
        <v>5.5E-2</v>
      </c>
      <c r="E191" s="2">
        <v>0.53</v>
      </c>
      <c r="F191" s="2">
        <v>1.88</v>
      </c>
      <c r="G191" s="2">
        <v>2.4E-2</v>
      </c>
      <c r="I191" s="2">
        <v>15.8</v>
      </c>
      <c r="J191" s="2">
        <v>15.27</v>
      </c>
      <c r="K191" s="2">
        <v>2.66</v>
      </c>
      <c r="N191" s="2">
        <v>0.24</v>
      </c>
      <c r="O191" s="2">
        <v>63.537800000000004</v>
      </c>
      <c r="Q191" s="2">
        <v>3.2000000000000002E-3</v>
      </c>
      <c r="AF191" s="2" t="s">
        <v>240</v>
      </c>
      <c r="AK191" s="2">
        <v>20</v>
      </c>
      <c r="AL191" s="2">
        <v>44</v>
      </c>
      <c r="AM191" s="2">
        <v>420</v>
      </c>
      <c r="AO191" s="2" t="s">
        <v>85</v>
      </c>
      <c r="AP191" s="2" t="s">
        <v>292</v>
      </c>
      <c r="AQ191" s="2" t="s">
        <v>290</v>
      </c>
      <c r="AR191" s="2">
        <v>5</v>
      </c>
      <c r="AS191" s="19">
        <v>0.2030726193800112</v>
      </c>
      <c r="AT191" s="19"/>
      <c r="AU191" s="19">
        <v>1.2</v>
      </c>
      <c r="AV191" s="19">
        <v>4.166666666666667</v>
      </c>
      <c r="AW191" s="19"/>
      <c r="AX191" s="19">
        <v>0.16922718281667601</v>
      </c>
      <c r="AY191" s="2">
        <v>23</v>
      </c>
      <c r="AZ191" s="4">
        <v>6.7000000000000002E-4</v>
      </c>
      <c r="BA191" s="19"/>
      <c r="BB191" s="19"/>
      <c r="BC191" s="19"/>
      <c r="BD191" s="19">
        <v>2.0062975448018499</v>
      </c>
    </row>
    <row r="192" spans="1:56" x14ac:dyDescent="0.25">
      <c r="A192" s="9">
        <v>4</v>
      </c>
      <c r="B192" s="2" t="s">
        <v>26</v>
      </c>
      <c r="C192" s="2" t="s">
        <v>131</v>
      </c>
      <c r="I192" s="2">
        <v>0.94</v>
      </c>
      <c r="J192" s="2">
        <v>10</v>
      </c>
      <c r="K192" s="2">
        <v>2</v>
      </c>
      <c r="O192" s="2">
        <v>86.789999999999992</v>
      </c>
      <c r="P192" s="2">
        <v>0.06</v>
      </c>
      <c r="S192" s="2">
        <v>0.21</v>
      </c>
      <c r="AF192" s="2" t="s">
        <v>240</v>
      </c>
      <c r="AK192" s="2">
        <v>31.6</v>
      </c>
      <c r="AL192" s="2">
        <v>35</v>
      </c>
      <c r="AM192" s="2">
        <v>520</v>
      </c>
      <c r="AO192" s="2" t="s">
        <v>85</v>
      </c>
      <c r="AP192" s="2" t="s">
        <v>292</v>
      </c>
      <c r="AQ192" s="2" t="s">
        <v>290</v>
      </c>
      <c r="AR192" s="2">
        <v>5</v>
      </c>
      <c r="AS192" s="19">
        <v>0.1316912888436072</v>
      </c>
      <c r="AT192" s="19"/>
      <c r="AU192" s="19">
        <v>1.2</v>
      </c>
      <c r="AV192" s="19">
        <v>4.166666666666667</v>
      </c>
      <c r="AW192" s="19"/>
      <c r="AX192" s="19">
        <v>0.10974274070300601</v>
      </c>
      <c r="AY192" s="2">
        <v>23</v>
      </c>
      <c r="AZ192" s="4">
        <v>6.7000000000000002E-4</v>
      </c>
      <c r="BA192" s="19"/>
      <c r="BB192" s="19"/>
      <c r="BC192" s="19"/>
      <c r="BD192" s="19">
        <v>1.9205298013245</v>
      </c>
    </row>
    <row r="193" spans="1:56" x14ac:dyDescent="0.25">
      <c r="A193" s="9">
        <v>4</v>
      </c>
      <c r="B193" s="2" t="s">
        <v>26</v>
      </c>
      <c r="C193" s="2" t="s">
        <v>131</v>
      </c>
      <c r="I193" s="2">
        <v>0.94</v>
      </c>
      <c r="J193" s="2">
        <v>10</v>
      </c>
      <c r="K193" s="2">
        <v>2</v>
      </c>
      <c r="O193" s="2">
        <v>86.789999999999992</v>
      </c>
      <c r="P193" s="2">
        <v>0.06</v>
      </c>
      <c r="S193" s="2">
        <v>0.21</v>
      </c>
      <c r="AF193" s="2" t="s">
        <v>240</v>
      </c>
      <c r="AK193" s="2">
        <v>31.6</v>
      </c>
      <c r="AL193" s="2">
        <v>24</v>
      </c>
      <c r="AM193" s="2">
        <v>157</v>
      </c>
      <c r="AP193" s="2" t="s">
        <v>292</v>
      </c>
      <c r="AQ193" s="2" t="s">
        <v>290</v>
      </c>
      <c r="AS193" s="19"/>
      <c r="AT193" s="19"/>
      <c r="AU193" s="19"/>
      <c r="AV193" s="19"/>
      <c r="AW193" s="19"/>
      <c r="AX193" s="19">
        <v>0.38071771976297097</v>
      </c>
      <c r="AY193" s="2">
        <v>23</v>
      </c>
      <c r="AZ193" s="4">
        <v>6.7000000000000002E-4</v>
      </c>
      <c r="BA193" s="19"/>
      <c r="BB193" s="19"/>
      <c r="BC193" s="19"/>
      <c r="BD193" s="19">
        <v>1.8747860660395701</v>
      </c>
    </row>
    <row r="194" spans="1:56" x14ac:dyDescent="0.25">
      <c r="A194" s="9">
        <v>4</v>
      </c>
      <c r="B194" s="2" t="s">
        <v>26</v>
      </c>
      <c r="C194" s="2" t="s">
        <v>131</v>
      </c>
      <c r="I194" s="2">
        <v>0.94</v>
      </c>
      <c r="J194" s="2">
        <v>10</v>
      </c>
      <c r="K194" s="2">
        <v>2</v>
      </c>
      <c r="O194" s="2">
        <v>86.789999999999992</v>
      </c>
      <c r="P194" s="2">
        <v>0.06</v>
      </c>
      <c r="S194" s="2">
        <v>0.21</v>
      </c>
      <c r="AF194" s="2" t="s">
        <v>240</v>
      </c>
      <c r="AK194" s="2">
        <v>31.6</v>
      </c>
      <c r="AL194" s="2">
        <v>0</v>
      </c>
      <c r="AM194" s="2">
        <v>157</v>
      </c>
      <c r="AP194" s="2" t="s">
        <v>292</v>
      </c>
      <c r="AQ194" s="2" t="s">
        <v>290</v>
      </c>
      <c r="AS194" s="19"/>
      <c r="AT194" s="19"/>
      <c r="AU194" s="19"/>
      <c r="AV194" s="19"/>
      <c r="AW194" s="19"/>
      <c r="AX194" s="19">
        <v>2.4537000501663599E-2</v>
      </c>
      <c r="AY194" s="2">
        <v>23</v>
      </c>
      <c r="AZ194" s="4">
        <v>6.7000000000000002E-4</v>
      </c>
      <c r="BA194" s="19"/>
      <c r="BB194" s="19"/>
      <c r="BC194" s="19"/>
      <c r="BD194" s="19">
        <v>1.7007153935888299</v>
      </c>
    </row>
    <row r="195" spans="1:56" x14ac:dyDescent="0.25">
      <c r="A195" s="9">
        <v>4</v>
      </c>
      <c r="B195" s="2" t="s">
        <v>26</v>
      </c>
      <c r="C195" s="2" t="s">
        <v>131</v>
      </c>
      <c r="I195" s="2">
        <v>0.94</v>
      </c>
      <c r="J195" s="2">
        <v>10</v>
      </c>
      <c r="K195" s="2">
        <v>2</v>
      </c>
      <c r="O195" s="2">
        <v>86.789999999999992</v>
      </c>
      <c r="P195" s="2">
        <v>0.06</v>
      </c>
      <c r="S195" s="2">
        <v>0.21</v>
      </c>
      <c r="AF195" s="2" t="s">
        <v>240</v>
      </c>
      <c r="AK195" s="2">
        <v>31.6</v>
      </c>
      <c r="AL195" s="2">
        <v>24</v>
      </c>
      <c r="AM195" s="2">
        <v>157</v>
      </c>
      <c r="AP195" s="2" t="s">
        <v>292</v>
      </c>
      <c r="AQ195" s="2" t="s">
        <v>290</v>
      </c>
      <c r="AS195" s="19"/>
      <c r="AT195" s="19"/>
      <c r="AU195" s="19"/>
      <c r="AV195" s="19"/>
      <c r="AW195" s="19"/>
      <c r="AX195" s="19">
        <v>0.15114573621329999</v>
      </c>
      <c r="AY195" s="2">
        <v>23</v>
      </c>
      <c r="AZ195" s="4">
        <v>6.7000000000000002E-4</v>
      </c>
      <c r="BA195" s="19"/>
      <c r="BB195" s="19"/>
      <c r="BC195" s="19"/>
      <c r="BD195" s="19">
        <v>1.18720772256243</v>
      </c>
    </row>
    <row r="196" spans="1:56" x14ac:dyDescent="0.25">
      <c r="A196" s="9">
        <v>4</v>
      </c>
      <c r="B196" s="2" t="s">
        <v>26</v>
      </c>
      <c r="C196" s="2" t="s">
        <v>131</v>
      </c>
      <c r="I196" s="2">
        <v>0.94</v>
      </c>
      <c r="J196" s="2">
        <v>10</v>
      </c>
      <c r="K196" s="2">
        <v>2</v>
      </c>
      <c r="O196" s="2">
        <v>86.789999999999992</v>
      </c>
      <c r="P196" s="2">
        <v>0.06</v>
      </c>
      <c r="S196" s="2">
        <v>0.21</v>
      </c>
      <c r="AF196" s="2" t="s">
        <v>240</v>
      </c>
      <c r="AK196" s="2">
        <v>31.6</v>
      </c>
      <c r="AL196" s="2">
        <v>24</v>
      </c>
      <c r="AM196" s="2">
        <v>157</v>
      </c>
      <c r="AP196" s="2" t="s">
        <v>292</v>
      </c>
      <c r="AQ196" s="2" t="s">
        <v>290</v>
      </c>
      <c r="AS196" s="19"/>
      <c r="AT196" s="19"/>
      <c r="AU196" s="19"/>
      <c r="AV196" s="19"/>
      <c r="AW196" s="19"/>
      <c r="AX196" s="19">
        <v>0.36183420583058801</v>
      </c>
      <c r="AY196" s="2">
        <v>23</v>
      </c>
      <c r="AZ196" s="4">
        <v>6.7000000000000002E-4</v>
      </c>
      <c r="BA196" s="19"/>
      <c r="BB196" s="19"/>
      <c r="BC196" s="19"/>
      <c r="BD196" s="19">
        <v>1.0702297924274999</v>
      </c>
    </row>
    <row r="197" spans="1:56" x14ac:dyDescent="0.25">
      <c r="A197" s="9">
        <v>4</v>
      </c>
      <c r="B197" s="2" t="s">
        <v>26</v>
      </c>
      <c r="C197" s="2" t="s">
        <v>131</v>
      </c>
      <c r="I197" s="2">
        <v>0.94</v>
      </c>
      <c r="J197" s="2">
        <v>10</v>
      </c>
      <c r="K197" s="2">
        <v>2</v>
      </c>
      <c r="O197" s="2">
        <v>86.789999999999992</v>
      </c>
      <c r="P197" s="2">
        <v>0.06</v>
      </c>
      <c r="S197" s="2">
        <v>0.21</v>
      </c>
      <c r="AF197" s="2" t="s">
        <v>240</v>
      </c>
      <c r="AK197" s="2">
        <v>31.6</v>
      </c>
      <c r="AL197" s="2">
        <v>24</v>
      </c>
      <c r="AM197" s="2">
        <v>157</v>
      </c>
      <c r="AP197" s="2" t="s">
        <v>292</v>
      </c>
      <c r="AQ197" s="2" t="s">
        <v>290</v>
      </c>
      <c r="AS197" s="19"/>
      <c r="AT197" s="19"/>
      <c r="AU197" s="19"/>
      <c r="AV197" s="19"/>
      <c r="AW197" s="19"/>
      <c r="AX197" s="19">
        <v>0.134144181047336</v>
      </c>
      <c r="AY197" s="2">
        <v>23</v>
      </c>
      <c r="AZ197" s="4">
        <v>6.7000000000000002E-4</v>
      </c>
      <c r="BA197" s="19"/>
      <c r="BB197" s="19"/>
      <c r="BC197" s="19"/>
      <c r="BD197" s="19">
        <v>0.88626314726303002</v>
      </c>
    </row>
    <row r="198" spans="1:56" x14ac:dyDescent="0.25">
      <c r="A198" s="9">
        <v>4</v>
      </c>
      <c r="B198" s="2" t="s">
        <v>26</v>
      </c>
      <c r="C198" s="2" t="s">
        <v>131</v>
      </c>
      <c r="I198" s="2">
        <v>0.94</v>
      </c>
      <c r="J198" s="2">
        <v>10</v>
      </c>
      <c r="K198" s="2">
        <v>2</v>
      </c>
      <c r="O198" s="2">
        <v>86.789999999999992</v>
      </c>
      <c r="P198" s="2">
        <v>0.06</v>
      </c>
      <c r="S198" s="2">
        <v>0.21</v>
      </c>
      <c r="AF198" s="2" t="s">
        <v>240</v>
      </c>
      <c r="AK198" s="2">
        <v>31.6</v>
      </c>
      <c r="AL198" s="2">
        <v>24</v>
      </c>
      <c r="AM198" s="2">
        <v>157</v>
      </c>
      <c r="AP198" s="2" t="s">
        <v>292</v>
      </c>
      <c r="AQ198" s="2" t="s">
        <v>290</v>
      </c>
      <c r="AS198" s="19"/>
      <c r="AT198" s="19"/>
      <c r="AU198" s="19"/>
      <c r="AV198" s="19"/>
      <c r="AW198" s="19"/>
      <c r="AX198" s="19">
        <v>0.33065936083730402</v>
      </c>
      <c r="AY198" s="2">
        <v>23</v>
      </c>
      <c r="AZ198" s="4">
        <v>6.7000000000000002E-4</v>
      </c>
      <c r="BA198" s="19"/>
      <c r="BB198" s="19"/>
      <c r="BC198" s="19"/>
      <c r="BD198" s="19">
        <v>0.87112813017143298</v>
      </c>
    </row>
    <row r="199" spans="1:56" x14ac:dyDescent="0.25">
      <c r="A199" s="9">
        <v>4</v>
      </c>
      <c r="B199" s="2" t="s">
        <v>26</v>
      </c>
      <c r="C199" s="2" t="s">
        <v>131</v>
      </c>
      <c r="I199" s="2">
        <v>0.94</v>
      </c>
      <c r="J199" s="2">
        <v>10</v>
      </c>
      <c r="K199" s="2">
        <v>2</v>
      </c>
      <c r="O199" s="2">
        <v>86.789999999999992</v>
      </c>
      <c r="P199" s="2">
        <v>0.06</v>
      </c>
      <c r="S199" s="2">
        <v>0.21</v>
      </c>
      <c r="AF199" s="2" t="s">
        <v>240</v>
      </c>
      <c r="AK199" s="2">
        <v>31.6</v>
      </c>
      <c r="AL199" s="2">
        <v>70</v>
      </c>
      <c r="AM199" s="2">
        <v>420</v>
      </c>
      <c r="AO199" s="2" t="s">
        <v>86</v>
      </c>
      <c r="AP199" s="2" t="s">
        <v>292</v>
      </c>
      <c r="AQ199" s="2" t="s">
        <v>290</v>
      </c>
      <c r="AR199" s="2">
        <v>10</v>
      </c>
      <c r="AS199" s="19">
        <v>0.44545602871594081</v>
      </c>
      <c r="AT199" s="19"/>
      <c r="AU199" s="19">
        <v>2.4</v>
      </c>
      <c r="AV199" s="19">
        <v>4.166666666666667</v>
      </c>
      <c r="AW199" s="19"/>
      <c r="AX199" s="19">
        <v>0.18560667863164201</v>
      </c>
      <c r="AY199" s="2">
        <v>23</v>
      </c>
      <c r="AZ199" s="4">
        <v>6.7000000000000002E-4</v>
      </c>
      <c r="BA199" s="19"/>
      <c r="BB199" s="19">
        <v>1113.21585903084</v>
      </c>
      <c r="BC199" s="19"/>
      <c r="BD199" s="19"/>
    </row>
    <row r="200" spans="1:56" x14ac:dyDescent="0.25">
      <c r="A200" s="9">
        <v>4</v>
      </c>
      <c r="B200" s="2" t="s">
        <v>26</v>
      </c>
      <c r="C200" s="2" t="s">
        <v>131</v>
      </c>
      <c r="I200" s="2">
        <v>0.94</v>
      </c>
      <c r="J200" s="2">
        <v>10</v>
      </c>
      <c r="K200" s="2">
        <v>2</v>
      </c>
      <c r="O200" s="2">
        <v>86.789999999999992</v>
      </c>
      <c r="P200" s="2">
        <v>0.06</v>
      </c>
      <c r="S200" s="2">
        <v>0.21</v>
      </c>
      <c r="AF200" s="2" t="s">
        <v>240</v>
      </c>
      <c r="AK200" s="2">
        <v>31.6</v>
      </c>
      <c r="AL200" s="2">
        <v>44</v>
      </c>
      <c r="AM200" s="2">
        <v>420</v>
      </c>
      <c r="AO200" s="2" t="s">
        <v>85</v>
      </c>
      <c r="AP200" s="2" t="s">
        <v>292</v>
      </c>
      <c r="AQ200" s="2" t="s">
        <v>290</v>
      </c>
      <c r="AR200" s="2">
        <v>5</v>
      </c>
      <c r="AS200" s="19">
        <v>0.17828900853864119</v>
      </c>
      <c r="AT200" s="19"/>
      <c r="AU200" s="19">
        <v>1.2</v>
      </c>
      <c r="AV200" s="19">
        <v>4.166666666666667</v>
      </c>
      <c r="AW200" s="19"/>
      <c r="AX200" s="19">
        <v>0.148574173782201</v>
      </c>
      <c r="AY200" s="2">
        <v>23</v>
      </c>
      <c r="AZ200" s="4">
        <v>6.7000000000000002E-4</v>
      </c>
      <c r="BA200" s="19"/>
      <c r="BB200" s="19">
        <v>1110.1321585903099</v>
      </c>
      <c r="BC200" s="19"/>
      <c r="BD200" s="19"/>
    </row>
    <row r="201" spans="1:56" x14ac:dyDescent="0.25">
      <c r="A201" s="9">
        <v>4</v>
      </c>
      <c r="B201" s="2" t="s">
        <v>26</v>
      </c>
      <c r="C201" s="2" t="s">
        <v>131</v>
      </c>
      <c r="I201" s="2">
        <v>0.94</v>
      </c>
      <c r="J201" s="2">
        <v>10</v>
      </c>
      <c r="K201" s="2">
        <v>2</v>
      </c>
      <c r="O201" s="2">
        <v>86.789999999999992</v>
      </c>
      <c r="P201" s="2">
        <v>0.06</v>
      </c>
      <c r="S201" s="2">
        <v>0.21</v>
      </c>
      <c r="AF201" s="2" t="s">
        <v>240</v>
      </c>
      <c r="AK201" s="2">
        <v>31.6</v>
      </c>
      <c r="AL201" s="2">
        <v>44</v>
      </c>
      <c r="AM201" s="2">
        <v>420</v>
      </c>
      <c r="AO201" s="2" t="s">
        <v>86</v>
      </c>
      <c r="AP201" s="2" t="s">
        <v>292</v>
      </c>
      <c r="AQ201" s="2" t="s">
        <v>290</v>
      </c>
      <c r="AR201" s="2">
        <v>10</v>
      </c>
      <c r="AS201" s="19">
        <v>0.4208299341926352</v>
      </c>
      <c r="AT201" s="19"/>
      <c r="AU201" s="19">
        <v>2.4</v>
      </c>
      <c r="AV201" s="19">
        <v>4.166666666666667</v>
      </c>
      <c r="AW201" s="19"/>
      <c r="AX201" s="19">
        <v>0.175345805913598</v>
      </c>
      <c r="AY201" s="2">
        <v>23</v>
      </c>
      <c r="AZ201" s="4">
        <v>6.7000000000000002E-4</v>
      </c>
      <c r="BA201" s="19"/>
      <c r="BB201" s="19">
        <v>1094.71365638767</v>
      </c>
      <c r="BC201" s="19"/>
      <c r="BD201" s="19"/>
    </row>
    <row r="202" spans="1:56" x14ac:dyDescent="0.25">
      <c r="A202" s="9">
        <v>4</v>
      </c>
      <c r="B202" s="2" t="s">
        <v>26</v>
      </c>
      <c r="C202" s="2" t="s">
        <v>131</v>
      </c>
      <c r="I202" s="2">
        <v>0.94</v>
      </c>
      <c r="J202" s="2">
        <v>10</v>
      </c>
      <c r="K202" s="2">
        <v>2</v>
      </c>
      <c r="O202" s="2">
        <v>86.789999999999992</v>
      </c>
      <c r="P202" s="2">
        <v>0.06</v>
      </c>
      <c r="S202" s="2">
        <v>0.21</v>
      </c>
      <c r="AF202" s="2" t="s">
        <v>240</v>
      </c>
      <c r="AK202" s="2">
        <v>31.6</v>
      </c>
      <c r="AL202" s="2">
        <v>44</v>
      </c>
      <c r="AM202" s="2">
        <v>420</v>
      </c>
      <c r="AO202" s="2" t="s">
        <v>86</v>
      </c>
      <c r="AP202" s="2" t="s">
        <v>292</v>
      </c>
      <c r="AQ202" s="2" t="s">
        <v>290</v>
      </c>
      <c r="AR202" s="2">
        <v>10</v>
      </c>
      <c r="AS202" s="19">
        <v>0.80601511937782078</v>
      </c>
      <c r="AT202" s="19"/>
      <c r="AU202" s="19">
        <v>2.4</v>
      </c>
      <c r="AV202" s="19">
        <v>4.166666666666667</v>
      </c>
      <c r="AW202" s="19"/>
      <c r="AX202" s="19">
        <v>0.33583963307409198</v>
      </c>
      <c r="AY202" s="2">
        <v>23</v>
      </c>
      <c r="AZ202" s="4">
        <v>6.7000000000000002E-4</v>
      </c>
      <c r="BA202" s="19"/>
      <c r="BB202" s="19">
        <v>1094.71365638767</v>
      </c>
      <c r="BC202" s="19"/>
      <c r="BD202" s="19"/>
    </row>
    <row r="203" spans="1:56" x14ac:dyDescent="0.25">
      <c r="A203" s="9">
        <v>4</v>
      </c>
      <c r="B203" s="2" t="s">
        <v>26</v>
      </c>
      <c r="C203" s="2" t="s">
        <v>131</v>
      </c>
      <c r="I203" s="2">
        <v>0.94</v>
      </c>
      <c r="J203" s="2">
        <v>10</v>
      </c>
      <c r="K203" s="2">
        <v>2</v>
      </c>
      <c r="O203" s="2">
        <v>86.789999999999992</v>
      </c>
      <c r="P203" s="2">
        <v>0.06</v>
      </c>
      <c r="S203" s="2">
        <v>0.21</v>
      </c>
      <c r="AF203" s="2" t="s">
        <v>240</v>
      </c>
      <c r="AK203" s="2">
        <v>31.6</v>
      </c>
      <c r="AL203" s="2">
        <v>70</v>
      </c>
      <c r="AM203" s="2">
        <v>420</v>
      </c>
      <c r="AO203" s="2" t="s">
        <v>85</v>
      </c>
      <c r="AP203" s="2" t="s">
        <v>292</v>
      </c>
      <c r="AQ203" s="2" t="s">
        <v>290</v>
      </c>
      <c r="AR203" s="2">
        <v>5</v>
      </c>
      <c r="AS203" s="19">
        <v>0.2154348180779892</v>
      </c>
      <c r="AT203" s="19"/>
      <c r="AU203" s="19">
        <v>1.2</v>
      </c>
      <c r="AV203" s="19">
        <v>4.166666666666667</v>
      </c>
      <c r="AW203" s="19"/>
      <c r="AX203" s="19">
        <v>0.179529015064991</v>
      </c>
      <c r="AY203" s="2">
        <v>23</v>
      </c>
      <c r="AZ203" s="4">
        <v>6.7000000000000002E-4</v>
      </c>
      <c r="BA203" s="19"/>
      <c r="BB203" s="19">
        <v>1048.4581497797401</v>
      </c>
      <c r="BC203" s="19"/>
      <c r="BD203" s="19"/>
    </row>
    <row r="204" spans="1:56" x14ac:dyDescent="0.25">
      <c r="A204" s="9">
        <v>4</v>
      </c>
      <c r="B204" s="2" t="s">
        <v>26</v>
      </c>
      <c r="C204" s="2" t="s">
        <v>131</v>
      </c>
      <c r="I204" s="2">
        <v>0.94</v>
      </c>
      <c r="J204" s="2">
        <v>10</v>
      </c>
      <c r="K204" s="2">
        <v>2</v>
      </c>
      <c r="O204" s="2">
        <v>86.789999999999992</v>
      </c>
      <c r="P204" s="2">
        <v>0.06</v>
      </c>
      <c r="S204" s="2">
        <v>0.21</v>
      </c>
      <c r="AF204" s="2" t="s">
        <v>240</v>
      </c>
      <c r="AK204" s="2">
        <v>31.6</v>
      </c>
      <c r="AL204" s="2">
        <v>44</v>
      </c>
      <c r="AM204" s="2">
        <v>420</v>
      </c>
      <c r="AO204" s="2" t="s">
        <v>85</v>
      </c>
      <c r="AP204" s="2" t="s">
        <v>292</v>
      </c>
      <c r="AQ204" s="2" t="s">
        <v>290</v>
      </c>
      <c r="AR204" s="2">
        <v>5</v>
      </c>
      <c r="AS204" s="19">
        <v>0.45249360961548957</v>
      </c>
      <c r="AT204" s="19"/>
      <c r="AU204" s="19">
        <v>1.2</v>
      </c>
      <c r="AV204" s="19">
        <v>4.166666666666667</v>
      </c>
      <c r="AW204" s="19"/>
      <c r="AX204" s="19">
        <v>0.37707800801290797</v>
      </c>
      <c r="AY204" s="2">
        <v>23</v>
      </c>
      <c r="AZ204" s="4">
        <v>6.7000000000000002E-4</v>
      </c>
      <c r="BA204" s="19"/>
      <c r="BB204" s="19">
        <v>1036.1233480176199</v>
      </c>
      <c r="BC204" s="19"/>
      <c r="BD204" s="19"/>
    </row>
    <row r="205" spans="1:56" x14ac:dyDescent="0.25">
      <c r="A205" s="9">
        <v>4</v>
      </c>
      <c r="B205" s="2" t="s">
        <v>26</v>
      </c>
      <c r="C205" s="2" t="s">
        <v>131</v>
      </c>
      <c r="I205" s="2">
        <v>0.94</v>
      </c>
      <c r="J205" s="2">
        <v>10</v>
      </c>
      <c r="K205" s="2">
        <v>2</v>
      </c>
      <c r="O205" s="2">
        <v>86.789999999999992</v>
      </c>
      <c r="P205" s="2">
        <v>0.06</v>
      </c>
      <c r="S205" s="2">
        <v>0.21</v>
      </c>
      <c r="AF205" s="2" t="s">
        <v>240</v>
      </c>
      <c r="AK205" s="2">
        <v>31.6</v>
      </c>
      <c r="AL205" s="2">
        <v>70</v>
      </c>
      <c r="AM205" s="2">
        <v>420</v>
      </c>
      <c r="AO205" s="2" t="s">
        <v>85</v>
      </c>
      <c r="AP205" s="2" t="s">
        <v>292</v>
      </c>
      <c r="AQ205" s="2" t="s">
        <v>290</v>
      </c>
      <c r="AR205" s="2">
        <v>5</v>
      </c>
      <c r="AS205" s="19">
        <v>0.9216294120846239</v>
      </c>
      <c r="AT205" s="19"/>
      <c r="AU205" s="19">
        <v>1.2</v>
      </c>
      <c r="AV205" s="19">
        <v>4.166666666666667</v>
      </c>
      <c r="AW205" s="19"/>
      <c r="AX205" s="19">
        <v>0.76802451007051997</v>
      </c>
      <c r="AY205" s="2">
        <v>23</v>
      </c>
      <c r="AZ205" s="4">
        <v>6.7000000000000002E-4</v>
      </c>
      <c r="BA205" s="19"/>
      <c r="BB205" s="19">
        <v>1036.1233480176199</v>
      </c>
      <c r="BC205" s="19"/>
      <c r="BD205" s="19"/>
    </row>
    <row r="206" spans="1:56" x14ac:dyDescent="0.25">
      <c r="A206" s="9">
        <v>4</v>
      </c>
      <c r="B206" s="2" t="s">
        <v>26</v>
      </c>
      <c r="C206" s="2" t="s">
        <v>131</v>
      </c>
      <c r="I206" s="2">
        <v>0.94</v>
      </c>
      <c r="J206" s="2">
        <v>10</v>
      </c>
      <c r="K206" s="2">
        <v>2</v>
      </c>
      <c r="O206" s="2">
        <v>86.789999999999992</v>
      </c>
      <c r="P206" s="2">
        <v>0.06</v>
      </c>
      <c r="S206" s="2">
        <v>0.21</v>
      </c>
      <c r="AF206" s="2" t="s">
        <v>240</v>
      </c>
      <c r="AK206" s="2">
        <v>31.6</v>
      </c>
      <c r="AL206" s="2">
        <v>44</v>
      </c>
      <c r="AM206" s="2">
        <v>420</v>
      </c>
      <c r="AO206" s="2" t="s">
        <v>85</v>
      </c>
      <c r="AP206" s="2" t="s">
        <v>292</v>
      </c>
      <c r="AQ206" s="2" t="s">
        <v>290</v>
      </c>
      <c r="AR206" s="2">
        <v>5</v>
      </c>
      <c r="AS206" s="19">
        <v>0.9463370859846636</v>
      </c>
      <c r="AT206" s="19"/>
      <c r="AU206" s="19">
        <v>1.2</v>
      </c>
      <c r="AV206" s="19">
        <v>4.166666666666667</v>
      </c>
      <c r="AW206" s="19"/>
      <c r="AX206" s="19">
        <v>0.788614238320553</v>
      </c>
      <c r="AY206" s="2">
        <v>23</v>
      </c>
      <c r="AZ206" s="4">
        <v>6.7000000000000002E-4</v>
      </c>
      <c r="BA206" s="19"/>
      <c r="BB206" s="19">
        <v>1026.8722466960401</v>
      </c>
      <c r="BC206" s="19"/>
      <c r="BD206" s="19"/>
    </row>
    <row r="207" spans="1:56" x14ac:dyDescent="0.25">
      <c r="A207" s="9">
        <v>4</v>
      </c>
      <c r="B207" s="2" t="s">
        <v>26</v>
      </c>
      <c r="C207" s="2" t="s">
        <v>131</v>
      </c>
      <c r="I207" s="2">
        <v>0.94</v>
      </c>
      <c r="J207" s="2">
        <v>10</v>
      </c>
      <c r="K207" s="2">
        <v>2</v>
      </c>
      <c r="O207" s="2">
        <v>86.789999999999992</v>
      </c>
      <c r="P207" s="2">
        <v>0.06</v>
      </c>
      <c r="S207" s="2">
        <v>0.21</v>
      </c>
      <c r="AF207" s="2" t="s">
        <v>240</v>
      </c>
      <c r="AK207" s="2">
        <v>31.6</v>
      </c>
      <c r="AL207" s="2">
        <v>70</v>
      </c>
      <c r="AM207" s="2">
        <v>420</v>
      </c>
      <c r="AO207" s="2" t="s">
        <v>85</v>
      </c>
      <c r="AP207" s="2" t="s">
        <v>292</v>
      </c>
      <c r="AQ207" s="2" t="s">
        <v>290</v>
      </c>
      <c r="AR207" s="2">
        <v>5</v>
      </c>
      <c r="AS207" s="19">
        <v>0.49948333061402039</v>
      </c>
      <c r="AT207" s="19"/>
      <c r="AU207" s="19">
        <v>1.2</v>
      </c>
      <c r="AV207" s="19">
        <v>4.166666666666667</v>
      </c>
      <c r="AW207" s="19"/>
      <c r="AX207" s="19">
        <v>0.41623610884501699</v>
      </c>
      <c r="AY207" s="2">
        <v>23</v>
      </c>
      <c r="AZ207" s="4">
        <v>6.7000000000000002E-4</v>
      </c>
      <c r="BA207" s="19"/>
      <c r="BB207" s="19">
        <v>992.95154185022</v>
      </c>
      <c r="BC207" s="19"/>
      <c r="BD207" s="19"/>
    </row>
    <row r="208" spans="1:56" x14ac:dyDescent="0.25">
      <c r="A208" s="9">
        <v>4</v>
      </c>
      <c r="B208" s="2" t="s">
        <v>25</v>
      </c>
      <c r="C208" s="2" t="s">
        <v>46</v>
      </c>
      <c r="D208" s="2">
        <v>5.5E-2</v>
      </c>
      <c r="E208" s="2">
        <v>0.53</v>
      </c>
      <c r="F208" s="2">
        <v>1.88</v>
      </c>
      <c r="G208" s="2">
        <v>2.4E-2</v>
      </c>
      <c r="I208" s="2">
        <v>15.8</v>
      </c>
      <c r="J208" s="2">
        <v>15.27</v>
      </c>
      <c r="K208" s="2">
        <v>2.66</v>
      </c>
      <c r="N208" s="2">
        <v>0.24</v>
      </c>
      <c r="O208" s="2">
        <v>63.537800000000004</v>
      </c>
      <c r="Q208" s="2">
        <v>3.2000000000000002E-3</v>
      </c>
      <c r="AF208" s="2" t="s">
        <v>240</v>
      </c>
      <c r="AK208" s="2">
        <v>20</v>
      </c>
      <c r="AL208" s="2">
        <v>70</v>
      </c>
      <c r="AM208" s="2">
        <v>420</v>
      </c>
      <c r="AO208" s="2" t="s">
        <v>86</v>
      </c>
      <c r="AP208" s="2" t="s">
        <v>292</v>
      </c>
      <c r="AQ208" s="2" t="s">
        <v>290</v>
      </c>
      <c r="AR208" s="2">
        <v>10</v>
      </c>
      <c r="AS208" s="19">
        <v>0.83853301412243508</v>
      </c>
      <c r="AT208" s="19"/>
      <c r="AU208" s="19">
        <v>2.4</v>
      </c>
      <c r="AV208" s="19">
        <v>4.166666666666667</v>
      </c>
      <c r="AW208" s="19"/>
      <c r="AX208" s="19">
        <v>0.34938875588434798</v>
      </c>
      <c r="AY208" s="2">
        <v>23</v>
      </c>
      <c r="AZ208" s="4">
        <v>6.7000000000000002E-4</v>
      </c>
      <c r="BA208" s="19"/>
      <c r="BB208" s="19">
        <v>965.07374307895395</v>
      </c>
      <c r="BC208" s="19"/>
      <c r="BD208" s="19"/>
    </row>
    <row r="209" spans="1:56" x14ac:dyDescent="0.25">
      <c r="A209" s="9">
        <v>4</v>
      </c>
      <c r="B209" s="2" t="s">
        <v>26</v>
      </c>
      <c r="C209" s="2" t="s">
        <v>131</v>
      </c>
      <c r="I209" s="2">
        <v>0.94</v>
      </c>
      <c r="J209" s="2">
        <v>10</v>
      </c>
      <c r="K209" s="2">
        <v>2</v>
      </c>
      <c r="O209" s="2">
        <v>86.789999999999992</v>
      </c>
      <c r="P209" s="2">
        <v>0.06</v>
      </c>
      <c r="S209" s="2">
        <v>0.21</v>
      </c>
      <c r="AF209" s="2" t="s">
        <v>240</v>
      </c>
      <c r="AK209" s="2">
        <v>31.6</v>
      </c>
      <c r="AL209" s="2">
        <v>35</v>
      </c>
      <c r="AM209" s="2">
        <v>520</v>
      </c>
      <c r="AO209" s="2" t="s">
        <v>85</v>
      </c>
      <c r="AP209" s="2" t="s">
        <v>292</v>
      </c>
      <c r="AQ209" s="2" t="s">
        <v>290</v>
      </c>
      <c r="AR209" s="2">
        <v>5</v>
      </c>
      <c r="AS209" s="19">
        <v>0.524256268015446</v>
      </c>
      <c r="AT209" s="19"/>
      <c r="AU209" s="19">
        <v>1.2</v>
      </c>
      <c r="AV209" s="19">
        <v>4.166666666666667</v>
      </c>
      <c r="AW209" s="19"/>
      <c r="AX209" s="19">
        <v>0.43688022334620502</v>
      </c>
      <c r="AY209" s="2">
        <v>23</v>
      </c>
      <c r="AZ209" s="4">
        <v>6.7000000000000002E-4</v>
      </c>
      <c r="BA209" s="19"/>
      <c r="BB209" s="19">
        <v>946.69603524229103</v>
      </c>
      <c r="BC209" s="19"/>
      <c r="BD209" s="19"/>
    </row>
    <row r="210" spans="1:56" x14ac:dyDescent="0.25">
      <c r="A210" s="9">
        <v>4</v>
      </c>
      <c r="B210" s="2" t="s">
        <v>25</v>
      </c>
      <c r="C210" s="2" t="s">
        <v>46</v>
      </c>
      <c r="D210" s="2">
        <v>5.5E-2</v>
      </c>
      <c r="E210" s="2">
        <v>0.53</v>
      </c>
      <c r="F210" s="2">
        <v>1.88</v>
      </c>
      <c r="G210" s="2">
        <v>2.4E-2</v>
      </c>
      <c r="I210" s="2">
        <v>15.8</v>
      </c>
      <c r="J210" s="2">
        <v>15.27</v>
      </c>
      <c r="K210" s="2">
        <v>2.66</v>
      </c>
      <c r="N210" s="2">
        <v>0.24</v>
      </c>
      <c r="O210" s="2">
        <v>63.537800000000004</v>
      </c>
      <c r="Q210" s="2">
        <v>3.2000000000000002E-3</v>
      </c>
      <c r="AF210" s="2" t="s">
        <v>240</v>
      </c>
      <c r="AK210" s="2">
        <v>20</v>
      </c>
      <c r="AL210" s="2">
        <v>70</v>
      </c>
      <c r="AM210" s="2">
        <v>420</v>
      </c>
      <c r="AO210" s="2" t="s">
        <v>85</v>
      </c>
      <c r="AP210" s="2" t="s">
        <v>292</v>
      </c>
      <c r="AQ210" s="2" t="s">
        <v>290</v>
      </c>
      <c r="AR210" s="2">
        <v>5</v>
      </c>
      <c r="AS210" s="19">
        <v>0.93586273897593231</v>
      </c>
      <c r="AT210" s="19"/>
      <c r="AU210" s="19">
        <v>1.2</v>
      </c>
      <c r="AV210" s="19">
        <v>4.166666666666667</v>
      </c>
      <c r="AW210" s="19"/>
      <c r="AX210" s="19">
        <v>0.77988561581327698</v>
      </c>
      <c r="AY210" s="2">
        <v>23</v>
      </c>
      <c r="AZ210" s="4">
        <v>6.7000000000000002E-4</v>
      </c>
      <c r="BA210" s="19"/>
      <c r="BB210" s="19">
        <v>937.77156170201999</v>
      </c>
      <c r="BC210" s="19"/>
      <c r="BD210" s="19"/>
    </row>
    <row r="211" spans="1:56" x14ac:dyDescent="0.25">
      <c r="A211" s="9">
        <v>4</v>
      </c>
      <c r="B211" s="2" t="s">
        <v>26</v>
      </c>
      <c r="C211" s="2" t="s">
        <v>131</v>
      </c>
      <c r="I211" s="2">
        <v>0.94</v>
      </c>
      <c r="J211" s="2">
        <v>10</v>
      </c>
      <c r="K211" s="2">
        <v>2</v>
      </c>
      <c r="O211" s="2">
        <v>86.789999999999992</v>
      </c>
      <c r="P211" s="2">
        <v>0.06</v>
      </c>
      <c r="S211" s="2">
        <v>0.21</v>
      </c>
      <c r="AF211" s="2" t="s">
        <v>240</v>
      </c>
      <c r="AK211" s="2">
        <v>31.6</v>
      </c>
      <c r="AL211" s="2">
        <v>35</v>
      </c>
      <c r="AM211" s="2">
        <v>520</v>
      </c>
      <c r="AO211" s="2" t="s">
        <v>86</v>
      </c>
      <c r="AP211" s="2" t="s">
        <v>292</v>
      </c>
      <c r="AQ211" s="2" t="s">
        <v>290</v>
      </c>
      <c r="AR211" s="2">
        <v>10</v>
      </c>
      <c r="AS211" s="19">
        <v>0.81151900799477761</v>
      </c>
      <c r="AT211" s="19"/>
      <c r="AU211" s="19">
        <v>2.4</v>
      </c>
      <c r="AV211" s="19">
        <v>4.166666666666667</v>
      </c>
      <c r="AW211" s="19"/>
      <c r="AX211" s="19">
        <v>0.33813291999782402</v>
      </c>
      <c r="AY211" s="2">
        <v>23</v>
      </c>
      <c r="AZ211" s="4">
        <v>6.7000000000000002E-4</v>
      </c>
      <c r="BA211" s="19"/>
      <c r="BB211" s="19">
        <v>934.36123348017702</v>
      </c>
      <c r="BC211" s="19"/>
      <c r="BD211" s="19"/>
    </row>
    <row r="212" spans="1:56" x14ac:dyDescent="0.25">
      <c r="A212" s="9">
        <v>4</v>
      </c>
      <c r="B212" s="2" t="s">
        <v>25</v>
      </c>
      <c r="C212" s="2" t="s">
        <v>46</v>
      </c>
      <c r="D212" s="2">
        <v>5.5E-2</v>
      </c>
      <c r="E212" s="2">
        <v>0.53</v>
      </c>
      <c r="F212" s="2">
        <v>1.88</v>
      </c>
      <c r="G212" s="2">
        <v>2.4E-2</v>
      </c>
      <c r="I212" s="2">
        <v>15.8</v>
      </c>
      <c r="J212" s="2">
        <v>15.27</v>
      </c>
      <c r="K212" s="2">
        <v>2.66</v>
      </c>
      <c r="N212" s="2">
        <v>0.24</v>
      </c>
      <c r="O212" s="2">
        <v>63.537800000000004</v>
      </c>
      <c r="Q212" s="2">
        <v>3.2000000000000002E-3</v>
      </c>
      <c r="AF212" s="2" t="s">
        <v>240</v>
      </c>
      <c r="AK212" s="2">
        <v>20</v>
      </c>
      <c r="AL212" s="2">
        <v>70</v>
      </c>
      <c r="AM212" s="2">
        <v>420</v>
      </c>
      <c r="AO212" s="2" t="s">
        <v>85</v>
      </c>
      <c r="AP212" s="2" t="s">
        <v>292</v>
      </c>
      <c r="AQ212" s="2" t="s">
        <v>290</v>
      </c>
      <c r="AR212" s="2">
        <v>5</v>
      </c>
      <c r="AS212" s="19">
        <v>0.48914425823808722</v>
      </c>
      <c r="AT212" s="19"/>
      <c r="AU212" s="19">
        <v>1.2</v>
      </c>
      <c r="AV212" s="19">
        <v>4.166666666666667</v>
      </c>
      <c r="AW212" s="19"/>
      <c r="AX212" s="19">
        <v>0.40762021519840602</v>
      </c>
      <c r="AY212" s="2">
        <v>23</v>
      </c>
      <c r="AZ212" s="4">
        <v>6.7000000000000002E-4</v>
      </c>
      <c r="BA212" s="19"/>
      <c r="BB212" s="19">
        <v>934.17792409401898</v>
      </c>
      <c r="BC212" s="19"/>
      <c r="BD212" s="19"/>
    </row>
    <row r="213" spans="1:56" x14ac:dyDescent="0.25">
      <c r="A213" s="9">
        <v>4</v>
      </c>
      <c r="B213" s="2" t="s">
        <v>26</v>
      </c>
      <c r="C213" s="2" t="s">
        <v>131</v>
      </c>
      <c r="I213" s="2">
        <v>0.94</v>
      </c>
      <c r="J213" s="2">
        <v>10</v>
      </c>
      <c r="K213" s="2">
        <v>2</v>
      </c>
      <c r="O213" s="2">
        <v>86.789999999999992</v>
      </c>
      <c r="P213" s="2">
        <v>0.06</v>
      </c>
      <c r="S213" s="2">
        <v>0.21</v>
      </c>
      <c r="AF213" s="2" t="s">
        <v>240</v>
      </c>
      <c r="AK213" s="2">
        <v>31.6</v>
      </c>
      <c r="AL213" s="2">
        <v>35</v>
      </c>
      <c r="AM213" s="2">
        <v>520</v>
      </c>
      <c r="AO213" s="2" t="s">
        <v>85</v>
      </c>
      <c r="AP213" s="2" t="s">
        <v>292</v>
      </c>
      <c r="AQ213" s="2" t="s">
        <v>290</v>
      </c>
      <c r="AR213" s="2">
        <v>5</v>
      </c>
      <c r="AS213" s="19">
        <v>0.956382226573122</v>
      </c>
      <c r="AT213" s="19"/>
      <c r="AU213" s="19">
        <v>1.2</v>
      </c>
      <c r="AV213" s="19">
        <v>4.166666666666667</v>
      </c>
      <c r="AW213" s="19"/>
      <c r="AX213" s="19">
        <v>0.79698518881093505</v>
      </c>
      <c r="AY213" s="2">
        <v>23</v>
      </c>
      <c r="AZ213" s="4">
        <v>6.7000000000000002E-4</v>
      </c>
      <c r="BA213" s="19"/>
      <c r="BB213" s="19">
        <v>931.27753303964801</v>
      </c>
      <c r="BC213" s="19"/>
      <c r="BD213" s="19"/>
    </row>
    <row r="214" spans="1:56" x14ac:dyDescent="0.25">
      <c r="A214" s="9">
        <v>4</v>
      </c>
      <c r="B214" s="2" t="s">
        <v>25</v>
      </c>
      <c r="C214" s="2" t="s">
        <v>46</v>
      </c>
      <c r="D214" s="2">
        <v>5.5E-2</v>
      </c>
      <c r="E214" s="2">
        <v>0.53</v>
      </c>
      <c r="F214" s="2">
        <v>1.88</v>
      </c>
      <c r="G214" s="2">
        <v>2.4E-2</v>
      </c>
      <c r="I214" s="2">
        <v>15.8</v>
      </c>
      <c r="J214" s="2">
        <v>15.27</v>
      </c>
      <c r="K214" s="2">
        <v>2.66</v>
      </c>
      <c r="N214" s="2">
        <v>0.24</v>
      </c>
      <c r="O214" s="2">
        <v>63.537800000000004</v>
      </c>
      <c r="Q214" s="2">
        <v>3.2000000000000002E-3</v>
      </c>
      <c r="AF214" s="2" t="s">
        <v>240</v>
      </c>
      <c r="AK214" s="2">
        <v>20</v>
      </c>
      <c r="AL214" s="2">
        <v>70</v>
      </c>
      <c r="AM214" s="2">
        <v>420</v>
      </c>
      <c r="AO214" s="2" t="s">
        <v>85</v>
      </c>
      <c r="AP214" s="2" t="s">
        <v>292</v>
      </c>
      <c r="AQ214" s="2" t="s">
        <v>290</v>
      </c>
      <c r="AR214" s="2">
        <v>5</v>
      </c>
      <c r="AS214" s="19">
        <v>0.16970311000096922</v>
      </c>
      <c r="AT214" s="19"/>
      <c r="AU214" s="19">
        <v>1.2</v>
      </c>
      <c r="AV214" s="19">
        <v>4.166666666666667</v>
      </c>
      <c r="AW214" s="19"/>
      <c r="AX214" s="19">
        <v>0.14141925833414101</v>
      </c>
      <c r="AY214" s="2">
        <v>23</v>
      </c>
      <c r="AZ214" s="4">
        <v>6.7000000000000002E-4</v>
      </c>
      <c r="BA214" s="19"/>
      <c r="BB214" s="19">
        <v>930.72568825271105</v>
      </c>
      <c r="BC214" s="19"/>
      <c r="BD214" s="19"/>
    </row>
    <row r="215" spans="1:56" x14ac:dyDescent="0.25">
      <c r="A215" s="9">
        <v>4</v>
      </c>
      <c r="B215" s="2" t="s">
        <v>25</v>
      </c>
      <c r="C215" s="2" t="s">
        <v>46</v>
      </c>
      <c r="D215" s="2">
        <v>5.5E-2</v>
      </c>
      <c r="E215" s="2">
        <v>0.53</v>
      </c>
      <c r="F215" s="2">
        <v>1.88</v>
      </c>
      <c r="G215" s="2">
        <v>2.4E-2</v>
      </c>
      <c r="I215" s="2">
        <v>15.8</v>
      </c>
      <c r="J215" s="2">
        <v>15.27</v>
      </c>
      <c r="K215" s="2">
        <v>2.66</v>
      </c>
      <c r="N215" s="2">
        <v>0.24</v>
      </c>
      <c r="O215" s="2">
        <v>63.537800000000004</v>
      </c>
      <c r="Q215" s="2">
        <v>3.2000000000000002E-3</v>
      </c>
      <c r="AF215" s="2" t="s">
        <v>240</v>
      </c>
      <c r="AK215" s="2">
        <v>20</v>
      </c>
      <c r="AO215" s="2" t="s">
        <v>86</v>
      </c>
      <c r="AP215" s="2" t="s">
        <v>292</v>
      </c>
      <c r="AQ215" s="2" t="s">
        <v>290</v>
      </c>
      <c r="AR215" s="2">
        <v>10</v>
      </c>
      <c r="AS215" s="19">
        <v>1.0443668528864063</v>
      </c>
      <c r="AT215" s="19"/>
      <c r="AU215" s="19">
        <v>2.4</v>
      </c>
      <c r="AV215" s="19">
        <v>4.166666666666667</v>
      </c>
      <c r="AW215" s="19"/>
      <c r="AX215" s="19">
        <v>0.43515285536933601</v>
      </c>
      <c r="AY215" s="2">
        <v>23</v>
      </c>
      <c r="AZ215" s="4">
        <v>6.7000000000000002E-4</v>
      </c>
      <c r="BA215" s="19"/>
      <c r="BB215" s="19">
        <v>928.93583178150197</v>
      </c>
      <c r="BC215" s="19"/>
      <c r="BD215" s="19"/>
    </row>
    <row r="216" spans="1:56" x14ac:dyDescent="0.25">
      <c r="A216" s="9">
        <v>4</v>
      </c>
      <c r="B216" s="2" t="s">
        <v>25</v>
      </c>
      <c r="C216" s="2" t="s">
        <v>46</v>
      </c>
      <c r="D216" s="2">
        <v>5.5E-2</v>
      </c>
      <c r="E216" s="2">
        <v>0.53</v>
      </c>
      <c r="F216" s="2">
        <v>1.88</v>
      </c>
      <c r="G216" s="2">
        <v>2.4E-2</v>
      </c>
      <c r="I216" s="2">
        <v>15.8</v>
      </c>
      <c r="J216" s="2">
        <v>15.27</v>
      </c>
      <c r="K216" s="2">
        <v>2.66</v>
      </c>
      <c r="N216" s="2">
        <v>0.24</v>
      </c>
      <c r="O216" s="2">
        <v>63.537800000000004</v>
      </c>
      <c r="Q216" s="2">
        <v>3.2000000000000002E-3</v>
      </c>
      <c r="AF216" s="2" t="s">
        <v>240</v>
      </c>
      <c r="AK216" s="2">
        <v>20</v>
      </c>
      <c r="AL216" s="2">
        <v>44</v>
      </c>
      <c r="AM216" s="2">
        <v>420</v>
      </c>
      <c r="AO216" s="2" t="s">
        <v>85</v>
      </c>
      <c r="AP216" s="2" t="s">
        <v>292</v>
      </c>
      <c r="AQ216" s="2" t="s">
        <v>290</v>
      </c>
      <c r="AR216" s="2">
        <v>5</v>
      </c>
      <c r="AS216" s="19">
        <v>0.46668355250266436</v>
      </c>
      <c r="AT216" s="19"/>
      <c r="AU216" s="19">
        <v>1.2</v>
      </c>
      <c r="AV216" s="19">
        <v>4.166666666666667</v>
      </c>
      <c r="AW216" s="19"/>
      <c r="AX216" s="19">
        <v>0.388902960418887</v>
      </c>
      <c r="AY216" s="2">
        <v>23</v>
      </c>
      <c r="AZ216" s="4">
        <v>6.7000000000000002E-4</v>
      </c>
      <c r="BA216" s="19"/>
      <c r="BB216" s="19">
        <v>927.95828057558595</v>
      </c>
      <c r="BC216" s="19"/>
      <c r="BD216" s="19"/>
    </row>
    <row r="217" spans="1:56" x14ac:dyDescent="0.25">
      <c r="A217" s="9">
        <v>4</v>
      </c>
      <c r="B217" s="2" t="s">
        <v>26</v>
      </c>
      <c r="C217" s="2" t="s">
        <v>131</v>
      </c>
      <c r="I217" s="2">
        <v>0.94</v>
      </c>
      <c r="J217" s="2">
        <v>10</v>
      </c>
      <c r="K217" s="2">
        <v>2</v>
      </c>
      <c r="O217" s="2">
        <v>86.789999999999992</v>
      </c>
      <c r="P217" s="2">
        <v>0.06</v>
      </c>
      <c r="S217" s="2">
        <v>0.21</v>
      </c>
      <c r="AF217" s="2" t="s">
        <v>240</v>
      </c>
      <c r="AK217" s="2">
        <v>31.6</v>
      </c>
      <c r="AL217" s="2">
        <v>35</v>
      </c>
      <c r="AM217" s="2">
        <v>520</v>
      </c>
      <c r="AO217" s="2" t="s">
        <v>86</v>
      </c>
      <c r="AP217" s="2" t="s">
        <v>292</v>
      </c>
      <c r="AQ217" s="2" t="s">
        <v>290</v>
      </c>
      <c r="AR217" s="2">
        <v>10</v>
      </c>
      <c r="AS217" s="19">
        <v>0.42637733181051835</v>
      </c>
      <c r="AT217" s="19"/>
      <c r="AU217" s="19">
        <v>2.4</v>
      </c>
      <c r="AV217" s="19">
        <v>4.166666666666667</v>
      </c>
      <c r="AW217" s="19"/>
      <c r="AX217" s="19">
        <v>0.17765722158771599</v>
      </c>
      <c r="AY217" s="2">
        <v>23</v>
      </c>
      <c r="AZ217" s="4">
        <v>6.7000000000000002E-4</v>
      </c>
      <c r="BA217" s="19"/>
      <c r="BB217" s="19">
        <v>922.02643171806199</v>
      </c>
      <c r="BC217" s="19"/>
      <c r="BD217" s="19"/>
    </row>
    <row r="218" spans="1:56" x14ac:dyDescent="0.25">
      <c r="A218" s="9">
        <v>4</v>
      </c>
      <c r="B218" s="2" t="s">
        <v>25</v>
      </c>
      <c r="C218" s="2" t="s">
        <v>46</v>
      </c>
      <c r="D218" s="2">
        <v>5.5E-2</v>
      </c>
      <c r="E218" s="2">
        <v>0.53</v>
      </c>
      <c r="F218" s="2">
        <v>1.88</v>
      </c>
      <c r="G218" s="2">
        <v>2.4E-2</v>
      </c>
      <c r="I218" s="2">
        <v>15.8</v>
      </c>
      <c r="J218" s="2">
        <v>15.27</v>
      </c>
      <c r="K218" s="2">
        <v>2.66</v>
      </c>
      <c r="N218" s="2">
        <v>0.24</v>
      </c>
      <c r="O218" s="2">
        <v>63.537800000000004</v>
      </c>
      <c r="Q218" s="2">
        <v>3.2000000000000002E-3</v>
      </c>
      <c r="AF218" s="2" t="s">
        <v>240</v>
      </c>
      <c r="AK218" s="2">
        <v>20</v>
      </c>
      <c r="AO218" s="2" t="s">
        <v>86</v>
      </c>
      <c r="AP218" s="2" t="s">
        <v>292</v>
      </c>
      <c r="AQ218" s="2" t="s">
        <v>290</v>
      </c>
      <c r="AR218" s="2">
        <v>10</v>
      </c>
      <c r="AS218" s="19">
        <v>2.0071601489757911</v>
      </c>
      <c r="AT218" s="19"/>
      <c r="AU218" s="19">
        <v>2.4</v>
      </c>
      <c r="AV218" s="19">
        <v>4.166666666666667</v>
      </c>
      <c r="AW218" s="19"/>
      <c r="AX218" s="19">
        <v>0.83631672873991303</v>
      </c>
      <c r="AY218" s="2">
        <v>23</v>
      </c>
      <c r="AZ218" s="4">
        <v>6.7000000000000002E-4</v>
      </c>
      <c r="BA218" s="19"/>
      <c r="BB218" s="19">
        <v>920.57922098075699</v>
      </c>
      <c r="BC218" s="19"/>
      <c r="BD218" s="19"/>
    </row>
    <row r="219" spans="1:56" x14ac:dyDescent="0.25">
      <c r="A219" s="9">
        <v>4</v>
      </c>
      <c r="B219" s="2" t="s">
        <v>25</v>
      </c>
      <c r="C219" s="2" t="s">
        <v>46</v>
      </c>
      <c r="D219" s="2">
        <v>5.5E-2</v>
      </c>
      <c r="E219" s="2">
        <v>0.53</v>
      </c>
      <c r="F219" s="2">
        <v>1.88</v>
      </c>
      <c r="G219" s="2">
        <v>2.4E-2</v>
      </c>
      <c r="I219" s="2">
        <v>15.8</v>
      </c>
      <c r="J219" s="2">
        <v>15.27</v>
      </c>
      <c r="K219" s="2">
        <v>2.66</v>
      </c>
      <c r="N219" s="2">
        <v>0.24</v>
      </c>
      <c r="O219" s="2">
        <v>63.537800000000004</v>
      </c>
      <c r="Q219" s="2">
        <v>3.2000000000000002E-3</v>
      </c>
      <c r="AF219" s="2" t="s">
        <v>240</v>
      </c>
      <c r="AK219" s="2">
        <v>20</v>
      </c>
      <c r="AL219" s="2">
        <v>70</v>
      </c>
      <c r="AM219" s="2">
        <v>420</v>
      </c>
      <c r="AO219" s="2" t="s">
        <v>86</v>
      </c>
      <c r="AP219" s="2" t="s">
        <v>292</v>
      </c>
      <c r="AQ219" s="2" t="s">
        <v>290</v>
      </c>
      <c r="AR219" s="2">
        <v>10</v>
      </c>
      <c r="AS219" s="19">
        <v>0.47417045441447275</v>
      </c>
      <c r="AT219" s="19"/>
      <c r="AU219" s="19">
        <v>2.4</v>
      </c>
      <c r="AV219" s="19">
        <v>4.166666666666667</v>
      </c>
      <c r="AW219" s="19"/>
      <c r="AX219" s="19">
        <v>0.19757102267269699</v>
      </c>
      <c r="AY219" s="2">
        <v>23</v>
      </c>
      <c r="AZ219" s="4">
        <v>6.7000000000000002E-4</v>
      </c>
      <c r="BA219" s="19"/>
      <c r="BB219" s="19">
        <v>915.31382234783302</v>
      </c>
      <c r="BC219" s="19"/>
      <c r="BD219" s="19"/>
    </row>
    <row r="220" spans="1:56" x14ac:dyDescent="0.25">
      <c r="A220" s="9">
        <v>4</v>
      </c>
      <c r="B220" s="2" t="s">
        <v>25</v>
      </c>
      <c r="C220" s="2" t="s">
        <v>46</v>
      </c>
      <c r="D220" s="2">
        <v>5.5E-2</v>
      </c>
      <c r="E220" s="2">
        <v>0.53</v>
      </c>
      <c r="F220" s="2">
        <v>1.88</v>
      </c>
      <c r="G220" s="2">
        <v>2.4E-2</v>
      </c>
      <c r="I220" s="2">
        <v>15.8</v>
      </c>
      <c r="J220" s="2">
        <v>15.27</v>
      </c>
      <c r="K220" s="2">
        <v>2.66</v>
      </c>
      <c r="N220" s="2">
        <v>0.24</v>
      </c>
      <c r="O220" s="2">
        <v>63.537800000000004</v>
      </c>
      <c r="Q220" s="2">
        <v>3.2000000000000002E-3</v>
      </c>
      <c r="AF220" s="2" t="s">
        <v>240</v>
      </c>
      <c r="AK220" s="2">
        <v>20</v>
      </c>
      <c r="AO220" s="2" t="s">
        <v>85</v>
      </c>
      <c r="AP220" s="2" t="s">
        <v>292</v>
      </c>
      <c r="AQ220" s="2" t="s">
        <v>290</v>
      </c>
      <c r="AR220" s="2">
        <v>5</v>
      </c>
      <c r="AS220" s="19">
        <v>0.46862662942271877</v>
      </c>
      <c r="AT220" s="19"/>
      <c r="AU220" s="19">
        <v>1.2</v>
      </c>
      <c r="AV220" s="19">
        <v>4.166666666666667</v>
      </c>
      <c r="AW220" s="19"/>
      <c r="AX220" s="19">
        <v>0.390522191185599</v>
      </c>
      <c r="AY220" s="2">
        <v>23</v>
      </c>
      <c r="AZ220" s="4">
        <v>6.7000000000000002E-4</v>
      </c>
      <c r="BA220" s="19"/>
      <c r="BB220" s="19">
        <v>910.71733395406602</v>
      </c>
      <c r="BC220" s="19"/>
      <c r="BD220" s="19"/>
    </row>
    <row r="221" spans="1:56" x14ac:dyDescent="0.25">
      <c r="A221" s="9">
        <v>4</v>
      </c>
      <c r="B221" s="2" t="s">
        <v>25</v>
      </c>
      <c r="C221" s="2" t="s">
        <v>46</v>
      </c>
      <c r="D221" s="2">
        <v>5.5E-2</v>
      </c>
      <c r="E221" s="2">
        <v>0.53</v>
      </c>
      <c r="F221" s="2">
        <v>1.88</v>
      </c>
      <c r="G221" s="2">
        <v>2.4E-2</v>
      </c>
      <c r="I221" s="2">
        <v>15.8</v>
      </c>
      <c r="J221" s="2">
        <v>15.27</v>
      </c>
      <c r="K221" s="2">
        <v>2.66</v>
      </c>
      <c r="N221" s="2">
        <v>0.24</v>
      </c>
      <c r="O221" s="2">
        <v>63.537800000000004</v>
      </c>
      <c r="Q221" s="2">
        <v>3.2000000000000002E-3</v>
      </c>
      <c r="AF221" s="2" t="s">
        <v>240</v>
      </c>
      <c r="AK221" s="2">
        <v>20</v>
      </c>
      <c r="AL221" s="2">
        <v>44</v>
      </c>
      <c r="AM221" s="2">
        <v>420</v>
      </c>
      <c r="AO221" s="2" t="s">
        <v>86</v>
      </c>
      <c r="AP221" s="2" t="s">
        <v>292</v>
      </c>
      <c r="AQ221" s="2" t="s">
        <v>290</v>
      </c>
      <c r="AR221" s="2">
        <v>10</v>
      </c>
      <c r="AS221" s="19">
        <v>0.83354174618123034</v>
      </c>
      <c r="AT221" s="19"/>
      <c r="AU221" s="19">
        <v>2.4</v>
      </c>
      <c r="AV221" s="19">
        <v>4.166666666666667</v>
      </c>
      <c r="AW221" s="19"/>
      <c r="AX221" s="19">
        <v>0.347309060908846</v>
      </c>
      <c r="AY221" s="2">
        <v>23</v>
      </c>
      <c r="AZ221" s="4">
        <v>6.7000000000000002E-4</v>
      </c>
      <c r="BA221" s="19"/>
      <c r="BB221" s="19">
        <v>909.31875810591305</v>
      </c>
      <c r="BC221" s="19"/>
      <c r="BD221" s="19"/>
    </row>
    <row r="222" spans="1:56" x14ac:dyDescent="0.25">
      <c r="A222" s="9">
        <v>4</v>
      </c>
      <c r="B222" s="2" t="s">
        <v>25</v>
      </c>
      <c r="C222" s="2" t="s">
        <v>46</v>
      </c>
      <c r="D222" s="2">
        <v>5.5E-2</v>
      </c>
      <c r="E222" s="2">
        <v>0.53</v>
      </c>
      <c r="F222" s="2">
        <v>1.88</v>
      </c>
      <c r="G222" s="2">
        <v>2.4E-2</v>
      </c>
      <c r="I222" s="2">
        <v>15.8</v>
      </c>
      <c r="J222" s="2">
        <v>15.27</v>
      </c>
      <c r="K222" s="2">
        <v>2.66</v>
      </c>
      <c r="N222" s="2">
        <v>0.24</v>
      </c>
      <c r="O222" s="2">
        <v>63.537800000000004</v>
      </c>
      <c r="Q222" s="2">
        <v>3.2000000000000002E-3</v>
      </c>
      <c r="AF222" s="2" t="s">
        <v>240</v>
      </c>
      <c r="AK222" s="2">
        <v>20</v>
      </c>
      <c r="AL222" s="2">
        <v>44</v>
      </c>
      <c r="AM222" s="2">
        <v>420</v>
      </c>
      <c r="AO222" s="2" t="s">
        <v>85</v>
      </c>
      <c r="AP222" s="2" t="s">
        <v>292</v>
      </c>
      <c r="AQ222" s="2" t="s">
        <v>290</v>
      </c>
      <c r="AR222" s="2">
        <v>5</v>
      </c>
      <c r="AS222" s="19">
        <v>0.2021463516188016</v>
      </c>
      <c r="AT222" s="19"/>
      <c r="AU222" s="19">
        <v>1.2</v>
      </c>
      <c r="AV222" s="19">
        <v>4.166666666666667</v>
      </c>
      <c r="AW222" s="19"/>
      <c r="AX222" s="19">
        <v>0.168455293015668</v>
      </c>
      <c r="AY222" s="2">
        <v>23</v>
      </c>
      <c r="AZ222" s="4">
        <v>6.7000000000000002E-4</v>
      </c>
      <c r="BA222" s="19"/>
      <c r="BB222" s="19">
        <v>902.88562564561005</v>
      </c>
      <c r="BC222" s="19"/>
      <c r="BD222" s="19"/>
    </row>
    <row r="223" spans="1:56" x14ac:dyDescent="0.25">
      <c r="A223" s="9">
        <v>4</v>
      </c>
      <c r="B223" s="2" t="s">
        <v>25</v>
      </c>
      <c r="C223" s="2" t="s">
        <v>46</v>
      </c>
      <c r="D223" s="2">
        <v>5.5E-2</v>
      </c>
      <c r="E223" s="2">
        <v>0.53</v>
      </c>
      <c r="F223" s="2">
        <v>1.88</v>
      </c>
      <c r="G223" s="2">
        <v>2.4E-2</v>
      </c>
      <c r="I223" s="2">
        <v>15.8</v>
      </c>
      <c r="J223" s="2">
        <v>15.27</v>
      </c>
      <c r="K223" s="2">
        <v>2.66</v>
      </c>
      <c r="N223" s="2">
        <v>0.24</v>
      </c>
      <c r="O223" s="2">
        <v>63.537800000000004</v>
      </c>
      <c r="Q223" s="2">
        <v>3.2000000000000002E-3</v>
      </c>
      <c r="AF223" s="2" t="s">
        <v>240</v>
      </c>
      <c r="AK223" s="2">
        <v>20</v>
      </c>
      <c r="AL223" s="2">
        <v>44</v>
      </c>
      <c r="AM223" s="2">
        <v>420</v>
      </c>
      <c r="AO223" s="2" t="s">
        <v>85</v>
      </c>
      <c r="AP223" s="2" t="s">
        <v>292</v>
      </c>
      <c r="AQ223" s="2" t="s">
        <v>290</v>
      </c>
      <c r="AR223" s="2">
        <v>5</v>
      </c>
      <c r="AS223" s="19">
        <v>0.94334964088773954</v>
      </c>
      <c r="AT223" s="19"/>
      <c r="AU223" s="19">
        <v>1.2</v>
      </c>
      <c r="AV223" s="19">
        <v>4.166666666666667</v>
      </c>
      <c r="AW223" s="19"/>
      <c r="AX223" s="19">
        <v>0.78612470073978302</v>
      </c>
      <c r="AY223" s="2">
        <v>23</v>
      </c>
      <c r="AZ223" s="4">
        <v>6.7000000000000002E-4</v>
      </c>
      <c r="BA223" s="19"/>
      <c r="BB223" s="19">
        <v>900.61173786008203</v>
      </c>
      <c r="BC223" s="19"/>
      <c r="BD223" s="19"/>
    </row>
    <row r="224" spans="1:56" x14ac:dyDescent="0.25">
      <c r="A224" s="9">
        <v>4</v>
      </c>
      <c r="B224" s="2" t="s">
        <v>25</v>
      </c>
      <c r="C224" s="2" t="s">
        <v>46</v>
      </c>
      <c r="D224" s="2">
        <v>5.5E-2</v>
      </c>
      <c r="E224" s="2">
        <v>0.53</v>
      </c>
      <c r="F224" s="2">
        <v>1.88</v>
      </c>
      <c r="G224" s="2">
        <v>2.4E-2</v>
      </c>
      <c r="I224" s="2">
        <v>15.8</v>
      </c>
      <c r="J224" s="2">
        <v>15.27</v>
      </c>
      <c r="K224" s="2">
        <v>2.66</v>
      </c>
      <c r="N224" s="2">
        <v>0.24</v>
      </c>
      <c r="O224" s="2">
        <v>63.537800000000004</v>
      </c>
      <c r="Q224" s="2">
        <v>3.2000000000000002E-3</v>
      </c>
      <c r="AF224" s="2" t="s">
        <v>240</v>
      </c>
      <c r="AK224" s="2">
        <v>20</v>
      </c>
      <c r="AO224" s="2" t="s">
        <v>86</v>
      </c>
      <c r="AP224" s="2" t="s">
        <v>292</v>
      </c>
      <c r="AQ224" s="2" t="s">
        <v>290</v>
      </c>
      <c r="AR224" s="2">
        <v>10</v>
      </c>
      <c r="AS224" s="19">
        <v>2.0034078212290489</v>
      </c>
      <c r="AT224" s="19"/>
      <c r="AU224" s="19">
        <v>2.4</v>
      </c>
      <c r="AV224" s="19">
        <v>4.166666666666667</v>
      </c>
      <c r="AW224" s="19"/>
      <c r="AX224" s="19">
        <v>0.83475325884543705</v>
      </c>
      <c r="AY224" s="2">
        <v>23</v>
      </c>
      <c r="AZ224" s="4">
        <v>6.7000000000000002E-4</v>
      </c>
      <c r="BA224" s="19"/>
      <c r="BB224" s="19">
        <v>894.47160148975797</v>
      </c>
      <c r="BC224" s="19"/>
      <c r="BD224" s="19"/>
    </row>
    <row r="225" spans="1:56" x14ac:dyDescent="0.25">
      <c r="A225" s="9">
        <v>4</v>
      </c>
      <c r="B225" s="2" t="s">
        <v>26</v>
      </c>
      <c r="C225" s="2" t="s">
        <v>131</v>
      </c>
      <c r="I225" s="2">
        <v>0.94</v>
      </c>
      <c r="J225" s="2">
        <v>10</v>
      </c>
      <c r="K225" s="2">
        <v>2</v>
      </c>
      <c r="O225" s="2">
        <v>86.789999999999992</v>
      </c>
      <c r="P225" s="2">
        <v>0.06</v>
      </c>
      <c r="S225" s="2">
        <v>0.21</v>
      </c>
      <c r="AF225" s="2" t="s">
        <v>240</v>
      </c>
      <c r="AK225" s="2">
        <v>31.6</v>
      </c>
      <c r="AL225" s="2">
        <v>0</v>
      </c>
      <c r="AM225" s="2">
        <v>520</v>
      </c>
      <c r="AO225" s="2" t="s">
        <v>85</v>
      </c>
      <c r="AP225" s="2" t="s">
        <v>292</v>
      </c>
      <c r="AQ225" s="2" t="s">
        <v>290</v>
      </c>
      <c r="AR225" s="2">
        <v>5</v>
      </c>
      <c r="AS225" s="19">
        <v>0.47743514439549717</v>
      </c>
      <c r="AT225" s="19"/>
      <c r="AU225" s="19">
        <v>1.2</v>
      </c>
      <c r="AV225" s="19">
        <v>4.166666666666667</v>
      </c>
      <c r="AW225" s="19"/>
      <c r="AX225" s="19">
        <v>0.39786262032958097</v>
      </c>
      <c r="AY225" s="2">
        <v>23</v>
      </c>
      <c r="AZ225" s="4">
        <v>6.7000000000000002E-4</v>
      </c>
      <c r="BA225" s="19"/>
      <c r="BB225" s="19">
        <v>894.27312775330404</v>
      </c>
      <c r="BC225" s="19"/>
      <c r="BD225" s="19"/>
    </row>
    <row r="226" spans="1:56" x14ac:dyDescent="0.25">
      <c r="A226" s="9">
        <v>4</v>
      </c>
      <c r="B226" s="2" t="s">
        <v>25</v>
      </c>
      <c r="C226" s="2" t="s">
        <v>46</v>
      </c>
      <c r="D226" s="2">
        <v>5.5E-2</v>
      </c>
      <c r="E226" s="2">
        <v>0.53</v>
      </c>
      <c r="F226" s="2">
        <v>1.88</v>
      </c>
      <c r="G226" s="2">
        <v>2.4E-2</v>
      </c>
      <c r="I226" s="2">
        <v>15.8</v>
      </c>
      <c r="J226" s="2">
        <v>15.27</v>
      </c>
      <c r="K226" s="2">
        <v>2.66</v>
      </c>
      <c r="N226" s="2">
        <v>0.24</v>
      </c>
      <c r="O226" s="2">
        <v>63.537800000000004</v>
      </c>
      <c r="Q226" s="2">
        <v>3.2000000000000002E-3</v>
      </c>
      <c r="AF226" s="2" t="s">
        <v>240</v>
      </c>
      <c r="AK226" s="2">
        <v>20</v>
      </c>
      <c r="AO226" s="2" t="s">
        <v>86</v>
      </c>
      <c r="AP226" s="2" t="s">
        <v>292</v>
      </c>
      <c r="AQ226" s="2" t="s">
        <v>290</v>
      </c>
      <c r="AR226" s="2">
        <v>10</v>
      </c>
      <c r="AS226" s="19">
        <v>1.949906890130352</v>
      </c>
      <c r="AT226" s="19"/>
      <c r="AU226" s="19">
        <v>2.4</v>
      </c>
      <c r="AV226" s="19">
        <v>4.166666666666667</v>
      </c>
      <c r="AW226" s="19"/>
      <c r="AX226" s="19">
        <v>0.81246120422098</v>
      </c>
      <c r="AY226" s="2">
        <v>23</v>
      </c>
      <c r="AZ226" s="4">
        <v>6.7000000000000002E-4</v>
      </c>
      <c r="BA226" s="19"/>
      <c r="BB226" s="19">
        <v>893.19522036002502</v>
      </c>
      <c r="BC226" s="19"/>
      <c r="BD226" s="19"/>
    </row>
    <row r="227" spans="1:56" x14ac:dyDescent="0.25">
      <c r="A227" s="9">
        <v>4</v>
      </c>
      <c r="B227" s="2" t="s">
        <v>25</v>
      </c>
      <c r="C227" s="2" t="s">
        <v>46</v>
      </c>
      <c r="D227" s="2">
        <v>5.5E-2</v>
      </c>
      <c r="E227" s="2">
        <v>0.53</v>
      </c>
      <c r="F227" s="2">
        <v>1.88</v>
      </c>
      <c r="G227" s="2">
        <v>2.4E-2</v>
      </c>
      <c r="I227" s="2">
        <v>15.8</v>
      </c>
      <c r="J227" s="2">
        <v>15.27</v>
      </c>
      <c r="K227" s="2">
        <v>2.66</v>
      </c>
      <c r="N227" s="2">
        <v>0.24</v>
      </c>
      <c r="O227" s="2">
        <v>63.537800000000004</v>
      </c>
      <c r="Q227" s="2">
        <v>3.2000000000000002E-3</v>
      </c>
      <c r="AF227" s="2" t="s">
        <v>240</v>
      </c>
      <c r="AK227" s="2">
        <v>20</v>
      </c>
      <c r="AO227" s="2" t="s">
        <v>85</v>
      </c>
      <c r="AP227" s="2" t="s">
        <v>292</v>
      </c>
      <c r="AQ227" s="2" t="s">
        <v>290</v>
      </c>
      <c r="AR227" s="2">
        <v>5</v>
      </c>
      <c r="AS227" s="19">
        <v>1.0141759776536314</v>
      </c>
      <c r="AT227" s="19"/>
      <c r="AU227" s="19">
        <v>1.2</v>
      </c>
      <c r="AV227" s="19">
        <v>4.166666666666667</v>
      </c>
      <c r="AW227" s="19"/>
      <c r="AX227" s="19">
        <v>0.84514664804469297</v>
      </c>
      <c r="AY227" s="2">
        <v>23</v>
      </c>
      <c r="AZ227" s="4">
        <v>6.7000000000000002E-4</v>
      </c>
      <c r="BA227" s="19"/>
      <c r="BB227" s="19">
        <v>891.84706703910604</v>
      </c>
      <c r="BC227" s="19"/>
      <c r="BD227" s="19"/>
    </row>
    <row r="228" spans="1:56" x14ac:dyDescent="0.25">
      <c r="A228" s="9">
        <v>4</v>
      </c>
      <c r="B228" s="2" t="s">
        <v>26</v>
      </c>
      <c r="C228" s="2" t="s">
        <v>131</v>
      </c>
      <c r="I228" s="2">
        <v>0.94</v>
      </c>
      <c r="J228" s="2">
        <v>10</v>
      </c>
      <c r="K228" s="2">
        <v>2</v>
      </c>
      <c r="O228" s="2">
        <v>86.789999999999992</v>
      </c>
      <c r="P228" s="2">
        <v>0.06</v>
      </c>
      <c r="S228" s="2">
        <v>0.21</v>
      </c>
      <c r="AF228" s="2" t="s">
        <v>240</v>
      </c>
      <c r="AK228" s="2">
        <v>31.6</v>
      </c>
      <c r="AL228" s="2">
        <v>0</v>
      </c>
      <c r="AM228" s="2">
        <v>520</v>
      </c>
      <c r="AO228" s="2" t="s">
        <v>85</v>
      </c>
      <c r="AP228" s="2" t="s">
        <v>292</v>
      </c>
      <c r="AQ228" s="2" t="s">
        <v>290</v>
      </c>
      <c r="AR228" s="2">
        <v>5</v>
      </c>
      <c r="AS228" s="19">
        <v>0.88484799042801954</v>
      </c>
      <c r="AT228" s="19"/>
      <c r="AU228" s="19">
        <v>1.2</v>
      </c>
      <c r="AV228" s="19">
        <v>4.166666666666667</v>
      </c>
      <c r="AW228" s="19"/>
      <c r="AX228" s="19">
        <v>0.73737332535668298</v>
      </c>
      <c r="AY228" s="2">
        <v>23</v>
      </c>
      <c r="AZ228" s="4">
        <v>6.7000000000000002E-4</v>
      </c>
      <c r="BA228" s="19"/>
      <c r="BB228" s="19">
        <v>891.18942731277605</v>
      </c>
      <c r="BC228" s="19"/>
      <c r="BD228" s="19"/>
    </row>
    <row r="229" spans="1:56" x14ac:dyDescent="0.25">
      <c r="A229" s="9">
        <v>4</v>
      </c>
      <c r="B229" s="2" t="s">
        <v>25</v>
      </c>
      <c r="C229" s="2" t="s">
        <v>46</v>
      </c>
      <c r="D229" s="2">
        <v>5.5E-2</v>
      </c>
      <c r="E229" s="2">
        <v>0.53</v>
      </c>
      <c r="F229" s="2">
        <v>1.88</v>
      </c>
      <c r="G229" s="2">
        <v>2.4E-2</v>
      </c>
      <c r="I229" s="2">
        <v>15.8</v>
      </c>
      <c r="J229" s="2">
        <v>15.27</v>
      </c>
      <c r="K229" s="2">
        <v>2.66</v>
      </c>
      <c r="N229" s="2">
        <v>0.24</v>
      </c>
      <c r="O229" s="2">
        <v>63.537800000000004</v>
      </c>
      <c r="Q229" s="2">
        <v>3.2000000000000002E-3</v>
      </c>
      <c r="AF229" s="2" t="s">
        <v>240</v>
      </c>
      <c r="AK229" s="2">
        <v>20</v>
      </c>
      <c r="AO229" s="2" t="s">
        <v>86</v>
      </c>
      <c r="AP229" s="2" t="s">
        <v>292</v>
      </c>
      <c r="AQ229" s="2" t="s">
        <v>290</v>
      </c>
      <c r="AR229" s="2">
        <v>10</v>
      </c>
      <c r="AS229" s="19">
        <v>0.99415270018621915</v>
      </c>
      <c r="AT229" s="19"/>
      <c r="AU229" s="19">
        <v>2.4</v>
      </c>
      <c r="AV229" s="19">
        <v>4.166666666666667</v>
      </c>
      <c r="AW229" s="19"/>
      <c r="AX229" s="19">
        <v>0.41423029174425802</v>
      </c>
      <c r="AY229" s="2">
        <v>23</v>
      </c>
      <c r="AZ229" s="4">
        <v>6.7000000000000002E-4</v>
      </c>
      <c r="BA229" s="19"/>
      <c r="BB229" s="19">
        <v>888.49317194289301</v>
      </c>
      <c r="BC229" s="19"/>
      <c r="BD229" s="19"/>
    </row>
    <row r="230" spans="1:56" x14ac:dyDescent="0.25">
      <c r="A230" s="9">
        <v>4</v>
      </c>
      <c r="B230" s="2" t="s">
        <v>25</v>
      </c>
      <c r="C230" s="2" t="s">
        <v>46</v>
      </c>
      <c r="D230" s="2">
        <v>5.5E-2</v>
      </c>
      <c r="E230" s="2">
        <v>0.53</v>
      </c>
      <c r="F230" s="2">
        <v>1.88</v>
      </c>
      <c r="G230" s="2">
        <v>2.4E-2</v>
      </c>
      <c r="I230" s="2">
        <v>15.8</v>
      </c>
      <c r="J230" s="2">
        <v>15.27</v>
      </c>
      <c r="K230" s="2">
        <v>2.66</v>
      </c>
      <c r="N230" s="2">
        <v>0.24</v>
      </c>
      <c r="O230" s="2">
        <v>63.537800000000004</v>
      </c>
      <c r="Q230" s="2">
        <v>3.2000000000000002E-3</v>
      </c>
      <c r="AF230" s="2" t="s">
        <v>240</v>
      </c>
      <c r="AK230" s="2">
        <v>20</v>
      </c>
      <c r="AL230" s="2">
        <v>44</v>
      </c>
      <c r="AM230" s="2">
        <v>420</v>
      </c>
      <c r="AO230" s="2" t="s">
        <v>86</v>
      </c>
      <c r="AP230" s="2" t="s">
        <v>292</v>
      </c>
      <c r="AQ230" s="2" t="s">
        <v>290</v>
      </c>
      <c r="AR230" s="2">
        <v>10</v>
      </c>
      <c r="AS230" s="19">
        <v>0.47417045441447275</v>
      </c>
      <c r="AT230" s="19"/>
      <c r="AU230" s="19">
        <v>2.4</v>
      </c>
      <c r="AV230" s="19">
        <v>4.166666666666667</v>
      </c>
      <c r="AW230" s="19"/>
      <c r="AX230" s="19">
        <v>0.19757102267269699</v>
      </c>
      <c r="AY230" s="2">
        <v>23</v>
      </c>
      <c r="AZ230" s="4">
        <v>6.7000000000000002E-4</v>
      </c>
      <c r="BA230" s="19"/>
      <c r="BB230" s="19">
        <v>884.34037102039895</v>
      </c>
      <c r="BC230" s="19"/>
      <c r="BD230" s="19"/>
    </row>
    <row r="231" spans="1:56" x14ac:dyDescent="0.25">
      <c r="A231" s="9">
        <v>4</v>
      </c>
      <c r="B231" s="2" t="s">
        <v>26</v>
      </c>
      <c r="C231" s="2" t="s">
        <v>131</v>
      </c>
      <c r="I231" s="2">
        <v>0.94</v>
      </c>
      <c r="J231" s="2">
        <v>10</v>
      </c>
      <c r="K231" s="2">
        <v>2</v>
      </c>
      <c r="O231" s="2">
        <v>86.789999999999992</v>
      </c>
      <c r="P231" s="2">
        <v>0.06</v>
      </c>
      <c r="S231" s="2">
        <v>0.21</v>
      </c>
      <c r="AF231" s="2" t="s">
        <v>240</v>
      </c>
      <c r="AK231" s="2">
        <v>31.6</v>
      </c>
      <c r="AL231" s="2">
        <v>0</v>
      </c>
      <c r="AM231" s="2">
        <v>520</v>
      </c>
      <c r="AO231" s="2" t="s">
        <v>86</v>
      </c>
      <c r="AP231" s="2" t="s">
        <v>292</v>
      </c>
      <c r="AQ231" s="2" t="s">
        <v>290</v>
      </c>
      <c r="AR231" s="2">
        <v>10</v>
      </c>
      <c r="AS231" s="19">
        <v>0.81170392124870883</v>
      </c>
      <c r="AT231" s="19"/>
      <c r="AU231" s="19">
        <v>2.4</v>
      </c>
      <c r="AV231" s="19">
        <v>4.166666666666667</v>
      </c>
      <c r="AW231" s="19"/>
      <c r="AX231" s="19">
        <v>0.338209967186962</v>
      </c>
      <c r="AY231" s="2">
        <v>23</v>
      </c>
      <c r="AZ231" s="4">
        <v>6.7000000000000002E-4</v>
      </c>
      <c r="BA231" s="19"/>
      <c r="BB231" s="19">
        <v>881.93832599119003</v>
      </c>
      <c r="BC231" s="19"/>
      <c r="BD231" s="19"/>
    </row>
    <row r="232" spans="1:56" x14ac:dyDescent="0.25">
      <c r="A232" s="9">
        <v>4</v>
      </c>
      <c r="B232" s="2" t="s">
        <v>26</v>
      </c>
      <c r="C232" s="2" t="s">
        <v>131</v>
      </c>
      <c r="I232" s="2">
        <v>0.94</v>
      </c>
      <c r="J232" s="2">
        <v>10</v>
      </c>
      <c r="K232" s="2">
        <v>2</v>
      </c>
      <c r="O232" s="2">
        <v>86.789999999999992</v>
      </c>
      <c r="P232" s="2">
        <v>0.06</v>
      </c>
      <c r="S232" s="2">
        <v>0.21</v>
      </c>
      <c r="AF232" s="2" t="s">
        <v>240</v>
      </c>
      <c r="AK232" s="2">
        <v>31.6</v>
      </c>
      <c r="AL232" s="2">
        <v>0</v>
      </c>
      <c r="AM232" s="2">
        <v>520</v>
      </c>
      <c r="AO232" s="2" t="s">
        <v>86</v>
      </c>
      <c r="AP232" s="2" t="s">
        <v>292</v>
      </c>
      <c r="AQ232" s="2" t="s">
        <v>290</v>
      </c>
      <c r="AR232" s="2">
        <v>10</v>
      </c>
      <c r="AS232" s="19">
        <v>0.44630445423396958</v>
      </c>
      <c r="AT232" s="19"/>
      <c r="AU232" s="19">
        <v>2.4</v>
      </c>
      <c r="AV232" s="19">
        <v>4.166666666666667</v>
      </c>
      <c r="AW232" s="19"/>
      <c r="AX232" s="19">
        <v>0.185960189264154</v>
      </c>
      <c r="AY232" s="2">
        <v>23</v>
      </c>
      <c r="AZ232" s="4">
        <v>6.7000000000000002E-4</v>
      </c>
      <c r="BA232" s="19"/>
      <c r="BB232" s="19">
        <v>872.68722466960401</v>
      </c>
      <c r="BC232" s="19"/>
      <c r="BD232" s="19"/>
    </row>
    <row r="233" spans="1:56" x14ac:dyDescent="0.25">
      <c r="A233" s="9">
        <v>4</v>
      </c>
      <c r="B233" s="2" t="s">
        <v>25</v>
      </c>
      <c r="C233" s="2" t="s">
        <v>46</v>
      </c>
      <c r="D233" s="2">
        <v>5.5E-2</v>
      </c>
      <c r="E233" s="2">
        <v>0.53</v>
      </c>
      <c r="F233" s="2">
        <v>1.88</v>
      </c>
      <c r="G233" s="2">
        <v>2.4E-2</v>
      </c>
      <c r="I233" s="2">
        <v>15.8</v>
      </c>
      <c r="J233" s="2">
        <v>15.27</v>
      </c>
      <c r="K233" s="2">
        <v>2.66</v>
      </c>
      <c r="N233" s="2">
        <v>0.24</v>
      </c>
      <c r="O233" s="2">
        <v>63.537800000000004</v>
      </c>
      <c r="Q233" s="2">
        <v>3.2000000000000002E-3</v>
      </c>
      <c r="AF233" s="2" t="s">
        <v>240</v>
      </c>
      <c r="AK233" s="2">
        <v>20</v>
      </c>
      <c r="AO233" s="2" t="s">
        <v>86</v>
      </c>
      <c r="AP233" s="2" t="s">
        <v>292</v>
      </c>
      <c r="AQ233" s="2" t="s">
        <v>290</v>
      </c>
      <c r="AR233" s="2">
        <v>10</v>
      </c>
      <c r="AS233" s="19">
        <v>0.4983426443202984</v>
      </c>
      <c r="AT233" s="19"/>
      <c r="AU233" s="19">
        <v>2.4</v>
      </c>
      <c r="AV233" s="19">
        <v>4.166666666666667</v>
      </c>
      <c r="AW233" s="19"/>
      <c r="AX233" s="19">
        <v>0.207642768466791</v>
      </c>
      <c r="AY233" s="2">
        <v>23</v>
      </c>
      <c r="AZ233" s="4">
        <v>6.7000000000000002E-4</v>
      </c>
      <c r="BA233" s="19"/>
      <c r="BB233" s="19">
        <v>871.79158907510896</v>
      </c>
      <c r="BC233" s="19"/>
      <c r="BD233" s="19"/>
    </row>
    <row r="234" spans="1:56" x14ac:dyDescent="0.25">
      <c r="A234" s="9">
        <v>4</v>
      </c>
      <c r="B234" s="2" t="s">
        <v>25</v>
      </c>
      <c r="C234" s="2" t="s">
        <v>46</v>
      </c>
      <c r="D234" s="2">
        <v>5.5E-2</v>
      </c>
      <c r="E234" s="2">
        <v>0.53</v>
      </c>
      <c r="F234" s="2">
        <v>1.88</v>
      </c>
      <c r="G234" s="2">
        <v>2.4E-2</v>
      </c>
      <c r="I234" s="2">
        <v>15.8</v>
      </c>
      <c r="J234" s="2">
        <v>15.27</v>
      </c>
      <c r="K234" s="2">
        <v>2.66</v>
      </c>
      <c r="N234" s="2">
        <v>0.24</v>
      </c>
      <c r="O234" s="2">
        <v>63.537800000000004</v>
      </c>
      <c r="Q234" s="2">
        <v>3.2000000000000002E-3</v>
      </c>
      <c r="AF234" s="2" t="s">
        <v>240</v>
      </c>
      <c r="AK234" s="2">
        <v>20</v>
      </c>
      <c r="AO234" s="2" t="s">
        <v>86</v>
      </c>
      <c r="AP234" s="2" t="s">
        <v>292</v>
      </c>
      <c r="AQ234" s="2" t="s">
        <v>290</v>
      </c>
      <c r="AR234" s="2">
        <v>10</v>
      </c>
      <c r="AS234" s="19">
        <v>1.040372439478584</v>
      </c>
      <c r="AT234" s="19"/>
      <c r="AU234" s="19">
        <v>2.4</v>
      </c>
      <c r="AV234" s="19">
        <v>4.166666666666667</v>
      </c>
      <c r="AW234" s="19"/>
      <c r="AX234" s="19">
        <v>0.43348851644941</v>
      </c>
      <c r="AY234" s="2">
        <v>23</v>
      </c>
      <c r="AZ234" s="4">
        <v>6.7000000000000002E-4</v>
      </c>
      <c r="BA234" s="19"/>
      <c r="BB234" s="19">
        <v>868.88578522656701</v>
      </c>
      <c r="BC234" s="19"/>
      <c r="BD234" s="19"/>
    </row>
    <row r="235" spans="1:56" x14ac:dyDescent="0.25">
      <c r="A235" s="9">
        <v>4</v>
      </c>
      <c r="B235" s="2" t="s">
        <v>26</v>
      </c>
      <c r="C235" s="2" t="s">
        <v>131</v>
      </c>
      <c r="I235" s="2">
        <v>0.94</v>
      </c>
      <c r="J235" s="2">
        <v>10</v>
      </c>
      <c r="K235" s="2">
        <v>2</v>
      </c>
      <c r="O235" s="2">
        <v>86.789999999999992</v>
      </c>
      <c r="P235" s="2">
        <v>0.06</v>
      </c>
      <c r="S235" s="2">
        <v>0.21</v>
      </c>
      <c r="AF235" s="2" t="s">
        <v>240</v>
      </c>
      <c r="AK235" s="2">
        <v>31.6</v>
      </c>
      <c r="AL235" s="2">
        <v>35</v>
      </c>
      <c r="AM235" s="2">
        <v>520</v>
      </c>
      <c r="AO235" s="2" t="s">
        <v>85</v>
      </c>
      <c r="AP235" s="2" t="s">
        <v>292</v>
      </c>
      <c r="AQ235" s="2" t="s">
        <v>290</v>
      </c>
      <c r="AR235" s="2">
        <v>5</v>
      </c>
      <c r="AS235" s="19">
        <v>0.1268776853211504</v>
      </c>
      <c r="AT235" s="19"/>
      <c r="AU235" s="19">
        <v>1.2</v>
      </c>
      <c r="AV235" s="19">
        <v>4.166666666666667</v>
      </c>
      <c r="AW235" s="19"/>
      <c r="AX235" s="19">
        <v>0.10573140443429201</v>
      </c>
      <c r="AY235" s="2">
        <v>23</v>
      </c>
      <c r="AZ235" s="4">
        <v>6.7000000000000002E-4</v>
      </c>
      <c r="BA235" s="19"/>
      <c r="BB235" s="19">
        <v>860.35242290748897</v>
      </c>
      <c r="BC235" s="19"/>
      <c r="BD235" s="19"/>
    </row>
    <row r="236" spans="1:56" x14ac:dyDescent="0.25">
      <c r="A236" s="9">
        <v>4</v>
      </c>
      <c r="B236" s="2" t="s">
        <v>25</v>
      </c>
      <c r="C236" s="2" t="s">
        <v>46</v>
      </c>
      <c r="D236" s="2">
        <v>5.5E-2</v>
      </c>
      <c r="E236" s="2">
        <v>0.53</v>
      </c>
      <c r="F236" s="2">
        <v>1.88</v>
      </c>
      <c r="G236" s="2">
        <v>2.4E-2</v>
      </c>
      <c r="I236" s="2">
        <v>15.8</v>
      </c>
      <c r="J236" s="2">
        <v>15.27</v>
      </c>
      <c r="K236" s="2">
        <v>2.66</v>
      </c>
      <c r="N236" s="2">
        <v>0.24</v>
      </c>
      <c r="O236" s="2">
        <v>63.537800000000004</v>
      </c>
      <c r="Q236" s="2">
        <v>3.2000000000000002E-3</v>
      </c>
      <c r="AF236" s="2" t="s">
        <v>240</v>
      </c>
      <c r="AK236" s="2">
        <v>20</v>
      </c>
      <c r="AO236" s="2" t="s">
        <v>85</v>
      </c>
      <c r="AP236" s="2" t="s">
        <v>292</v>
      </c>
      <c r="AQ236" s="2" t="s">
        <v>290</v>
      </c>
      <c r="AR236" s="2">
        <v>5</v>
      </c>
      <c r="AS236" s="19">
        <v>0.66279329608938486</v>
      </c>
      <c r="AT236" s="19"/>
      <c r="AU236" s="19">
        <v>1.2</v>
      </c>
      <c r="AV236" s="19">
        <v>4.166666666666667</v>
      </c>
      <c r="AW236" s="19"/>
      <c r="AX236" s="19">
        <v>0.55232774674115404</v>
      </c>
      <c r="AY236" s="2">
        <v>23</v>
      </c>
      <c r="AZ236" s="4">
        <v>6.7000000000000002E-4</v>
      </c>
      <c r="BA236" s="19"/>
      <c r="BB236" s="19">
        <v>858.28677839851002</v>
      </c>
      <c r="BC236" s="19"/>
      <c r="BD236" s="19"/>
    </row>
    <row r="237" spans="1:56" x14ac:dyDescent="0.25">
      <c r="A237" s="9">
        <v>4</v>
      </c>
      <c r="B237" s="2" t="s">
        <v>25</v>
      </c>
      <c r="C237" s="2" t="s">
        <v>46</v>
      </c>
      <c r="D237" s="2">
        <v>5.5E-2</v>
      </c>
      <c r="E237" s="2">
        <v>0.53</v>
      </c>
      <c r="F237" s="2">
        <v>1.88</v>
      </c>
      <c r="G237" s="2">
        <v>2.4E-2</v>
      </c>
      <c r="I237" s="2">
        <v>15.8</v>
      </c>
      <c r="J237" s="2">
        <v>15.27</v>
      </c>
      <c r="K237" s="2">
        <v>2.66</v>
      </c>
      <c r="N237" s="2">
        <v>0.24</v>
      </c>
      <c r="O237" s="2">
        <v>63.537800000000004</v>
      </c>
      <c r="Q237" s="2">
        <v>3.2000000000000002E-3</v>
      </c>
      <c r="AF237" s="2" t="s">
        <v>240</v>
      </c>
      <c r="AK237" s="2">
        <v>20</v>
      </c>
      <c r="AO237" s="2" t="s">
        <v>86</v>
      </c>
      <c r="AP237" s="2" t="s">
        <v>292</v>
      </c>
      <c r="AQ237" s="2" t="s">
        <v>290</v>
      </c>
      <c r="AR237" s="2">
        <v>10</v>
      </c>
      <c r="AS237" s="19">
        <v>0.99025139664804473</v>
      </c>
      <c r="AT237" s="19"/>
      <c r="AU237" s="19">
        <v>2.4</v>
      </c>
      <c r="AV237" s="19">
        <v>4.166666666666667</v>
      </c>
      <c r="AW237" s="19"/>
      <c r="AX237" s="19">
        <v>0.412604748603352</v>
      </c>
      <c r="AY237" s="2">
        <v>23</v>
      </c>
      <c r="AZ237" s="4">
        <v>6.7000000000000002E-4</v>
      </c>
      <c r="BA237" s="19"/>
      <c r="BB237" s="19">
        <v>841.49790502793303</v>
      </c>
      <c r="BC237" s="19"/>
      <c r="BD237" s="19"/>
    </row>
    <row r="238" spans="1:56" x14ac:dyDescent="0.25">
      <c r="A238" s="9">
        <v>4</v>
      </c>
      <c r="B238" s="2" t="s">
        <v>25</v>
      </c>
      <c r="C238" s="2" t="s">
        <v>46</v>
      </c>
      <c r="D238" s="2">
        <v>5.5E-2</v>
      </c>
      <c r="E238" s="2">
        <v>0.53</v>
      </c>
      <c r="F238" s="2">
        <v>1.88</v>
      </c>
      <c r="G238" s="2">
        <v>2.4E-2</v>
      </c>
      <c r="I238" s="2">
        <v>15.8</v>
      </c>
      <c r="J238" s="2">
        <v>15.27</v>
      </c>
      <c r="K238" s="2">
        <v>2.66</v>
      </c>
      <c r="N238" s="2">
        <v>0.24</v>
      </c>
      <c r="O238" s="2">
        <v>63.537800000000004</v>
      </c>
      <c r="Q238" s="2">
        <v>3.2000000000000002E-3</v>
      </c>
      <c r="AF238" s="2" t="s">
        <v>240</v>
      </c>
      <c r="AK238" s="2">
        <v>20</v>
      </c>
      <c r="AO238" s="2" t="s">
        <v>86</v>
      </c>
      <c r="AP238" s="2" t="s">
        <v>292</v>
      </c>
      <c r="AQ238" s="2" t="s">
        <v>290</v>
      </c>
      <c r="AR238" s="2">
        <v>10</v>
      </c>
      <c r="AS238" s="19">
        <v>1.0615456238361265</v>
      </c>
      <c r="AT238" s="19"/>
      <c r="AU238" s="19">
        <v>2.4</v>
      </c>
      <c r="AV238" s="19">
        <v>4.166666666666667</v>
      </c>
      <c r="AW238" s="19"/>
      <c r="AX238" s="19">
        <v>0.44231067659838602</v>
      </c>
      <c r="AY238" s="2">
        <v>23</v>
      </c>
      <c r="AZ238" s="4">
        <v>6.7000000000000002E-4</v>
      </c>
      <c r="BA238" s="19"/>
      <c r="BB238" s="19">
        <v>837.542675356921</v>
      </c>
      <c r="BC238" s="19"/>
      <c r="BD238" s="19"/>
    </row>
    <row r="239" spans="1:56" x14ac:dyDescent="0.25">
      <c r="A239" s="9">
        <v>4</v>
      </c>
      <c r="B239" s="2" t="s">
        <v>25</v>
      </c>
      <c r="C239" s="2" t="s">
        <v>46</v>
      </c>
      <c r="D239" s="2">
        <v>5.5E-2</v>
      </c>
      <c r="E239" s="2">
        <v>0.53</v>
      </c>
      <c r="F239" s="2">
        <v>1.88</v>
      </c>
      <c r="G239" s="2">
        <v>2.4E-2</v>
      </c>
      <c r="I239" s="2">
        <v>15.8</v>
      </c>
      <c r="J239" s="2">
        <v>15.27</v>
      </c>
      <c r="K239" s="2">
        <v>2.66</v>
      </c>
      <c r="N239" s="2">
        <v>0.24</v>
      </c>
      <c r="O239" s="2">
        <v>63.537800000000004</v>
      </c>
      <c r="Q239" s="2">
        <v>3.2000000000000002E-3</v>
      </c>
      <c r="AF239" s="2" t="s">
        <v>240</v>
      </c>
      <c r="AK239" s="2">
        <v>20</v>
      </c>
      <c r="AO239" s="2" t="s">
        <v>86</v>
      </c>
      <c r="AP239" s="2" t="s">
        <v>292</v>
      </c>
      <c r="AQ239" s="2" t="s">
        <v>290</v>
      </c>
      <c r="AR239" s="2">
        <v>10</v>
      </c>
      <c r="AS239" s="19">
        <v>0.44813780260707597</v>
      </c>
      <c r="AT239" s="19"/>
      <c r="AU239" s="19">
        <v>2.4</v>
      </c>
      <c r="AV239" s="19">
        <v>4.166666666666667</v>
      </c>
      <c r="AW239" s="19"/>
      <c r="AX239" s="19">
        <v>0.18672408441961499</v>
      </c>
      <c r="AY239" s="2">
        <v>23</v>
      </c>
      <c r="AZ239" s="4">
        <v>6.7000000000000002E-4</v>
      </c>
      <c r="BA239" s="19"/>
      <c r="BB239" s="19">
        <v>832.65440720049696</v>
      </c>
      <c r="BC239" s="19"/>
      <c r="BD239" s="19"/>
    </row>
    <row r="240" spans="1:56" x14ac:dyDescent="0.25">
      <c r="A240" s="9">
        <v>4</v>
      </c>
      <c r="B240" s="2" t="s">
        <v>25</v>
      </c>
      <c r="C240" s="2" t="s">
        <v>46</v>
      </c>
      <c r="D240" s="2">
        <v>5.5E-2</v>
      </c>
      <c r="E240" s="2">
        <v>0.53</v>
      </c>
      <c r="F240" s="2">
        <v>1.88</v>
      </c>
      <c r="G240" s="2">
        <v>2.4E-2</v>
      </c>
      <c r="I240" s="2">
        <v>15.8</v>
      </c>
      <c r="J240" s="2">
        <v>15.27</v>
      </c>
      <c r="K240" s="2">
        <v>2.66</v>
      </c>
      <c r="N240" s="2">
        <v>0.24</v>
      </c>
      <c r="O240" s="2">
        <v>63.537800000000004</v>
      </c>
      <c r="Q240" s="2">
        <v>3.2000000000000002E-3</v>
      </c>
      <c r="AF240" s="2" t="s">
        <v>240</v>
      </c>
      <c r="AK240" s="2">
        <v>20</v>
      </c>
      <c r="AO240" s="2" t="s">
        <v>86</v>
      </c>
      <c r="AP240" s="2" t="s">
        <v>292</v>
      </c>
      <c r="AQ240" s="2" t="s">
        <v>290</v>
      </c>
      <c r="AR240" s="2">
        <v>10</v>
      </c>
      <c r="AS240" s="19">
        <v>1.0579236499068887</v>
      </c>
      <c r="AT240" s="19"/>
      <c r="AU240" s="19">
        <v>2.4</v>
      </c>
      <c r="AV240" s="19">
        <v>4.166666666666667</v>
      </c>
      <c r="AW240" s="19"/>
      <c r="AX240" s="19">
        <v>0.44080152079453699</v>
      </c>
      <c r="AY240" s="2">
        <v>23</v>
      </c>
      <c r="AZ240" s="4">
        <v>6.7000000000000002E-4</v>
      </c>
      <c r="BA240" s="19"/>
      <c r="BB240" s="19">
        <v>829.71174736188698</v>
      </c>
      <c r="BC240" s="19"/>
      <c r="BD240" s="19"/>
    </row>
    <row r="241" spans="1:56" x14ac:dyDescent="0.25">
      <c r="A241" s="9">
        <v>4</v>
      </c>
      <c r="B241" s="2" t="s">
        <v>26</v>
      </c>
      <c r="C241" s="2" t="s">
        <v>131</v>
      </c>
      <c r="I241" s="2">
        <v>0.94</v>
      </c>
      <c r="J241" s="2">
        <v>10</v>
      </c>
      <c r="K241" s="2">
        <v>2</v>
      </c>
      <c r="O241" s="2">
        <v>86.789999999999992</v>
      </c>
      <c r="P241" s="2">
        <v>0.06</v>
      </c>
      <c r="S241" s="2">
        <v>0.21</v>
      </c>
      <c r="AF241" s="2" t="s">
        <v>240</v>
      </c>
      <c r="AK241" s="2">
        <v>31.6</v>
      </c>
      <c r="AO241" s="2" t="s">
        <v>85</v>
      </c>
      <c r="AP241" s="2" t="s">
        <v>292</v>
      </c>
      <c r="AQ241" s="2" t="s">
        <v>290</v>
      </c>
      <c r="AR241" s="2">
        <v>5</v>
      </c>
      <c r="AS241" s="19">
        <v>0.11348230912481089</v>
      </c>
      <c r="AT241" s="19"/>
      <c r="AU241" s="19">
        <v>1.2</v>
      </c>
      <c r="AV241" s="19">
        <v>4.166666666666667</v>
      </c>
      <c r="AW241" s="19"/>
      <c r="AX241" s="19">
        <v>9.4568590937342406E-2</v>
      </c>
      <c r="AY241" s="2">
        <v>23</v>
      </c>
      <c r="AZ241" s="4">
        <v>6.7000000000000002E-4</v>
      </c>
      <c r="BA241" s="19"/>
      <c r="BB241" s="19">
        <v>822.33085040347601</v>
      </c>
      <c r="BC241" s="19"/>
      <c r="BD241" s="19"/>
    </row>
    <row r="242" spans="1:56" x14ac:dyDescent="0.25">
      <c r="A242" s="9">
        <v>4</v>
      </c>
      <c r="B242" s="2" t="s">
        <v>25</v>
      </c>
      <c r="C242" s="2" t="s">
        <v>46</v>
      </c>
      <c r="D242" s="2">
        <v>5.5E-2</v>
      </c>
      <c r="E242" s="2">
        <v>0.53</v>
      </c>
      <c r="F242" s="2">
        <v>1.88</v>
      </c>
      <c r="G242" s="2">
        <v>2.4E-2</v>
      </c>
      <c r="I242" s="2">
        <v>15.8</v>
      </c>
      <c r="J242" s="2">
        <v>15.27</v>
      </c>
      <c r="K242" s="2">
        <v>2.66</v>
      </c>
      <c r="N242" s="2">
        <v>0.24</v>
      </c>
      <c r="O242" s="2">
        <v>63.537800000000004</v>
      </c>
      <c r="Q242" s="2">
        <v>3.2000000000000002E-3</v>
      </c>
      <c r="AF242" s="2" t="s">
        <v>240</v>
      </c>
      <c r="AK242" s="2">
        <v>20</v>
      </c>
      <c r="AO242" s="2" t="s">
        <v>85</v>
      </c>
      <c r="AP242" s="2" t="s">
        <v>292</v>
      </c>
      <c r="AQ242" s="2" t="s">
        <v>290</v>
      </c>
      <c r="AR242" s="2">
        <v>5</v>
      </c>
      <c r="AS242" s="19">
        <v>0.1901396648044692</v>
      </c>
      <c r="AT242" s="19"/>
      <c r="AU242" s="19">
        <v>1.2</v>
      </c>
      <c r="AV242" s="19">
        <v>4.166666666666667</v>
      </c>
      <c r="AW242" s="19"/>
      <c r="AX242" s="19">
        <v>0.15844972067039101</v>
      </c>
      <c r="AY242" s="2">
        <v>23</v>
      </c>
      <c r="AZ242" s="4">
        <v>6.7000000000000002E-4</v>
      </c>
      <c r="BA242" s="19"/>
      <c r="BB242" s="19">
        <v>818.33100558659203</v>
      </c>
      <c r="BC242" s="19"/>
      <c r="BD242" s="19"/>
    </row>
    <row r="243" spans="1:56" x14ac:dyDescent="0.25">
      <c r="A243" s="9">
        <v>4</v>
      </c>
      <c r="B243" s="2" t="s">
        <v>26</v>
      </c>
      <c r="C243" s="2" t="s">
        <v>131</v>
      </c>
      <c r="I243" s="2">
        <v>0.94</v>
      </c>
      <c r="J243" s="2">
        <v>10</v>
      </c>
      <c r="K243" s="2">
        <v>2</v>
      </c>
      <c r="O243" s="2">
        <v>86.789999999999992</v>
      </c>
      <c r="P243" s="2">
        <v>0.06</v>
      </c>
      <c r="S243" s="2">
        <v>0.21</v>
      </c>
      <c r="AF243" s="2" t="s">
        <v>240</v>
      </c>
      <c r="AK243" s="2">
        <v>31.6</v>
      </c>
      <c r="AL243" s="2">
        <v>0</v>
      </c>
      <c r="AM243" s="2">
        <v>520</v>
      </c>
      <c r="AO243" s="2" t="s">
        <v>85</v>
      </c>
      <c r="AP243" s="2" t="s">
        <v>292</v>
      </c>
      <c r="AQ243" s="2" t="s">
        <v>290</v>
      </c>
      <c r="AR243" s="2">
        <v>5</v>
      </c>
      <c r="AS243" s="19">
        <v>0.17633654212215119</v>
      </c>
      <c r="AT243" s="19"/>
      <c r="AU243" s="19">
        <v>1.2</v>
      </c>
      <c r="AV243" s="19">
        <v>4.166666666666667</v>
      </c>
      <c r="AW243" s="19"/>
      <c r="AX243" s="19">
        <v>0.14694711843512601</v>
      </c>
      <c r="AY243" s="2">
        <v>23</v>
      </c>
      <c r="AZ243" s="4">
        <v>6.7000000000000002E-4</v>
      </c>
      <c r="BA243" s="19"/>
      <c r="BB243" s="19">
        <v>817.180616740088</v>
      </c>
      <c r="BC243" s="19"/>
      <c r="BD243" s="19"/>
    </row>
    <row r="244" spans="1:56" x14ac:dyDescent="0.25">
      <c r="A244" s="9">
        <v>4</v>
      </c>
      <c r="B244" s="2" t="s">
        <v>25</v>
      </c>
      <c r="C244" s="2" t="s">
        <v>46</v>
      </c>
      <c r="D244" s="2">
        <v>5.5E-2</v>
      </c>
      <c r="E244" s="2">
        <v>0.53</v>
      </c>
      <c r="F244" s="2">
        <v>1.88</v>
      </c>
      <c r="G244" s="2">
        <v>2.4E-2</v>
      </c>
      <c r="I244" s="2">
        <v>15.8</v>
      </c>
      <c r="J244" s="2">
        <v>15.27</v>
      </c>
      <c r="K244" s="2">
        <v>2.66</v>
      </c>
      <c r="N244" s="2">
        <v>0.24</v>
      </c>
      <c r="O244" s="2">
        <v>63.537800000000004</v>
      </c>
      <c r="Q244" s="2">
        <v>3.2000000000000002E-3</v>
      </c>
      <c r="AF244" s="2" t="s">
        <v>240</v>
      </c>
      <c r="AK244" s="2">
        <v>20</v>
      </c>
      <c r="AO244" s="2" t="s">
        <v>85</v>
      </c>
      <c r="AP244" s="2" t="s">
        <v>292</v>
      </c>
      <c r="AQ244" s="2" t="s">
        <v>290</v>
      </c>
      <c r="AR244" s="2">
        <v>5</v>
      </c>
      <c r="AS244" s="19">
        <v>0.66442737430167609</v>
      </c>
      <c r="AT244" s="19"/>
      <c r="AU244" s="19">
        <v>1.2</v>
      </c>
      <c r="AV244" s="19">
        <v>4.166666666666667</v>
      </c>
      <c r="AW244" s="19"/>
      <c r="AX244" s="19">
        <v>0.55368947858473005</v>
      </c>
      <c r="AY244" s="2">
        <v>23</v>
      </c>
      <c r="AZ244" s="4">
        <v>6.7000000000000002E-4</v>
      </c>
      <c r="BA244" s="19"/>
      <c r="BB244" s="19">
        <v>816.50954376163895</v>
      </c>
      <c r="BC244" s="19"/>
      <c r="BD244" s="19"/>
    </row>
    <row r="245" spans="1:56" x14ac:dyDescent="0.25">
      <c r="A245" s="9">
        <v>4</v>
      </c>
      <c r="B245" s="2" t="s">
        <v>26</v>
      </c>
      <c r="C245" s="2" t="s">
        <v>131</v>
      </c>
      <c r="I245" s="2">
        <v>0.94</v>
      </c>
      <c r="J245" s="2">
        <v>10</v>
      </c>
      <c r="K245" s="2">
        <v>2</v>
      </c>
      <c r="O245" s="2">
        <v>86.789999999999992</v>
      </c>
      <c r="P245" s="2">
        <v>0.06</v>
      </c>
      <c r="S245" s="2">
        <v>0.21</v>
      </c>
      <c r="AF245" s="2" t="s">
        <v>240</v>
      </c>
      <c r="AK245" s="2">
        <v>31.6</v>
      </c>
      <c r="AO245" s="2" t="s">
        <v>86</v>
      </c>
      <c r="AP245" s="2" t="s">
        <v>292</v>
      </c>
      <c r="AQ245" s="2" t="s">
        <v>290</v>
      </c>
      <c r="AR245" s="2">
        <v>10</v>
      </c>
      <c r="AS245" s="19">
        <v>1.0327932960893855</v>
      </c>
      <c r="AT245" s="19"/>
      <c r="AU245" s="19">
        <v>2.4</v>
      </c>
      <c r="AV245" s="19">
        <v>4.166666666666667</v>
      </c>
      <c r="AW245" s="19"/>
      <c r="AX245" s="19">
        <v>0.43033054003724402</v>
      </c>
      <c r="AY245" s="2">
        <v>23</v>
      </c>
      <c r="AZ245" s="4">
        <v>6.7000000000000002E-4</v>
      </c>
      <c r="BA245" s="19"/>
      <c r="BB245" s="19">
        <v>806.22672253258895</v>
      </c>
      <c r="BC245" s="19"/>
      <c r="BD245" s="19"/>
    </row>
    <row r="246" spans="1:56" x14ac:dyDescent="0.25">
      <c r="A246" s="9">
        <v>4</v>
      </c>
      <c r="B246" s="2" t="s">
        <v>26</v>
      </c>
      <c r="C246" s="2" t="s">
        <v>131</v>
      </c>
      <c r="I246" s="2">
        <v>0.94</v>
      </c>
      <c r="J246" s="2">
        <v>10</v>
      </c>
      <c r="K246" s="2">
        <v>2</v>
      </c>
      <c r="O246" s="2">
        <v>86.789999999999992</v>
      </c>
      <c r="P246" s="2">
        <v>0.06</v>
      </c>
      <c r="S246" s="2">
        <v>0.21</v>
      </c>
      <c r="AF246" s="2" t="s">
        <v>240</v>
      </c>
      <c r="AK246" s="2">
        <v>31.6</v>
      </c>
      <c r="AO246" s="2" t="s">
        <v>86</v>
      </c>
      <c r="AP246" s="2" t="s">
        <v>292</v>
      </c>
      <c r="AQ246" s="2" t="s">
        <v>290</v>
      </c>
      <c r="AR246" s="2">
        <v>10</v>
      </c>
      <c r="AS246" s="19">
        <v>1.0791154562383607</v>
      </c>
      <c r="AT246" s="19"/>
      <c r="AU246" s="19">
        <v>2.4</v>
      </c>
      <c r="AV246" s="19">
        <v>4.166666666666667</v>
      </c>
      <c r="AW246" s="19"/>
      <c r="AX246" s="19">
        <v>0.44963144009931699</v>
      </c>
      <c r="AY246" s="2">
        <v>23</v>
      </c>
      <c r="AZ246" s="4">
        <v>6.7000000000000002E-4</v>
      </c>
      <c r="BA246" s="19"/>
      <c r="BB246" s="19">
        <v>800.97959342023603</v>
      </c>
      <c r="BC246" s="19"/>
      <c r="BD246" s="19"/>
    </row>
    <row r="247" spans="1:56" x14ac:dyDescent="0.25">
      <c r="A247" s="9">
        <v>4</v>
      </c>
      <c r="B247" s="2" t="s">
        <v>26</v>
      </c>
      <c r="C247" s="2" t="s">
        <v>131</v>
      </c>
      <c r="I247" s="2">
        <v>0.94</v>
      </c>
      <c r="J247" s="2">
        <v>10</v>
      </c>
      <c r="K247" s="2">
        <v>2</v>
      </c>
      <c r="O247" s="2">
        <v>86.789999999999992</v>
      </c>
      <c r="P247" s="2">
        <v>0.06</v>
      </c>
      <c r="S247" s="2">
        <v>0.21</v>
      </c>
      <c r="AF247" s="2" t="s">
        <v>240</v>
      </c>
      <c r="AK247" s="2">
        <v>31.6</v>
      </c>
      <c r="AO247" s="2" t="s">
        <v>85</v>
      </c>
      <c r="AP247" s="2" t="s">
        <v>292</v>
      </c>
      <c r="AQ247" s="2" t="s">
        <v>290</v>
      </c>
      <c r="AR247" s="2">
        <v>5</v>
      </c>
      <c r="AS247" s="19">
        <v>0.46823091247665599</v>
      </c>
      <c r="AT247" s="19"/>
      <c r="AU247" s="19">
        <v>1.2</v>
      </c>
      <c r="AV247" s="19">
        <v>4.166666666666667</v>
      </c>
      <c r="AW247" s="19"/>
      <c r="AX247" s="19">
        <v>0.39019242706388002</v>
      </c>
      <c r="AY247" s="2">
        <v>23</v>
      </c>
      <c r="AZ247" s="4">
        <v>6.7000000000000002E-4</v>
      </c>
      <c r="BA247" s="19"/>
      <c r="BB247" s="19">
        <v>799.75170701427703</v>
      </c>
      <c r="BC247" s="19"/>
      <c r="BD247" s="19"/>
    </row>
    <row r="248" spans="1:56" x14ac:dyDescent="0.25">
      <c r="A248" s="9">
        <v>4</v>
      </c>
      <c r="B248" s="2" t="s">
        <v>26</v>
      </c>
      <c r="C248" s="2" t="s">
        <v>131</v>
      </c>
      <c r="I248" s="2">
        <v>0.94</v>
      </c>
      <c r="J248" s="2">
        <v>10</v>
      </c>
      <c r="K248" s="2">
        <v>2</v>
      </c>
      <c r="O248" s="2">
        <v>86.789999999999992</v>
      </c>
      <c r="P248" s="2">
        <v>0.06</v>
      </c>
      <c r="S248" s="2">
        <v>0.21</v>
      </c>
      <c r="AF248" s="2" t="s">
        <v>240</v>
      </c>
      <c r="AK248" s="2">
        <v>31.6</v>
      </c>
      <c r="AO248" s="2" t="s">
        <v>85</v>
      </c>
      <c r="AP248" s="2" t="s">
        <v>292</v>
      </c>
      <c r="AQ248" s="2" t="s">
        <v>290</v>
      </c>
      <c r="AR248" s="2">
        <v>5</v>
      </c>
      <c r="AS248" s="19">
        <v>0.2043109869645828</v>
      </c>
      <c r="AT248" s="19"/>
      <c r="AU248" s="19">
        <v>1.2</v>
      </c>
      <c r="AV248" s="19">
        <v>4.166666666666667</v>
      </c>
      <c r="AW248" s="19"/>
      <c r="AX248" s="19">
        <v>0.17025915580381901</v>
      </c>
      <c r="AY248" s="2">
        <v>23</v>
      </c>
      <c r="AZ248" s="4">
        <v>6.7000000000000002E-4</v>
      </c>
      <c r="BA248" s="19"/>
      <c r="BB248" s="19">
        <v>792.20592799503402</v>
      </c>
      <c r="BC248" s="19"/>
      <c r="BD248" s="19"/>
    </row>
    <row r="249" spans="1:56" x14ac:dyDescent="0.25">
      <c r="A249" s="9">
        <v>4</v>
      </c>
      <c r="B249" s="2" t="s">
        <v>26</v>
      </c>
      <c r="C249" s="2" t="s">
        <v>131</v>
      </c>
      <c r="I249" s="2">
        <v>0.94</v>
      </c>
      <c r="J249" s="2">
        <v>10</v>
      </c>
      <c r="K249" s="2">
        <v>2</v>
      </c>
      <c r="O249" s="2">
        <v>86.789999999999992</v>
      </c>
      <c r="P249" s="2">
        <v>0.06</v>
      </c>
      <c r="S249" s="2">
        <v>0.21</v>
      </c>
      <c r="AF249" s="2" t="s">
        <v>240</v>
      </c>
      <c r="AK249" s="2">
        <v>31.6</v>
      </c>
      <c r="AO249" s="2" t="s">
        <v>86</v>
      </c>
      <c r="AP249" s="2" t="s">
        <v>292</v>
      </c>
      <c r="AQ249" s="2" t="s">
        <v>290</v>
      </c>
      <c r="AR249" s="2">
        <v>10</v>
      </c>
      <c r="AS249" s="19">
        <v>1.0505027932960895</v>
      </c>
      <c r="AT249" s="19"/>
      <c r="AU249" s="19">
        <v>2.4</v>
      </c>
      <c r="AV249" s="19">
        <v>4.166666666666667</v>
      </c>
      <c r="AW249" s="19"/>
      <c r="AX249" s="19">
        <v>0.43770949720670399</v>
      </c>
      <c r="AY249" s="2">
        <v>23</v>
      </c>
      <c r="AZ249" s="4">
        <v>6.7000000000000002E-4</v>
      </c>
      <c r="BA249" s="19"/>
      <c r="BB249" s="19">
        <v>789.24581005586595</v>
      </c>
      <c r="BC249" s="19"/>
      <c r="BD249" s="19"/>
    </row>
    <row r="250" spans="1:56" x14ac:dyDescent="0.25">
      <c r="A250" s="9">
        <v>4</v>
      </c>
      <c r="B250" s="2" t="s">
        <v>26</v>
      </c>
      <c r="C250" s="2" t="s">
        <v>131</v>
      </c>
      <c r="I250" s="2">
        <v>0.94</v>
      </c>
      <c r="J250" s="2">
        <v>10</v>
      </c>
      <c r="K250" s="2">
        <v>2</v>
      </c>
      <c r="O250" s="2">
        <v>86.789999999999992</v>
      </c>
      <c r="P250" s="2">
        <v>0.06</v>
      </c>
      <c r="S250" s="2">
        <v>0.21</v>
      </c>
      <c r="AF250" s="2" t="s">
        <v>240</v>
      </c>
      <c r="AK250" s="2">
        <v>31.6</v>
      </c>
      <c r="AO250" s="2" t="s">
        <v>85</v>
      </c>
      <c r="AP250" s="2" t="s">
        <v>292</v>
      </c>
      <c r="AQ250" s="2" t="s">
        <v>290</v>
      </c>
      <c r="AR250" s="2">
        <v>5</v>
      </c>
      <c r="AS250" s="19">
        <v>0.99597299813785911</v>
      </c>
      <c r="AT250" s="19"/>
      <c r="AU250" s="19">
        <v>1.2</v>
      </c>
      <c r="AV250" s="19">
        <v>4.166666666666667</v>
      </c>
      <c r="AW250" s="19"/>
      <c r="AX250" s="19">
        <v>0.829977498448216</v>
      </c>
      <c r="AY250" s="2">
        <v>23</v>
      </c>
      <c r="AZ250" s="4">
        <v>6.7000000000000002E-4</v>
      </c>
      <c r="BA250" s="19"/>
      <c r="BB250" s="19">
        <v>787.42822780881397</v>
      </c>
      <c r="BC250" s="19"/>
      <c r="BD250" s="19"/>
    </row>
    <row r="251" spans="1:56" x14ac:dyDescent="0.25">
      <c r="A251" s="9">
        <v>4</v>
      </c>
      <c r="B251" s="2" t="s">
        <v>26</v>
      </c>
      <c r="C251" s="2" t="s">
        <v>131</v>
      </c>
      <c r="I251" s="2">
        <v>0.94</v>
      </c>
      <c r="J251" s="2">
        <v>10</v>
      </c>
      <c r="K251" s="2">
        <v>2</v>
      </c>
      <c r="O251" s="2">
        <v>86.789999999999992</v>
      </c>
      <c r="P251" s="2">
        <v>0.06</v>
      </c>
      <c r="S251" s="2">
        <v>0.21</v>
      </c>
      <c r="AF251" s="2" t="s">
        <v>240</v>
      </c>
      <c r="AK251" s="2">
        <v>31.6</v>
      </c>
      <c r="AO251" s="2" t="s">
        <v>86</v>
      </c>
      <c r="AP251" s="2" t="s">
        <v>292</v>
      </c>
      <c r="AQ251" s="2" t="s">
        <v>290</v>
      </c>
      <c r="AR251" s="2">
        <v>10</v>
      </c>
      <c r="AS251" s="19">
        <v>2.0490037243947863</v>
      </c>
      <c r="AT251" s="19"/>
      <c r="AU251" s="19">
        <v>2.4</v>
      </c>
      <c r="AV251" s="19">
        <v>4.166666666666667</v>
      </c>
      <c r="AW251" s="19"/>
      <c r="AX251" s="19">
        <v>0.85375155183116103</v>
      </c>
      <c r="AY251" s="2">
        <v>23</v>
      </c>
      <c r="AZ251" s="4">
        <v>6.7000000000000002E-4</v>
      </c>
      <c r="BA251" s="19"/>
      <c r="BB251" s="19">
        <v>787.39719118559901</v>
      </c>
      <c r="BC251" s="19"/>
      <c r="BD251" s="19"/>
    </row>
    <row r="252" spans="1:56" x14ac:dyDescent="0.25">
      <c r="A252" s="9">
        <v>4</v>
      </c>
      <c r="B252" s="2" t="s">
        <v>26</v>
      </c>
      <c r="C252" s="2" t="s">
        <v>131</v>
      </c>
      <c r="I252" s="2">
        <v>0.94</v>
      </c>
      <c r="J252" s="2">
        <v>10</v>
      </c>
      <c r="K252" s="2">
        <v>2</v>
      </c>
      <c r="O252" s="2">
        <v>86.789999999999992</v>
      </c>
      <c r="P252" s="2">
        <v>0.06</v>
      </c>
      <c r="S252" s="2">
        <v>0.21</v>
      </c>
      <c r="AF252" s="2" t="s">
        <v>240</v>
      </c>
      <c r="AK252" s="2">
        <v>31.6</v>
      </c>
      <c r="AO252" s="2" t="s">
        <v>86</v>
      </c>
      <c r="AP252" s="2" t="s">
        <v>292</v>
      </c>
      <c r="AQ252" s="2" t="s">
        <v>290</v>
      </c>
      <c r="AR252" s="2">
        <v>10</v>
      </c>
      <c r="AS252" s="19">
        <v>1.9598137802607072</v>
      </c>
      <c r="AT252" s="19"/>
      <c r="AU252" s="19">
        <v>2.4</v>
      </c>
      <c r="AV252" s="19">
        <v>4.166666666666667</v>
      </c>
      <c r="AW252" s="19"/>
      <c r="AX252" s="19">
        <v>0.81658907510862799</v>
      </c>
      <c r="AY252" s="2">
        <v>23</v>
      </c>
      <c r="AZ252" s="4">
        <v>6.7000000000000002E-4</v>
      </c>
      <c r="BA252" s="19"/>
      <c r="BB252" s="19">
        <v>782.22377405338295</v>
      </c>
      <c r="BC252" s="19"/>
      <c r="BD252" s="19"/>
    </row>
    <row r="253" spans="1:56" x14ac:dyDescent="0.25">
      <c r="A253" s="9">
        <v>4</v>
      </c>
      <c r="B253" s="2" t="s">
        <v>26</v>
      </c>
      <c r="C253" s="2" t="s">
        <v>131</v>
      </c>
      <c r="I253" s="2">
        <v>0.94</v>
      </c>
      <c r="J253" s="2">
        <v>10</v>
      </c>
      <c r="K253" s="2">
        <v>2</v>
      </c>
      <c r="O253" s="2">
        <v>86.789999999999992</v>
      </c>
      <c r="P253" s="2">
        <v>0.06</v>
      </c>
      <c r="S253" s="2">
        <v>0.21</v>
      </c>
      <c r="AF253" s="2" t="s">
        <v>240</v>
      </c>
      <c r="AK253" s="2">
        <v>31.6</v>
      </c>
      <c r="AO253" s="2" t="s">
        <v>85</v>
      </c>
      <c r="AP253" s="2" t="s">
        <v>292</v>
      </c>
      <c r="AQ253" s="2" t="s">
        <v>290</v>
      </c>
      <c r="AR253" s="2">
        <v>5</v>
      </c>
      <c r="AS253" s="19">
        <v>0.49310986964615039</v>
      </c>
      <c r="AT253" s="19"/>
      <c r="AU253" s="19">
        <v>1.2</v>
      </c>
      <c r="AV253" s="19">
        <v>4.166666666666667</v>
      </c>
      <c r="AW253" s="19"/>
      <c r="AX253" s="19">
        <v>0.410924891371792</v>
      </c>
      <c r="AY253" s="2">
        <v>23</v>
      </c>
      <c r="AZ253" s="4">
        <v>6.7000000000000002E-4</v>
      </c>
      <c r="BA253" s="19"/>
      <c r="BB253" s="19">
        <v>776.22594661700805</v>
      </c>
      <c r="BC253" s="19"/>
      <c r="BD253" s="19"/>
    </row>
    <row r="254" spans="1:56" x14ac:dyDescent="0.25">
      <c r="A254" s="9">
        <v>4</v>
      </c>
      <c r="B254" s="2" t="s">
        <v>26</v>
      </c>
      <c r="C254" s="2" t="s">
        <v>131</v>
      </c>
      <c r="I254" s="2">
        <v>0.94</v>
      </c>
      <c r="J254" s="2">
        <v>10</v>
      </c>
      <c r="K254" s="2">
        <v>2</v>
      </c>
      <c r="O254" s="2">
        <v>86.789999999999992</v>
      </c>
      <c r="P254" s="2">
        <v>0.06</v>
      </c>
      <c r="S254" s="2">
        <v>0.21</v>
      </c>
      <c r="AF254" s="2" t="s">
        <v>240</v>
      </c>
      <c r="AK254" s="2">
        <v>31.6</v>
      </c>
      <c r="AO254" s="2" t="s">
        <v>85</v>
      </c>
      <c r="AP254" s="2" t="s">
        <v>292</v>
      </c>
      <c r="AQ254" s="2" t="s">
        <v>290</v>
      </c>
      <c r="AR254" s="2">
        <v>5</v>
      </c>
      <c r="AS254" s="19">
        <v>0.264874301675946</v>
      </c>
      <c r="AT254" s="19"/>
      <c r="AU254" s="19">
        <v>1.2</v>
      </c>
      <c r="AV254" s="19">
        <v>4.166666666666667</v>
      </c>
      <c r="AW254" s="19"/>
      <c r="AX254" s="19">
        <v>0.22072858472995499</v>
      </c>
      <c r="AY254" s="2">
        <v>23</v>
      </c>
      <c r="AZ254" s="4">
        <v>6.7000000000000002E-4</v>
      </c>
      <c r="BA254" s="19"/>
      <c r="BB254" s="19">
        <v>775.16876163873405</v>
      </c>
      <c r="BC254" s="19"/>
      <c r="BD254" s="19"/>
    </row>
    <row r="255" spans="1:56" x14ac:dyDescent="0.25">
      <c r="A255" s="9">
        <v>4</v>
      </c>
      <c r="B255" s="2" t="s">
        <v>26</v>
      </c>
      <c r="C255" s="2" t="s">
        <v>131</v>
      </c>
      <c r="I255" s="2">
        <v>0.94</v>
      </c>
      <c r="J255" s="2">
        <v>10</v>
      </c>
      <c r="K255" s="2">
        <v>2</v>
      </c>
      <c r="O255" s="2">
        <v>86.789999999999992</v>
      </c>
      <c r="P255" s="2">
        <v>0.06</v>
      </c>
      <c r="S255" s="2">
        <v>0.21</v>
      </c>
      <c r="AF255" s="2" t="s">
        <v>240</v>
      </c>
      <c r="AK255" s="2">
        <v>31.6</v>
      </c>
      <c r="AO255" s="2" t="s">
        <v>85</v>
      </c>
      <c r="AP255" s="2" t="s">
        <v>292</v>
      </c>
      <c r="AQ255" s="2" t="s">
        <v>290</v>
      </c>
      <c r="AR255" s="2">
        <v>5</v>
      </c>
      <c r="AS255" s="19">
        <v>0.69993947858470207</v>
      </c>
      <c r="AT255" s="19"/>
      <c r="AU255" s="19">
        <v>1.2</v>
      </c>
      <c r="AV255" s="19">
        <v>4.166666666666667</v>
      </c>
      <c r="AW255" s="19"/>
      <c r="AX255" s="19">
        <v>0.58328289882058504</v>
      </c>
      <c r="AY255" s="2">
        <v>23</v>
      </c>
      <c r="AZ255" s="4">
        <v>6.7000000000000002E-4</v>
      </c>
      <c r="BA255" s="19"/>
      <c r="BB255" s="19">
        <v>774.69545313469905</v>
      </c>
      <c r="BC255" s="19"/>
      <c r="BD255" s="19"/>
    </row>
    <row r="256" spans="1:56" x14ac:dyDescent="0.25">
      <c r="A256" s="9">
        <v>4</v>
      </c>
      <c r="B256" s="2" t="s">
        <v>25</v>
      </c>
      <c r="C256" s="2" t="s">
        <v>46</v>
      </c>
      <c r="D256" s="2">
        <v>5.5E-2</v>
      </c>
      <c r="E256" s="2">
        <v>0.53</v>
      </c>
      <c r="F256" s="2">
        <v>1.88</v>
      </c>
      <c r="G256" s="2">
        <v>2.4E-2</v>
      </c>
      <c r="I256" s="2">
        <v>15.8</v>
      </c>
      <c r="J256" s="2">
        <v>15.27</v>
      </c>
      <c r="K256" s="2">
        <v>2.66</v>
      </c>
      <c r="N256" s="2">
        <v>0.24</v>
      </c>
      <c r="O256" s="2">
        <v>63.537800000000004</v>
      </c>
      <c r="Q256" s="2">
        <v>3.2000000000000002E-3</v>
      </c>
      <c r="AF256" s="2" t="s">
        <v>240</v>
      </c>
      <c r="AK256" s="2">
        <v>20</v>
      </c>
      <c r="AO256" s="2" t="s">
        <v>85</v>
      </c>
      <c r="AP256" s="2" t="s">
        <v>292</v>
      </c>
      <c r="AQ256" s="2" t="s">
        <v>290</v>
      </c>
      <c r="AR256" s="2">
        <v>5</v>
      </c>
      <c r="AS256" s="19">
        <v>0.39146648044692717</v>
      </c>
      <c r="AT256" s="19"/>
      <c r="AU256" s="19">
        <v>1.2</v>
      </c>
      <c r="AV256" s="19">
        <v>4.166666666666667</v>
      </c>
      <c r="AW256" s="19"/>
      <c r="AX256" s="19">
        <v>0.326222067039106</v>
      </c>
      <c r="AY256" s="2">
        <v>23</v>
      </c>
      <c r="AZ256" s="4">
        <v>6.7000000000000002E-4</v>
      </c>
      <c r="BA256" s="19"/>
      <c r="BB256" s="19">
        <v>773.725558659218</v>
      </c>
      <c r="BC256" s="19"/>
      <c r="BD256" s="19"/>
    </row>
    <row r="257" spans="1:56" x14ac:dyDescent="0.25">
      <c r="A257" s="9">
        <v>4</v>
      </c>
      <c r="B257" s="2" t="s">
        <v>25</v>
      </c>
      <c r="C257" s="2" t="s">
        <v>46</v>
      </c>
      <c r="D257" s="2">
        <v>5.5E-2</v>
      </c>
      <c r="E257" s="2">
        <v>0.53</v>
      </c>
      <c r="F257" s="2">
        <v>1.88</v>
      </c>
      <c r="G257" s="2">
        <v>2.4E-2</v>
      </c>
      <c r="I257" s="2">
        <v>15.8</v>
      </c>
      <c r="J257" s="2">
        <v>15.27</v>
      </c>
      <c r="K257" s="2">
        <v>2.66</v>
      </c>
      <c r="N257" s="2">
        <v>0.24</v>
      </c>
      <c r="O257" s="2">
        <v>63.537800000000004</v>
      </c>
      <c r="Q257" s="2">
        <v>3.2000000000000002E-3</v>
      </c>
      <c r="AF257" s="2" t="s">
        <v>240</v>
      </c>
      <c r="AK257" s="2">
        <v>20</v>
      </c>
      <c r="AL257" s="2">
        <v>35</v>
      </c>
      <c r="AM257" s="2">
        <v>520</v>
      </c>
      <c r="AO257" s="2" t="s">
        <v>86</v>
      </c>
      <c r="AP257" s="2" t="s">
        <v>292</v>
      </c>
      <c r="AQ257" s="2" t="s">
        <v>290</v>
      </c>
      <c r="AR257" s="2">
        <v>10</v>
      </c>
      <c r="AS257" s="19">
        <v>0.90841076529930476</v>
      </c>
      <c r="AT257" s="19"/>
      <c r="AU257" s="19">
        <v>2.4</v>
      </c>
      <c r="AV257" s="19">
        <v>4.166666666666667</v>
      </c>
      <c r="AW257" s="19"/>
      <c r="AX257" s="19">
        <v>0.378504485541377</v>
      </c>
      <c r="AY257" s="2">
        <v>23</v>
      </c>
      <c r="AZ257" s="4">
        <v>6.7000000000000002E-4</v>
      </c>
      <c r="BA257" s="19"/>
      <c r="BB257" s="19">
        <v>769.97981588737105</v>
      </c>
      <c r="BC257" s="19"/>
      <c r="BD257" s="19"/>
    </row>
    <row r="258" spans="1:56" x14ac:dyDescent="0.25">
      <c r="A258" s="9">
        <v>4</v>
      </c>
      <c r="B258" s="2" t="s">
        <v>26</v>
      </c>
      <c r="C258" s="2" t="s">
        <v>131</v>
      </c>
      <c r="I258" s="2">
        <v>0.94</v>
      </c>
      <c r="J258" s="2">
        <v>10</v>
      </c>
      <c r="K258" s="2">
        <v>2</v>
      </c>
      <c r="O258" s="2">
        <v>86.789999999999992</v>
      </c>
      <c r="P258" s="2">
        <v>0.06</v>
      </c>
      <c r="S258" s="2">
        <v>0.21</v>
      </c>
      <c r="AF258" s="2" t="s">
        <v>240</v>
      </c>
      <c r="AK258" s="2">
        <v>31.6</v>
      </c>
      <c r="AO258" s="2" t="s">
        <v>85</v>
      </c>
      <c r="AP258" s="2" t="s">
        <v>292</v>
      </c>
      <c r="AQ258" s="2" t="s">
        <v>290</v>
      </c>
      <c r="AR258" s="2">
        <v>5</v>
      </c>
      <c r="AS258" s="19">
        <v>0.1685521415269704</v>
      </c>
      <c r="AT258" s="19"/>
      <c r="AU258" s="19">
        <v>1.2</v>
      </c>
      <c r="AV258" s="19">
        <v>4.166666666666667</v>
      </c>
      <c r="AW258" s="19"/>
      <c r="AX258" s="19">
        <v>0.14046011793914201</v>
      </c>
      <c r="AY258" s="2">
        <v>23</v>
      </c>
      <c r="AZ258" s="4">
        <v>6.7000000000000002E-4</v>
      </c>
      <c r="BA258" s="19"/>
      <c r="BB258" s="19">
        <v>764.82968653010596</v>
      </c>
      <c r="BC258" s="19"/>
      <c r="BD258" s="19"/>
    </row>
    <row r="259" spans="1:56" x14ac:dyDescent="0.25">
      <c r="A259" s="9">
        <v>4</v>
      </c>
      <c r="B259" s="2" t="s">
        <v>26</v>
      </c>
      <c r="C259" s="2" t="s">
        <v>131</v>
      </c>
      <c r="I259" s="2">
        <v>0.94</v>
      </c>
      <c r="J259" s="2">
        <v>10</v>
      </c>
      <c r="K259" s="2">
        <v>2</v>
      </c>
      <c r="O259" s="2">
        <v>86.789999999999992</v>
      </c>
      <c r="P259" s="2">
        <v>0.06</v>
      </c>
      <c r="S259" s="2">
        <v>0.21</v>
      </c>
      <c r="AF259" s="2" t="s">
        <v>240</v>
      </c>
      <c r="AK259" s="2">
        <v>31.6</v>
      </c>
      <c r="AO259" s="2" t="s">
        <v>86</v>
      </c>
      <c r="AP259" s="2" t="s">
        <v>292</v>
      </c>
      <c r="AQ259" s="2" t="s">
        <v>290</v>
      </c>
      <c r="AR259" s="2">
        <v>10</v>
      </c>
      <c r="AS259" s="19">
        <v>0.18375232774674097</v>
      </c>
      <c r="AT259" s="19"/>
      <c r="AU259" s="19">
        <v>2.4</v>
      </c>
      <c r="AV259" s="19">
        <v>4.166666666666667</v>
      </c>
      <c r="AW259" s="19"/>
      <c r="AX259" s="19">
        <v>7.6563469894475406E-2</v>
      </c>
      <c r="AY259" s="2">
        <v>23</v>
      </c>
      <c r="AZ259" s="4">
        <v>6.7000000000000002E-4</v>
      </c>
      <c r="BA259" s="19"/>
      <c r="BB259" s="19">
        <v>763.60761949099901</v>
      </c>
      <c r="BC259" s="19"/>
      <c r="BD259" s="19"/>
    </row>
    <row r="260" spans="1:56" x14ac:dyDescent="0.25">
      <c r="A260" s="9">
        <v>4</v>
      </c>
      <c r="B260" s="2" t="s">
        <v>26</v>
      </c>
      <c r="C260" s="2" t="s">
        <v>131</v>
      </c>
      <c r="I260" s="2">
        <v>0.94</v>
      </c>
      <c r="J260" s="2">
        <v>10</v>
      </c>
      <c r="K260" s="2">
        <v>2</v>
      </c>
      <c r="O260" s="2">
        <v>86.789999999999992</v>
      </c>
      <c r="P260" s="2">
        <v>0.06</v>
      </c>
      <c r="S260" s="2">
        <v>0.21</v>
      </c>
      <c r="AF260" s="2" t="s">
        <v>240</v>
      </c>
      <c r="AK260" s="2">
        <v>31.6</v>
      </c>
      <c r="AO260" s="2" t="s">
        <v>85</v>
      </c>
      <c r="AP260" s="2" t="s">
        <v>292</v>
      </c>
      <c r="AQ260" s="2" t="s">
        <v>290</v>
      </c>
      <c r="AR260" s="2">
        <v>5</v>
      </c>
      <c r="AS260" s="19">
        <v>0.222034450651836</v>
      </c>
      <c r="AT260" s="19"/>
      <c r="AU260" s="19">
        <v>1.2</v>
      </c>
      <c r="AV260" s="19">
        <v>4.166666666666667</v>
      </c>
      <c r="AW260" s="19"/>
      <c r="AX260" s="19">
        <v>0.18502870887653</v>
      </c>
      <c r="AY260" s="2">
        <v>23</v>
      </c>
      <c r="AZ260" s="4">
        <v>6.7000000000000002E-4</v>
      </c>
      <c r="BA260" s="19"/>
      <c r="BB260" s="19">
        <v>762.16053693358197</v>
      </c>
      <c r="BC260" s="19"/>
      <c r="BD260" s="19"/>
    </row>
    <row r="261" spans="1:56" x14ac:dyDescent="0.25">
      <c r="A261" s="9">
        <v>4</v>
      </c>
      <c r="B261" s="2" t="s">
        <v>26</v>
      </c>
      <c r="C261" s="2" t="s">
        <v>131</v>
      </c>
      <c r="I261" s="2">
        <v>0.94</v>
      </c>
      <c r="J261" s="2">
        <v>10</v>
      </c>
      <c r="K261" s="2">
        <v>2</v>
      </c>
      <c r="O261" s="2">
        <v>86.789999999999992</v>
      </c>
      <c r="P261" s="2">
        <v>0.06</v>
      </c>
      <c r="S261" s="2">
        <v>0.21</v>
      </c>
      <c r="AF261" s="2" t="s">
        <v>240</v>
      </c>
      <c r="AK261" s="2">
        <v>31.6</v>
      </c>
      <c r="AO261" s="2" t="s">
        <v>85</v>
      </c>
      <c r="AP261" s="2" t="s">
        <v>292</v>
      </c>
      <c r="AQ261" s="2" t="s">
        <v>290</v>
      </c>
      <c r="AR261" s="2">
        <v>5</v>
      </c>
      <c r="AS261" s="19">
        <v>0.71950651769088836</v>
      </c>
      <c r="AT261" s="19"/>
      <c r="AU261" s="19">
        <v>1.2</v>
      </c>
      <c r="AV261" s="19">
        <v>4.166666666666667</v>
      </c>
      <c r="AW261" s="19"/>
      <c r="AX261" s="19">
        <v>0.59958876474240697</v>
      </c>
      <c r="AY261" s="2">
        <v>23</v>
      </c>
      <c r="AZ261" s="4">
        <v>6.7000000000000002E-4</v>
      </c>
      <c r="BA261" s="19"/>
      <c r="BB261" s="19">
        <v>761.61933581626295</v>
      </c>
      <c r="BC261" s="19"/>
      <c r="BD261" s="19"/>
    </row>
    <row r="262" spans="1:56" x14ac:dyDescent="0.25">
      <c r="A262" s="9">
        <v>4</v>
      </c>
      <c r="B262" s="2" t="s">
        <v>26</v>
      </c>
      <c r="C262" s="2" t="s">
        <v>131</v>
      </c>
      <c r="I262" s="2">
        <v>0.94</v>
      </c>
      <c r="J262" s="2">
        <v>10</v>
      </c>
      <c r="K262" s="2">
        <v>2</v>
      </c>
      <c r="O262" s="2">
        <v>86.789999999999992</v>
      </c>
      <c r="P262" s="2">
        <v>0.06</v>
      </c>
      <c r="S262" s="2">
        <v>0.21</v>
      </c>
      <c r="AF262" s="2" t="s">
        <v>240</v>
      </c>
      <c r="AK262" s="2">
        <v>31.6</v>
      </c>
      <c r="AO262" s="2" t="s">
        <v>85</v>
      </c>
      <c r="AP262" s="2" t="s">
        <v>292</v>
      </c>
      <c r="AQ262" s="2" t="s">
        <v>290</v>
      </c>
      <c r="AR262" s="2">
        <v>5</v>
      </c>
      <c r="AS262" s="19">
        <v>0.1435707635009292</v>
      </c>
      <c r="AT262" s="19"/>
      <c r="AU262" s="19">
        <v>1.2</v>
      </c>
      <c r="AV262" s="19">
        <v>4.166666666666667</v>
      </c>
      <c r="AW262" s="19"/>
      <c r="AX262" s="19">
        <v>0.119642302917441</v>
      </c>
      <c r="AY262" s="2">
        <v>23</v>
      </c>
      <c r="AZ262" s="4">
        <v>6.7000000000000002E-4</v>
      </c>
      <c r="BA262" s="19"/>
      <c r="BB262" s="19">
        <v>759.63493171942901</v>
      </c>
      <c r="BC262" s="19"/>
      <c r="BD262" s="19"/>
    </row>
    <row r="263" spans="1:56" x14ac:dyDescent="0.25">
      <c r="A263" s="9">
        <v>4</v>
      </c>
      <c r="B263" s="2" t="s">
        <v>25</v>
      </c>
      <c r="C263" s="2" t="s">
        <v>46</v>
      </c>
      <c r="D263" s="2">
        <v>5.5E-2</v>
      </c>
      <c r="E263" s="2">
        <v>0.53</v>
      </c>
      <c r="F263" s="2">
        <v>1.88</v>
      </c>
      <c r="G263" s="2">
        <v>2.4E-2</v>
      </c>
      <c r="I263" s="2">
        <v>15.8</v>
      </c>
      <c r="J263" s="2">
        <v>15.27</v>
      </c>
      <c r="K263" s="2">
        <v>2.66</v>
      </c>
      <c r="N263" s="2">
        <v>0.24</v>
      </c>
      <c r="O263" s="2">
        <v>63.537800000000004</v>
      </c>
      <c r="Q263" s="2">
        <v>3.2000000000000002E-3</v>
      </c>
      <c r="AF263" s="2" t="s">
        <v>240</v>
      </c>
      <c r="AK263" s="2">
        <v>20</v>
      </c>
      <c r="AL263" s="2">
        <v>35</v>
      </c>
      <c r="AM263" s="2">
        <v>520</v>
      </c>
      <c r="AO263" s="2" t="s">
        <v>85</v>
      </c>
      <c r="AP263" s="2" t="s">
        <v>292</v>
      </c>
      <c r="AQ263" s="2" t="s">
        <v>290</v>
      </c>
      <c r="AR263" s="2">
        <v>5</v>
      </c>
      <c r="AS263" s="19">
        <v>0.46917918647326673</v>
      </c>
      <c r="AT263" s="19"/>
      <c r="AU263" s="19">
        <v>1.2</v>
      </c>
      <c r="AV263" s="19">
        <v>4.166666666666667</v>
      </c>
      <c r="AW263" s="19"/>
      <c r="AX263" s="19">
        <v>0.39098265539438898</v>
      </c>
      <c r="AY263" s="2">
        <v>23</v>
      </c>
      <c r="AZ263" s="4">
        <v>6.7000000000000002E-4</v>
      </c>
      <c r="BA263" s="19"/>
      <c r="BB263" s="19">
        <v>757.60707085836304</v>
      </c>
      <c r="BC263" s="19"/>
      <c r="BD263" s="19"/>
    </row>
    <row r="264" spans="1:56" x14ac:dyDescent="0.25">
      <c r="A264" s="9">
        <v>4</v>
      </c>
      <c r="B264" s="2" t="s">
        <v>25</v>
      </c>
      <c r="C264" s="2" t="s">
        <v>46</v>
      </c>
      <c r="D264" s="2">
        <v>5.5E-2</v>
      </c>
      <c r="E264" s="2">
        <v>0.53</v>
      </c>
      <c r="F264" s="2">
        <v>1.88</v>
      </c>
      <c r="G264" s="2">
        <v>2.4E-2</v>
      </c>
      <c r="I264" s="2">
        <v>15.8</v>
      </c>
      <c r="J264" s="2">
        <v>15.27</v>
      </c>
      <c r="K264" s="2">
        <v>2.66</v>
      </c>
      <c r="N264" s="2">
        <v>0.24</v>
      </c>
      <c r="O264" s="2">
        <v>63.537800000000004</v>
      </c>
      <c r="Q264" s="2">
        <v>3.2000000000000002E-3</v>
      </c>
      <c r="AF264" s="2" t="s">
        <v>240</v>
      </c>
      <c r="AK264" s="2">
        <v>20</v>
      </c>
      <c r="AL264" s="2">
        <v>0</v>
      </c>
      <c r="AM264" s="2">
        <v>520</v>
      </c>
      <c r="AO264" s="2" t="s">
        <v>86</v>
      </c>
      <c r="AP264" s="2" t="s">
        <v>292</v>
      </c>
      <c r="AQ264" s="2" t="s">
        <v>290</v>
      </c>
      <c r="AR264" s="2">
        <v>10</v>
      </c>
      <c r="AS264" s="19">
        <v>0.87846315765207605</v>
      </c>
      <c r="AT264" s="19"/>
      <c r="AU264" s="19">
        <v>2.4</v>
      </c>
      <c r="AV264" s="19">
        <v>4.166666666666667</v>
      </c>
      <c r="AW264" s="19"/>
      <c r="AX264" s="19">
        <v>0.36602631568836502</v>
      </c>
      <c r="AY264" s="2">
        <v>23</v>
      </c>
      <c r="AZ264" s="4">
        <v>6.7000000000000002E-4</v>
      </c>
      <c r="BA264" s="19"/>
      <c r="BB264" s="19">
        <v>754.47645472169097</v>
      </c>
      <c r="BC264" s="19"/>
      <c r="BD264" s="19"/>
    </row>
    <row r="265" spans="1:56" x14ac:dyDescent="0.25">
      <c r="A265" s="9">
        <v>4</v>
      </c>
      <c r="B265" s="2" t="s">
        <v>25</v>
      </c>
      <c r="C265" s="2" t="s">
        <v>46</v>
      </c>
      <c r="D265" s="2">
        <v>5.5E-2</v>
      </c>
      <c r="E265" s="2">
        <v>0.53</v>
      </c>
      <c r="F265" s="2">
        <v>1.88</v>
      </c>
      <c r="G265" s="2">
        <v>2.4E-2</v>
      </c>
      <c r="I265" s="2">
        <v>15.8</v>
      </c>
      <c r="J265" s="2">
        <v>15.27</v>
      </c>
      <c r="K265" s="2">
        <v>2.66</v>
      </c>
      <c r="N265" s="2">
        <v>0.24</v>
      </c>
      <c r="O265" s="2">
        <v>63.537800000000004</v>
      </c>
      <c r="Q265" s="2">
        <v>3.2000000000000002E-3</v>
      </c>
      <c r="AF265" s="2" t="s">
        <v>240</v>
      </c>
      <c r="AK265" s="2">
        <v>20</v>
      </c>
      <c r="AL265" s="2">
        <v>35</v>
      </c>
      <c r="AM265" s="2">
        <v>520</v>
      </c>
      <c r="AO265" s="2" t="s">
        <v>86</v>
      </c>
      <c r="AP265" s="2" t="s">
        <v>292</v>
      </c>
      <c r="AQ265" s="2" t="s">
        <v>290</v>
      </c>
      <c r="AR265" s="2">
        <v>10</v>
      </c>
      <c r="AS265" s="19">
        <v>0.45420538264965116</v>
      </c>
      <c r="AT265" s="19"/>
      <c r="AU265" s="19">
        <v>2.4</v>
      </c>
      <c r="AV265" s="19">
        <v>4.166666666666667</v>
      </c>
      <c r="AW265" s="19"/>
      <c r="AX265" s="19">
        <v>0.189252242770688</v>
      </c>
      <c r="AY265" s="2">
        <v>23</v>
      </c>
      <c r="AZ265" s="4">
        <v>6.7000000000000002E-4</v>
      </c>
      <c r="BA265" s="19"/>
      <c r="BB265" s="19">
        <v>748.04609484504795</v>
      </c>
      <c r="BC265" s="19"/>
      <c r="BD265" s="19"/>
    </row>
    <row r="266" spans="1:56" x14ac:dyDescent="0.25">
      <c r="A266" s="9">
        <v>4</v>
      </c>
      <c r="B266" s="2" t="s">
        <v>25</v>
      </c>
      <c r="C266" s="2" t="s">
        <v>46</v>
      </c>
      <c r="D266" s="2">
        <v>5.5E-2</v>
      </c>
      <c r="E266" s="2">
        <v>0.53</v>
      </c>
      <c r="F266" s="2">
        <v>1.88</v>
      </c>
      <c r="G266" s="2">
        <v>2.4E-2</v>
      </c>
      <c r="I266" s="2">
        <v>15.8</v>
      </c>
      <c r="J266" s="2">
        <v>15.27</v>
      </c>
      <c r="K266" s="2">
        <v>2.66</v>
      </c>
      <c r="N266" s="2">
        <v>0.24</v>
      </c>
      <c r="O266" s="2">
        <v>63.537800000000004</v>
      </c>
      <c r="Q266" s="2">
        <v>3.2000000000000002E-3</v>
      </c>
      <c r="AF266" s="2" t="s">
        <v>240</v>
      </c>
      <c r="AK266" s="2">
        <v>20</v>
      </c>
      <c r="AL266" s="2">
        <v>35</v>
      </c>
      <c r="AM266" s="2">
        <v>520</v>
      </c>
      <c r="AO266" s="2" t="s">
        <v>85</v>
      </c>
      <c r="AP266" s="2" t="s">
        <v>292</v>
      </c>
      <c r="AQ266" s="2" t="s">
        <v>290</v>
      </c>
      <c r="AR266" s="2">
        <v>5</v>
      </c>
      <c r="AS266" s="19">
        <v>0.99326232029979</v>
      </c>
      <c r="AT266" s="19"/>
      <c r="AU266" s="19">
        <v>1.2</v>
      </c>
      <c r="AV266" s="19">
        <v>4.166666666666667</v>
      </c>
      <c r="AW266" s="19"/>
      <c r="AX266" s="19">
        <v>0.82771860024982502</v>
      </c>
      <c r="AY266" s="2">
        <v>23</v>
      </c>
      <c r="AZ266" s="4">
        <v>6.7000000000000002E-4</v>
      </c>
      <c r="BA266" s="19"/>
      <c r="BB266" s="19">
        <v>742.70258776338403</v>
      </c>
      <c r="BC266" s="19"/>
      <c r="BD266" s="19"/>
    </row>
    <row r="267" spans="1:56" x14ac:dyDescent="0.25">
      <c r="A267" s="9">
        <v>4</v>
      </c>
      <c r="B267" s="2" t="s">
        <v>25</v>
      </c>
      <c r="C267" s="2" t="s">
        <v>46</v>
      </c>
      <c r="D267" s="2">
        <v>5.5E-2</v>
      </c>
      <c r="E267" s="2">
        <v>0.53</v>
      </c>
      <c r="F267" s="2">
        <v>1.88</v>
      </c>
      <c r="G267" s="2">
        <v>2.4E-2</v>
      </c>
      <c r="I267" s="2">
        <v>15.8</v>
      </c>
      <c r="J267" s="2">
        <v>15.27</v>
      </c>
      <c r="K267" s="2">
        <v>2.66</v>
      </c>
      <c r="N267" s="2">
        <v>0.24</v>
      </c>
      <c r="O267" s="2">
        <v>63.537800000000004</v>
      </c>
      <c r="Q267" s="2">
        <v>3.2000000000000002E-3</v>
      </c>
      <c r="AF267" s="2" t="s">
        <v>240</v>
      </c>
      <c r="AK267" s="2">
        <v>20</v>
      </c>
      <c r="AL267" s="2">
        <v>35</v>
      </c>
      <c r="AM267" s="2">
        <v>520</v>
      </c>
      <c r="AO267" s="2" t="s">
        <v>85</v>
      </c>
      <c r="AP267" s="2" t="s">
        <v>292</v>
      </c>
      <c r="AQ267" s="2" t="s">
        <v>290</v>
      </c>
      <c r="AR267" s="2">
        <v>5</v>
      </c>
      <c r="AS267" s="19">
        <v>0.17719001191277639</v>
      </c>
      <c r="AT267" s="19"/>
      <c r="AU267" s="19">
        <v>1.2</v>
      </c>
      <c r="AV267" s="19">
        <v>4.166666666666667</v>
      </c>
      <c r="AW267" s="19"/>
      <c r="AX267" s="19">
        <v>0.147658343260647</v>
      </c>
      <c r="AY267" s="2">
        <v>23</v>
      </c>
      <c r="AZ267" s="4">
        <v>6.7000000000000002E-4</v>
      </c>
      <c r="BA267" s="19"/>
      <c r="BB267" s="19">
        <v>738.69860777360498</v>
      </c>
      <c r="BC267" s="19"/>
      <c r="BD267" s="19"/>
    </row>
    <row r="268" spans="1:56" x14ac:dyDescent="0.25">
      <c r="A268" s="9">
        <v>4</v>
      </c>
      <c r="B268" s="2" t="s">
        <v>26</v>
      </c>
      <c r="C268" s="2" t="s">
        <v>131</v>
      </c>
      <c r="I268" s="2">
        <v>0.94</v>
      </c>
      <c r="J268" s="2">
        <v>10</v>
      </c>
      <c r="K268" s="2">
        <v>2</v>
      </c>
      <c r="O268" s="2">
        <v>86.789999999999992</v>
      </c>
      <c r="P268" s="2">
        <v>0.06</v>
      </c>
      <c r="S268" s="2">
        <v>0.21</v>
      </c>
      <c r="AF268" s="2" t="s">
        <v>240</v>
      </c>
      <c r="AK268" s="2">
        <v>31.6</v>
      </c>
      <c r="AO268" s="2" t="s">
        <v>85</v>
      </c>
      <c r="AP268" s="2" t="s">
        <v>292</v>
      </c>
      <c r="AQ268" s="2" t="s">
        <v>290</v>
      </c>
      <c r="AR268" s="2">
        <v>5</v>
      </c>
      <c r="AS268" s="19">
        <v>0.48227188081937161</v>
      </c>
      <c r="AT268" s="19"/>
      <c r="AU268" s="19">
        <v>1.2</v>
      </c>
      <c r="AV268" s="19">
        <v>4.166666666666667</v>
      </c>
      <c r="AW268" s="19"/>
      <c r="AX268" s="19">
        <v>0.40189323401614302</v>
      </c>
      <c r="AY268" s="2">
        <v>23</v>
      </c>
      <c r="AZ268" s="4">
        <v>6.7000000000000002E-4</v>
      </c>
      <c r="BA268" s="19"/>
      <c r="BB268" s="19">
        <v>737.073246430788</v>
      </c>
      <c r="BC268" s="19"/>
      <c r="BD268" s="19"/>
    </row>
    <row r="269" spans="1:56" x14ac:dyDescent="0.25">
      <c r="A269" s="9">
        <v>4</v>
      </c>
      <c r="B269" s="2" t="s">
        <v>26</v>
      </c>
      <c r="C269" s="2" t="s">
        <v>131</v>
      </c>
      <c r="I269" s="2">
        <v>0.94</v>
      </c>
      <c r="J269" s="2">
        <v>10</v>
      </c>
      <c r="K269" s="2">
        <v>2</v>
      </c>
      <c r="O269" s="2">
        <v>86.789999999999992</v>
      </c>
      <c r="P269" s="2">
        <v>0.06</v>
      </c>
      <c r="S269" s="2">
        <v>0.21</v>
      </c>
      <c r="AF269" s="2" t="s">
        <v>240</v>
      </c>
      <c r="AK269" s="2">
        <v>31.6</v>
      </c>
      <c r="AO269" s="2" t="s">
        <v>85</v>
      </c>
      <c r="AP269" s="2" t="s">
        <v>292</v>
      </c>
      <c r="AQ269" s="2" t="s">
        <v>290</v>
      </c>
      <c r="AR269" s="2">
        <v>5</v>
      </c>
      <c r="AS269" s="19">
        <v>9.3547486033503477E-2</v>
      </c>
      <c r="AT269" s="19"/>
      <c r="AU269" s="19">
        <v>1.2</v>
      </c>
      <c r="AV269" s="19">
        <v>4.166666666666667</v>
      </c>
      <c r="AW269" s="19"/>
      <c r="AX269" s="19">
        <v>7.79562383612529E-2</v>
      </c>
      <c r="AY269" s="2">
        <v>23</v>
      </c>
      <c r="AZ269" s="4">
        <v>6.7000000000000002E-4</v>
      </c>
      <c r="BA269" s="19"/>
      <c r="BB269" s="19">
        <v>732.27420856610797</v>
      </c>
      <c r="BC269" s="19"/>
      <c r="BD269" s="19"/>
    </row>
    <row r="270" spans="1:56" x14ac:dyDescent="0.25">
      <c r="A270" s="9">
        <v>4</v>
      </c>
      <c r="B270" s="2" t="s">
        <v>26</v>
      </c>
      <c r="C270" s="2" t="s">
        <v>131</v>
      </c>
      <c r="I270" s="2">
        <v>0.94</v>
      </c>
      <c r="J270" s="2">
        <v>10</v>
      </c>
      <c r="K270" s="2">
        <v>2</v>
      </c>
      <c r="O270" s="2">
        <v>86.789999999999992</v>
      </c>
      <c r="P270" s="2">
        <v>0.06</v>
      </c>
      <c r="S270" s="2">
        <v>0.21</v>
      </c>
      <c r="AF270" s="2" t="s">
        <v>240</v>
      </c>
      <c r="AK270" s="2">
        <v>31.6</v>
      </c>
      <c r="AO270" s="2" t="s">
        <v>85</v>
      </c>
      <c r="AP270" s="2" t="s">
        <v>292</v>
      </c>
      <c r="AQ270" s="2" t="s">
        <v>290</v>
      </c>
      <c r="AR270" s="2">
        <v>5</v>
      </c>
      <c r="AS270" s="19">
        <v>7.2146182495316638E-2</v>
      </c>
      <c r="AT270" s="19"/>
      <c r="AU270" s="19">
        <v>1.2</v>
      </c>
      <c r="AV270" s="19">
        <v>4.166666666666667</v>
      </c>
      <c r="AW270" s="19"/>
      <c r="AX270" s="19">
        <v>6.0121818746097198E-2</v>
      </c>
      <c r="AY270" s="2">
        <v>23</v>
      </c>
      <c r="AZ270" s="4">
        <v>6.7000000000000002E-4</v>
      </c>
      <c r="BA270" s="19"/>
      <c r="BB270" s="19">
        <v>730.99200806952194</v>
      </c>
      <c r="BC270" s="19"/>
      <c r="BD270" s="19"/>
    </row>
    <row r="271" spans="1:56" x14ac:dyDescent="0.25">
      <c r="A271" s="9">
        <v>4</v>
      </c>
      <c r="B271" s="2" t="s">
        <v>25</v>
      </c>
      <c r="C271" s="2" t="s">
        <v>46</v>
      </c>
      <c r="D271" s="2">
        <v>5.5E-2</v>
      </c>
      <c r="E271" s="2">
        <v>0.53</v>
      </c>
      <c r="F271" s="2">
        <v>1.88</v>
      </c>
      <c r="G271" s="2">
        <v>2.4E-2</v>
      </c>
      <c r="I271" s="2">
        <v>15.8</v>
      </c>
      <c r="J271" s="2">
        <v>15.27</v>
      </c>
      <c r="K271" s="2">
        <v>2.66</v>
      </c>
      <c r="N271" s="2">
        <v>0.24</v>
      </c>
      <c r="O271" s="2">
        <v>63.537800000000004</v>
      </c>
      <c r="Q271" s="2">
        <v>3.2000000000000002E-3</v>
      </c>
      <c r="AF271" s="2" t="s">
        <v>240</v>
      </c>
      <c r="AK271" s="2">
        <v>20</v>
      </c>
      <c r="AL271" s="2">
        <v>0</v>
      </c>
      <c r="AM271" s="2">
        <v>520</v>
      </c>
      <c r="AO271" s="2" t="s">
        <v>85</v>
      </c>
      <c r="AP271" s="2" t="s">
        <v>292</v>
      </c>
      <c r="AQ271" s="2" t="s">
        <v>290</v>
      </c>
      <c r="AR271" s="2">
        <v>5</v>
      </c>
      <c r="AS271" s="19">
        <v>0.12977296647132958</v>
      </c>
      <c r="AT271" s="19"/>
      <c r="AU271" s="19">
        <v>1.2</v>
      </c>
      <c r="AV271" s="19">
        <v>4.166666666666667</v>
      </c>
      <c r="AW271" s="19"/>
      <c r="AX271" s="19">
        <v>0.10814413872610799</v>
      </c>
      <c r="AY271" s="2">
        <v>23</v>
      </c>
      <c r="AZ271" s="4">
        <v>6.7000000000000002E-4</v>
      </c>
      <c r="BA271" s="19"/>
      <c r="BB271" s="19">
        <v>726.25654815307905</v>
      </c>
      <c r="BC271" s="19"/>
      <c r="BD271" s="19"/>
    </row>
    <row r="272" spans="1:56" x14ac:dyDescent="0.25">
      <c r="A272" s="9">
        <v>4</v>
      </c>
      <c r="B272" s="2" t="s">
        <v>26</v>
      </c>
      <c r="C272" s="2" t="s">
        <v>131</v>
      </c>
      <c r="I272" s="2">
        <v>0.94</v>
      </c>
      <c r="J272" s="2">
        <v>10</v>
      </c>
      <c r="K272" s="2">
        <v>2</v>
      </c>
      <c r="O272" s="2">
        <v>86.789999999999992</v>
      </c>
      <c r="P272" s="2">
        <v>0.06</v>
      </c>
      <c r="S272" s="2">
        <v>0.21</v>
      </c>
      <c r="AF272" s="2" t="s">
        <v>240</v>
      </c>
      <c r="AK272" s="2">
        <v>31.6</v>
      </c>
      <c r="AO272" s="2" t="s">
        <v>85</v>
      </c>
      <c r="AP272" s="2" t="s">
        <v>292</v>
      </c>
      <c r="AQ272" s="2" t="s">
        <v>290</v>
      </c>
      <c r="AR272" s="2">
        <v>5</v>
      </c>
      <c r="AS272" s="19">
        <v>0.1452327746741052</v>
      </c>
      <c r="AT272" s="19"/>
      <c r="AU272" s="19">
        <v>1.2</v>
      </c>
      <c r="AV272" s="19">
        <v>4.166666666666667</v>
      </c>
      <c r="AW272" s="19"/>
      <c r="AX272" s="19">
        <v>0.121027312228421</v>
      </c>
      <c r="AY272" s="2">
        <v>23</v>
      </c>
      <c r="AZ272" s="4">
        <v>6.7000000000000002E-4</v>
      </c>
      <c r="BA272" s="19"/>
      <c r="BB272" s="19">
        <v>725.69056486654301</v>
      </c>
      <c r="BC272" s="19"/>
      <c r="BD272" s="19"/>
    </row>
    <row r="273" spans="1:56" x14ac:dyDescent="0.25">
      <c r="A273" s="9">
        <v>4</v>
      </c>
      <c r="B273" s="2" t="s">
        <v>25</v>
      </c>
      <c r="C273" s="2" t="s">
        <v>46</v>
      </c>
      <c r="D273" s="2">
        <v>5.5E-2</v>
      </c>
      <c r="E273" s="2">
        <v>0.53</v>
      </c>
      <c r="F273" s="2">
        <v>1.88</v>
      </c>
      <c r="G273" s="2">
        <v>2.4E-2</v>
      </c>
      <c r="I273" s="2">
        <v>15.8</v>
      </c>
      <c r="J273" s="2">
        <v>15.27</v>
      </c>
      <c r="K273" s="2">
        <v>2.66</v>
      </c>
      <c r="N273" s="2">
        <v>0.24</v>
      </c>
      <c r="O273" s="2">
        <v>63.537800000000004</v>
      </c>
      <c r="Q273" s="2">
        <v>3.2000000000000002E-3</v>
      </c>
      <c r="AF273" s="2" t="s">
        <v>240</v>
      </c>
      <c r="AK273" s="2">
        <v>20</v>
      </c>
      <c r="AL273" s="2">
        <v>0</v>
      </c>
      <c r="AM273" s="2">
        <v>520</v>
      </c>
      <c r="AO273" s="2" t="s">
        <v>85</v>
      </c>
      <c r="AP273" s="2" t="s">
        <v>292</v>
      </c>
      <c r="AQ273" s="2" t="s">
        <v>290</v>
      </c>
      <c r="AR273" s="2">
        <v>5</v>
      </c>
      <c r="AS273" s="19">
        <v>0.4417272127966404</v>
      </c>
      <c r="AT273" s="19"/>
      <c r="AU273" s="19">
        <v>1.2</v>
      </c>
      <c r="AV273" s="19">
        <v>4.166666666666667</v>
      </c>
      <c r="AW273" s="19"/>
      <c r="AX273" s="19">
        <v>0.368106010663867</v>
      </c>
      <c r="AY273" s="2">
        <v>23</v>
      </c>
      <c r="AZ273" s="4">
        <v>6.7000000000000002E-4</v>
      </c>
      <c r="BA273" s="19"/>
      <c r="BB273" s="19">
        <v>720.40843084517405</v>
      </c>
      <c r="BC273" s="19"/>
      <c r="BD273" s="19"/>
    </row>
    <row r="274" spans="1:56" x14ac:dyDescent="0.25">
      <c r="A274" s="9">
        <v>4</v>
      </c>
      <c r="B274" s="2" t="s">
        <v>25</v>
      </c>
      <c r="C274" s="2" t="s">
        <v>46</v>
      </c>
      <c r="D274" s="2">
        <v>5.5E-2</v>
      </c>
      <c r="E274" s="2">
        <v>0.53</v>
      </c>
      <c r="F274" s="2">
        <v>1.88</v>
      </c>
      <c r="G274" s="2">
        <v>2.4E-2</v>
      </c>
      <c r="I274" s="2">
        <v>15.8</v>
      </c>
      <c r="J274" s="2">
        <v>15.27</v>
      </c>
      <c r="K274" s="2">
        <v>2.66</v>
      </c>
      <c r="N274" s="2">
        <v>0.24</v>
      </c>
      <c r="O274" s="2">
        <v>63.537800000000004</v>
      </c>
      <c r="Q274" s="2">
        <v>3.2000000000000002E-3</v>
      </c>
      <c r="AF274" s="2" t="s">
        <v>240</v>
      </c>
      <c r="AK274" s="2">
        <v>20</v>
      </c>
      <c r="AL274" s="2">
        <v>0</v>
      </c>
      <c r="AM274" s="2">
        <v>520</v>
      </c>
      <c r="AO274" s="2" t="s">
        <v>86</v>
      </c>
      <c r="AP274" s="2" t="s">
        <v>292</v>
      </c>
      <c r="AQ274" s="2" t="s">
        <v>290</v>
      </c>
      <c r="AR274" s="2">
        <v>10</v>
      </c>
      <c r="AS274" s="19">
        <v>0.47916172235567756</v>
      </c>
      <c r="AT274" s="19"/>
      <c r="AU274" s="19">
        <v>2.4</v>
      </c>
      <c r="AV274" s="19">
        <v>4.166666666666667</v>
      </c>
      <c r="AW274" s="19"/>
      <c r="AX274" s="19">
        <v>0.199650717648199</v>
      </c>
      <c r="AY274" s="2">
        <v>23</v>
      </c>
      <c r="AZ274" s="4">
        <v>6.7000000000000002E-4</v>
      </c>
      <c r="BA274" s="19"/>
      <c r="BB274" s="19">
        <v>710.89181617043096</v>
      </c>
      <c r="BC274" s="19"/>
      <c r="BD274" s="19"/>
    </row>
    <row r="275" spans="1:56" x14ac:dyDescent="0.25">
      <c r="A275" s="9">
        <v>4</v>
      </c>
      <c r="B275" s="2" t="s">
        <v>26</v>
      </c>
      <c r="C275" s="2" t="s">
        <v>131</v>
      </c>
      <c r="I275" s="2">
        <v>0.94</v>
      </c>
      <c r="J275" s="2">
        <v>10</v>
      </c>
      <c r="K275" s="2">
        <v>2</v>
      </c>
      <c r="O275" s="2">
        <v>86.789999999999992</v>
      </c>
      <c r="P275" s="2">
        <v>0.06</v>
      </c>
      <c r="S275" s="2">
        <v>0.21</v>
      </c>
      <c r="AF275" s="2" t="s">
        <v>240</v>
      </c>
      <c r="AK275" s="2">
        <v>31.6</v>
      </c>
      <c r="AO275" s="2" t="s">
        <v>86</v>
      </c>
      <c r="AP275" s="2" t="s">
        <v>292</v>
      </c>
      <c r="AQ275" s="2" t="s">
        <v>290</v>
      </c>
      <c r="AR275" s="2">
        <v>10</v>
      </c>
      <c r="AS275" s="19">
        <v>0.16551210428305393</v>
      </c>
      <c r="AT275" s="19"/>
      <c r="AU275" s="19">
        <v>2.4</v>
      </c>
      <c r="AV275" s="19">
        <v>4.166666666666667</v>
      </c>
      <c r="AW275" s="19"/>
      <c r="AX275" s="19">
        <v>6.8963376784605804E-2</v>
      </c>
      <c r="AY275" s="2">
        <v>23</v>
      </c>
      <c r="AZ275" s="4">
        <v>6.7000000000000002E-4</v>
      </c>
      <c r="BA275" s="19"/>
      <c r="BB275" s="19">
        <v>706.17628801986405</v>
      </c>
      <c r="BC275" s="19"/>
      <c r="BD275" s="19"/>
    </row>
    <row r="276" spans="1:56" x14ac:dyDescent="0.25">
      <c r="A276" s="9">
        <v>4</v>
      </c>
      <c r="B276" s="2" t="s">
        <v>25</v>
      </c>
      <c r="C276" s="2" t="s">
        <v>46</v>
      </c>
      <c r="D276" s="2">
        <v>5.5E-2</v>
      </c>
      <c r="E276" s="2">
        <v>0.53</v>
      </c>
      <c r="F276" s="2">
        <v>1.88</v>
      </c>
      <c r="G276" s="2">
        <v>2.4E-2</v>
      </c>
      <c r="I276" s="2">
        <v>15.8</v>
      </c>
      <c r="J276" s="2">
        <v>15.27</v>
      </c>
      <c r="K276" s="2">
        <v>2.66</v>
      </c>
      <c r="N276" s="2">
        <v>0.24</v>
      </c>
      <c r="O276" s="2">
        <v>63.537800000000004</v>
      </c>
      <c r="Q276" s="2">
        <v>3.2000000000000002E-3</v>
      </c>
      <c r="AF276" s="2" t="s">
        <v>240</v>
      </c>
      <c r="AK276" s="2">
        <v>20</v>
      </c>
      <c r="AL276" s="2">
        <v>0</v>
      </c>
      <c r="AM276" s="2">
        <v>520</v>
      </c>
      <c r="AO276" s="2" t="s">
        <v>85</v>
      </c>
      <c r="AP276" s="2" t="s">
        <v>292</v>
      </c>
      <c r="AQ276" s="2" t="s">
        <v>290</v>
      </c>
      <c r="AR276" s="2">
        <v>5</v>
      </c>
      <c r="AS276" s="19">
        <v>0.99326232029979</v>
      </c>
      <c r="AT276" s="19"/>
      <c r="AU276" s="19">
        <v>1.2</v>
      </c>
      <c r="AV276" s="19">
        <v>4.166666666666667</v>
      </c>
      <c r="AW276" s="19"/>
      <c r="AX276" s="19">
        <v>0.82771860024982502</v>
      </c>
      <c r="AY276" s="2">
        <v>23</v>
      </c>
      <c r="AZ276" s="4">
        <v>6.7000000000000002E-4</v>
      </c>
      <c r="BA276" s="19"/>
      <c r="BB276" s="19">
        <v>705.53444617046398</v>
      </c>
      <c r="BC276" s="19"/>
      <c r="BD276" s="19"/>
    </row>
    <row r="277" spans="1:56" x14ac:dyDescent="0.25">
      <c r="A277" s="9">
        <v>4</v>
      </c>
      <c r="B277" s="2" t="s">
        <v>26</v>
      </c>
      <c r="C277" s="2" t="s">
        <v>131</v>
      </c>
      <c r="I277" s="2">
        <v>0.94</v>
      </c>
      <c r="J277" s="2">
        <v>10</v>
      </c>
      <c r="K277" s="2">
        <v>2</v>
      </c>
      <c r="O277" s="2">
        <v>86.789999999999992</v>
      </c>
      <c r="P277" s="2">
        <v>0.06</v>
      </c>
      <c r="S277" s="2">
        <v>0.21</v>
      </c>
      <c r="AF277" s="2" t="s">
        <v>240</v>
      </c>
      <c r="AK277" s="2">
        <v>31.6</v>
      </c>
      <c r="AO277" s="2" t="s">
        <v>86</v>
      </c>
      <c r="AP277" s="2" t="s">
        <v>292</v>
      </c>
      <c r="AQ277" s="2" t="s">
        <v>290</v>
      </c>
      <c r="AR277" s="2">
        <v>10</v>
      </c>
      <c r="AS277" s="19">
        <v>0.20472998137802567</v>
      </c>
      <c r="AT277" s="19"/>
      <c r="AU277" s="19">
        <v>2.4</v>
      </c>
      <c r="AV277" s="19">
        <v>4.166666666666667</v>
      </c>
      <c r="AW277" s="19"/>
      <c r="AX277" s="19">
        <v>8.5304158907510697E-2</v>
      </c>
      <c r="AY277" s="2">
        <v>23</v>
      </c>
      <c r="AZ277" s="4">
        <v>6.7000000000000002E-4</v>
      </c>
      <c r="BA277" s="19"/>
      <c r="BB277" s="19">
        <v>704.84947237740505</v>
      </c>
      <c r="BC277" s="19"/>
      <c r="BD277" s="19"/>
    </row>
    <row r="278" spans="1:56" x14ac:dyDescent="0.25">
      <c r="A278" s="9">
        <v>4</v>
      </c>
      <c r="B278" s="2" t="s">
        <v>25</v>
      </c>
      <c r="C278" s="2" t="s">
        <v>46</v>
      </c>
      <c r="D278" s="2">
        <v>5.5E-2</v>
      </c>
      <c r="E278" s="2">
        <v>0.53</v>
      </c>
      <c r="F278" s="2">
        <v>1.88</v>
      </c>
      <c r="G278" s="2">
        <v>2.4E-2</v>
      </c>
      <c r="I278" s="2">
        <v>15.8</v>
      </c>
      <c r="J278" s="2">
        <v>15.27</v>
      </c>
      <c r="K278" s="2">
        <v>2.66</v>
      </c>
      <c r="N278" s="2">
        <v>0.24</v>
      </c>
      <c r="O278" s="2">
        <v>63.537800000000004</v>
      </c>
      <c r="Q278" s="2">
        <v>3.2000000000000002E-3</v>
      </c>
      <c r="AF278" s="2" t="s">
        <v>240</v>
      </c>
      <c r="AK278" s="2">
        <v>20</v>
      </c>
      <c r="AO278" s="2" t="s">
        <v>86</v>
      </c>
      <c r="AP278" s="2" t="s">
        <v>292</v>
      </c>
      <c r="AQ278" s="2" t="s">
        <v>290</v>
      </c>
      <c r="AR278" s="2">
        <v>10</v>
      </c>
      <c r="AS278" s="19">
        <v>0.215335195530726</v>
      </c>
      <c r="AT278" s="19"/>
      <c r="AU278" s="19">
        <v>2.4</v>
      </c>
      <c r="AV278" s="19">
        <v>4.166666666666667</v>
      </c>
      <c r="AW278" s="19"/>
      <c r="AX278" s="19">
        <v>8.9722998137802504E-2</v>
      </c>
      <c r="AY278" s="2">
        <v>23</v>
      </c>
      <c r="AZ278" s="4">
        <v>6.7000000000000002E-4</v>
      </c>
      <c r="BA278" s="19"/>
      <c r="BB278" s="19">
        <v>691.78887337057699</v>
      </c>
      <c r="BC278" s="19"/>
      <c r="BD278" s="19"/>
    </row>
    <row r="279" spans="1:56" x14ac:dyDescent="0.25">
      <c r="A279" s="9">
        <v>4</v>
      </c>
      <c r="B279" s="2" t="s">
        <v>26</v>
      </c>
      <c r="C279" s="2" t="s">
        <v>131</v>
      </c>
      <c r="I279" s="2">
        <v>0.94</v>
      </c>
      <c r="J279" s="2">
        <v>10</v>
      </c>
      <c r="K279" s="2">
        <v>2</v>
      </c>
      <c r="O279" s="2">
        <v>86.789999999999992</v>
      </c>
      <c r="P279" s="2">
        <v>0.06</v>
      </c>
      <c r="S279" s="2">
        <v>0.21</v>
      </c>
      <c r="AF279" s="2" t="s">
        <v>240</v>
      </c>
      <c r="AK279" s="2">
        <v>31.6</v>
      </c>
      <c r="AO279" s="2" t="s">
        <v>85</v>
      </c>
      <c r="AP279" s="2" t="s">
        <v>292</v>
      </c>
      <c r="AQ279" s="2" t="s">
        <v>290</v>
      </c>
      <c r="AR279" s="2">
        <v>5</v>
      </c>
      <c r="AS279" s="19">
        <v>0.2503026070763556</v>
      </c>
      <c r="AT279" s="19"/>
      <c r="AU279" s="19">
        <v>1.2</v>
      </c>
      <c r="AV279" s="19">
        <v>4.166666666666667</v>
      </c>
      <c r="AW279" s="19"/>
      <c r="AX279" s="19">
        <v>0.20858550589696301</v>
      </c>
      <c r="AY279" s="2">
        <v>23</v>
      </c>
      <c r="AZ279" s="4">
        <v>6.7000000000000002E-4</v>
      </c>
      <c r="BA279" s="19"/>
      <c r="BB279" s="19">
        <v>689.02273432650497</v>
      </c>
      <c r="BC279" s="19"/>
      <c r="BD279" s="19"/>
    </row>
    <row r="280" spans="1:56" x14ac:dyDescent="0.25">
      <c r="A280" s="9">
        <v>4</v>
      </c>
      <c r="B280" s="2" t="s">
        <v>26</v>
      </c>
      <c r="C280" s="2" t="s">
        <v>131</v>
      </c>
      <c r="I280" s="2">
        <v>0.94</v>
      </c>
      <c r="J280" s="2">
        <v>10</v>
      </c>
      <c r="K280" s="2">
        <v>2</v>
      </c>
      <c r="O280" s="2">
        <v>86.789999999999992</v>
      </c>
      <c r="P280" s="2">
        <v>0.06</v>
      </c>
      <c r="S280" s="2">
        <v>0.21</v>
      </c>
      <c r="AF280" s="2" t="s">
        <v>240</v>
      </c>
      <c r="AK280" s="2">
        <v>31.6</v>
      </c>
      <c r="AL280" s="2">
        <v>0</v>
      </c>
      <c r="AM280" s="2">
        <v>420</v>
      </c>
      <c r="AO280" s="2" t="s">
        <v>85</v>
      </c>
      <c r="AP280" s="2" t="s">
        <v>292</v>
      </c>
      <c r="AQ280" s="2" t="s">
        <v>290</v>
      </c>
      <c r="AR280" s="2">
        <v>5</v>
      </c>
      <c r="AS280" s="19">
        <v>0.24816990264861</v>
      </c>
      <c r="AT280" s="19"/>
      <c r="AU280" s="19">
        <v>1.2</v>
      </c>
      <c r="AV280" s="19">
        <v>4.166666666666667</v>
      </c>
      <c r="AW280" s="19"/>
      <c r="AX280" s="19">
        <v>0.206808252207175</v>
      </c>
      <c r="AY280" s="2">
        <v>23</v>
      </c>
      <c r="AZ280" s="4">
        <v>6.7000000000000002E-4</v>
      </c>
      <c r="BA280" s="19"/>
      <c r="BB280" s="19">
        <v>687.66519823788497</v>
      </c>
      <c r="BC280" s="19"/>
      <c r="BD280" s="19"/>
    </row>
    <row r="281" spans="1:56" x14ac:dyDescent="0.25">
      <c r="A281" s="9">
        <v>4</v>
      </c>
      <c r="B281" s="2" t="s">
        <v>26</v>
      </c>
      <c r="C281" s="2" t="s">
        <v>131</v>
      </c>
      <c r="I281" s="2">
        <v>0.94</v>
      </c>
      <c r="J281" s="2">
        <v>10</v>
      </c>
      <c r="K281" s="2">
        <v>2</v>
      </c>
      <c r="O281" s="2">
        <v>86.789999999999992</v>
      </c>
      <c r="P281" s="2">
        <v>0.06</v>
      </c>
      <c r="S281" s="2">
        <v>0.21</v>
      </c>
      <c r="AF281" s="2" t="s">
        <v>240</v>
      </c>
      <c r="AK281" s="2">
        <v>31.6</v>
      </c>
      <c r="AL281" s="2">
        <v>0</v>
      </c>
      <c r="AM281" s="2">
        <v>420</v>
      </c>
      <c r="AO281" s="2" t="s">
        <v>86</v>
      </c>
      <c r="AP281" s="2" t="s">
        <v>292</v>
      </c>
      <c r="AQ281" s="2" t="s">
        <v>290</v>
      </c>
      <c r="AR281" s="2">
        <v>10</v>
      </c>
      <c r="AS281" s="19">
        <v>1.0197965954206776</v>
      </c>
      <c r="AT281" s="19"/>
      <c r="AU281" s="19">
        <v>2.4</v>
      </c>
      <c r="AV281" s="19">
        <v>4.166666666666667</v>
      </c>
      <c r="AW281" s="19"/>
      <c r="AX281" s="19">
        <v>0.42491524809194903</v>
      </c>
      <c r="AY281" s="2">
        <v>23</v>
      </c>
      <c r="AZ281" s="4">
        <v>6.7000000000000002E-4</v>
      </c>
      <c r="BA281" s="19"/>
      <c r="BB281" s="19">
        <v>687.66519823788497</v>
      </c>
      <c r="BC281" s="19"/>
      <c r="BD281" s="19"/>
    </row>
    <row r="282" spans="1:56" x14ac:dyDescent="0.25">
      <c r="A282" s="9">
        <v>4</v>
      </c>
      <c r="B282" s="2" t="s">
        <v>26</v>
      </c>
      <c r="C282" s="2" t="s">
        <v>131</v>
      </c>
      <c r="I282" s="2">
        <v>0.94</v>
      </c>
      <c r="J282" s="2">
        <v>10</v>
      </c>
      <c r="K282" s="2">
        <v>2</v>
      </c>
      <c r="O282" s="2">
        <v>86.789999999999992</v>
      </c>
      <c r="P282" s="2">
        <v>0.06</v>
      </c>
      <c r="S282" s="2">
        <v>0.21</v>
      </c>
      <c r="AF282" s="2" t="s">
        <v>240</v>
      </c>
      <c r="AK282" s="2">
        <v>31.6</v>
      </c>
      <c r="AO282" s="2" t="s">
        <v>86</v>
      </c>
      <c r="AP282" s="2" t="s">
        <v>292</v>
      </c>
      <c r="AQ282" s="2" t="s">
        <v>290</v>
      </c>
      <c r="AR282" s="2">
        <v>10</v>
      </c>
      <c r="AS282" s="19">
        <v>1.0319459962756057</v>
      </c>
      <c r="AT282" s="19"/>
      <c r="AU282" s="19">
        <v>2.4</v>
      </c>
      <c r="AV282" s="19">
        <v>4.166666666666667</v>
      </c>
      <c r="AW282" s="19"/>
      <c r="AX282" s="19">
        <v>0.42997749844816902</v>
      </c>
      <c r="AY282" s="2">
        <v>23</v>
      </c>
      <c r="AZ282" s="4">
        <v>6.7000000000000002E-4</v>
      </c>
      <c r="BA282" s="19"/>
      <c r="BB282" s="19">
        <v>687.42822780881397</v>
      </c>
      <c r="BC282" s="19"/>
      <c r="BD282" s="19"/>
    </row>
    <row r="283" spans="1:56" x14ac:dyDescent="0.25">
      <c r="A283" s="9">
        <v>4</v>
      </c>
      <c r="B283" s="2" t="s">
        <v>26</v>
      </c>
      <c r="C283" s="2" t="s">
        <v>131</v>
      </c>
      <c r="I283" s="2">
        <v>0.94</v>
      </c>
      <c r="J283" s="2">
        <v>10</v>
      </c>
      <c r="K283" s="2">
        <v>2</v>
      </c>
      <c r="O283" s="2">
        <v>86.789999999999992</v>
      </c>
      <c r="P283" s="2">
        <v>0.06</v>
      </c>
      <c r="S283" s="2">
        <v>0.21</v>
      </c>
      <c r="AF283" s="2" t="s">
        <v>240</v>
      </c>
      <c r="AK283" s="2">
        <v>31.6</v>
      </c>
      <c r="AO283" s="2" t="s">
        <v>85</v>
      </c>
      <c r="AP283" s="2" t="s">
        <v>292</v>
      </c>
      <c r="AQ283" s="2" t="s">
        <v>290</v>
      </c>
      <c r="AR283" s="2">
        <v>5</v>
      </c>
      <c r="AS283" s="19">
        <v>9.337523277467881E-2</v>
      </c>
      <c r="AT283" s="19"/>
      <c r="AU283" s="19">
        <v>1.2</v>
      </c>
      <c r="AV283" s="19">
        <v>4.166666666666667</v>
      </c>
      <c r="AW283" s="19"/>
      <c r="AX283" s="19">
        <v>7.7812693978899006E-2</v>
      </c>
      <c r="AY283" s="2">
        <v>23</v>
      </c>
      <c r="AZ283" s="4">
        <v>6.7000000000000002E-4</v>
      </c>
      <c r="BA283" s="19"/>
      <c r="BB283" s="19">
        <v>683.97152389819996</v>
      </c>
      <c r="BC283" s="19"/>
      <c r="BD283" s="19"/>
    </row>
    <row r="284" spans="1:56" x14ac:dyDescent="0.25">
      <c r="A284" s="9">
        <v>4</v>
      </c>
      <c r="B284" s="2" t="s">
        <v>26</v>
      </c>
      <c r="C284" s="2" t="s">
        <v>131</v>
      </c>
      <c r="I284" s="2">
        <v>0.94</v>
      </c>
      <c r="J284" s="2">
        <v>10</v>
      </c>
      <c r="K284" s="2">
        <v>2</v>
      </c>
      <c r="O284" s="2">
        <v>86.789999999999992</v>
      </c>
      <c r="P284" s="2">
        <v>0.06</v>
      </c>
      <c r="S284" s="2">
        <v>0.21</v>
      </c>
      <c r="AF284" s="2" t="s">
        <v>240</v>
      </c>
      <c r="AK284" s="2">
        <v>31.6</v>
      </c>
      <c r="AO284" s="2" t="s">
        <v>85</v>
      </c>
      <c r="AP284" s="2" t="s">
        <v>292</v>
      </c>
      <c r="AQ284" s="2" t="s">
        <v>290</v>
      </c>
      <c r="AR284" s="2">
        <v>5</v>
      </c>
      <c r="AS284" s="19">
        <v>0.46601955307260118</v>
      </c>
      <c r="AT284" s="19"/>
      <c r="AU284" s="19">
        <v>1.2</v>
      </c>
      <c r="AV284" s="19">
        <v>4.166666666666667</v>
      </c>
      <c r="AW284" s="19"/>
      <c r="AX284" s="19">
        <v>0.38834962756050101</v>
      </c>
      <c r="AY284" s="2">
        <v>23</v>
      </c>
      <c r="AZ284" s="4">
        <v>6.7000000000000002E-4</v>
      </c>
      <c r="BA284" s="19"/>
      <c r="BB284" s="19">
        <v>679.64967411545604</v>
      </c>
      <c r="BC284" s="19"/>
      <c r="BD284" s="19"/>
    </row>
    <row r="285" spans="1:56" x14ac:dyDescent="0.25">
      <c r="A285" s="9">
        <v>4</v>
      </c>
      <c r="B285" s="2" t="s">
        <v>26</v>
      </c>
      <c r="C285" s="2" t="s">
        <v>131</v>
      </c>
      <c r="I285" s="2">
        <v>0.94</v>
      </c>
      <c r="J285" s="2">
        <v>10</v>
      </c>
      <c r="K285" s="2">
        <v>2</v>
      </c>
      <c r="O285" s="2">
        <v>86.789999999999992</v>
      </c>
      <c r="P285" s="2">
        <v>0.06</v>
      </c>
      <c r="S285" s="2">
        <v>0.21</v>
      </c>
      <c r="AF285" s="2" t="s">
        <v>240</v>
      </c>
      <c r="AK285" s="2">
        <v>31.6</v>
      </c>
      <c r="AO285" s="2" t="s">
        <v>86</v>
      </c>
      <c r="AP285" s="2" t="s">
        <v>292</v>
      </c>
      <c r="AQ285" s="2" t="s">
        <v>290</v>
      </c>
      <c r="AR285" s="2">
        <v>10</v>
      </c>
      <c r="AS285" s="19">
        <v>0.54689013035381762</v>
      </c>
      <c r="AT285" s="19"/>
      <c r="AU285" s="19">
        <v>2.4</v>
      </c>
      <c r="AV285" s="19">
        <v>4.166666666666667</v>
      </c>
      <c r="AW285" s="19"/>
      <c r="AX285" s="19">
        <v>0.227870887647424</v>
      </c>
      <c r="AY285" s="2">
        <v>23</v>
      </c>
      <c r="AZ285" s="4">
        <v>6.7000000000000002E-4</v>
      </c>
      <c r="BA285" s="19"/>
      <c r="BB285" s="19">
        <v>678.55369335816295</v>
      </c>
      <c r="BC285" s="19"/>
      <c r="BD285" s="19"/>
    </row>
    <row r="286" spans="1:56" x14ac:dyDescent="0.25">
      <c r="A286" s="9">
        <v>4</v>
      </c>
      <c r="B286" s="2" t="s">
        <v>26</v>
      </c>
      <c r="C286" s="2" t="s">
        <v>131</v>
      </c>
      <c r="I286" s="2">
        <v>0.94</v>
      </c>
      <c r="J286" s="2">
        <v>10</v>
      </c>
      <c r="K286" s="2">
        <v>2</v>
      </c>
      <c r="O286" s="2">
        <v>86.789999999999992</v>
      </c>
      <c r="P286" s="2">
        <v>0.06</v>
      </c>
      <c r="S286" s="2">
        <v>0.21</v>
      </c>
      <c r="AF286" s="2" t="s">
        <v>240</v>
      </c>
      <c r="AK286" s="2">
        <v>31.6</v>
      </c>
      <c r="AL286" s="2">
        <v>0</v>
      </c>
      <c r="AM286" s="2">
        <v>420</v>
      </c>
      <c r="AO286" s="2" t="s">
        <v>85</v>
      </c>
      <c r="AP286" s="2" t="s">
        <v>292</v>
      </c>
      <c r="AQ286" s="2" t="s">
        <v>290</v>
      </c>
      <c r="AR286" s="2">
        <v>5</v>
      </c>
      <c r="AS286" s="19">
        <v>0.46300103333877118</v>
      </c>
      <c r="AT286" s="19"/>
      <c r="AU286" s="19">
        <v>1.2</v>
      </c>
      <c r="AV286" s="19">
        <v>4.166666666666667</v>
      </c>
      <c r="AW286" s="19"/>
      <c r="AX286" s="19">
        <v>0.38583419444897599</v>
      </c>
      <c r="AY286" s="2">
        <v>23</v>
      </c>
      <c r="AZ286" s="4">
        <v>6.7000000000000002E-4</v>
      </c>
      <c r="BA286" s="19"/>
      <c r="BB286" s="19">
        <v>678.41409691629997</v>
      </c>
      <c r="BC286" s="19"/>
      <c r="BD286" s="19"/>
    </row>
    <row r="287" spans="1:56" x14ac:dyDescent="0.25">
      <c r="A287" s="9">
        <v>4</v>
      </c>
      <c r="B287" s="2" t="s">
        <v>26</v>
      </c>
      <c r="C287" s="2" t="s">
        <v>131</v>
      </c>
      <c r="I287" s="2">
        <v>0.94</v>
      </c>
      <c r="J287" s="2">
        <v>10</v>
      </c>
      <c r="K287" s="2">
        <v>2</v>
      </c>
      <c r="O287" s="2">
        <v>86.789999999999992</v>
      </c>
      <c r="P287" s="2">
        <v>0.06</v>
      </c>
      <c r="S287" s="2">
        <v>0.21</v>
      </c>
      <c r="AF287" s="2" t="s">
        <v>240</v>
      </c>
      <c r="AK287" s="2">
        <v>31.6</v>
      </c>
      <c r="AL287" s="2">
        <v>0</v>
      </c>
      <c r="AM287" s="2">
        <v>420</v>
      </c>
      <c r="AO287" s="2" t="s">
        <v>86</v>
      </c>
      <c r="AP287" s="2" t="s">
        <v>292</v>
      </c>
      <c r="AQ287" s="2" t="s">
        <v>290</v>
      </c>
      <c r="AR287" s="2">
        <v>10</v>
      </c>
      <c r="AS287" s="19">
        <v>0.54576603034752713</v>
      </c>
      <c r="AT287" s="19"/>
      <c r="AU287" s="19">
        <v>2.4</v>
      </c>
      <c r="AV287" s="19">
        <v>4.166666666666667</v>
      </c>
      <c r="AW287" s="19"/>
      <c r="AX287" s="19">
        <v>0.22740251264480299</v>
      </c>
      <c r="AY287" s="2">
        <v>23</v>
      </c>
      <c r="AZ287" s="4">
        <v>6.7000000000000002E-4</v>
      </c>
      <c r="BA287" s="19"/>
      <c r="BB287" s="19">
        <v>675.33039647577095</v>
      </c>
      <c r="BC287" s="19"/>
      <c r="BD287" s="19"/>
    </row>
    <row r="288" spans="1:56" x14ac:dyDescent="0.25">
      <c r="A288" s="9">
        <v>4</v>
      </c>
      <c r="B288" s="2" t="s">
        <v>26</v>
      </c>
      <c r="C288" s="2" t="s">
        <v>131</v>
      </c>
      <c r="I288" s="2">
        <v>0.94</v>
      </c>
      <c r="J288" s="2">
        <v>10</v>
      </c>
      <c r="K288" s="2">
        <v>2</v>
      </c>
      <c r="O288" s="2">
        <v>86.789999999999992</v>
      </c>
      <c r="P288" s="2">
        <v>0.06</v>
      </c>
      <c r="S288" s="2">
        <v>0.21</v>
      </c>
      <c r="AF288" s="2" t="s">
        <v>240</v>
      </c>
      <c r="AK288" s="2">
        <v>31.6</v>
      </c>
      <c r="AO288" s="2" t="s">
        <v>85</v>
      </c>
      <c r="AP288" s="2" t="s">
        <v>292</v>
      </c>
      <c r="AQ288" s="2" t="s">
        <v>290</v>
      </c>
      <c r="AR288" s="2">
        <v>5</v>
      </c>
      <c r="AS288" s="19">
        <v>3.8021415270077401E-2</v>
      </c>
      <c r="AT288" s="19"/>
      <c r="AU288" s="19">
        <v>1.2</v>
      </c>
      <c r="AV288" s="19">
        <v>4.166666666666667</v>
      </c>
      <c r="AW288" s="19"/>
      <c r="AX288" s="19">
        <v>3.16845127250645E-2</v>
      </c>
      <c r="AY288" s="2">
        <v>23</v>
      </c>
      <c r="AZ288" s="4">
        <v>6.7000000000000002E-4</v>
      </c>
      <c r="BA288" s="19"/>
      <c r="BB288" s="19">
        <v>661.83853196772202</v>
      </c>
      <c r="BC288" s="19"/>
      <c r="BD288" s="19"/>
    </row>
    <row r="289" spans="1:56" x14ac:dyDescent="0.25">
      <c r="A289" s="9">
        <v>4</v>
      </c>
      <c r="B289" s="2" t="s">
        <v>26</v>
      </c>
      <c r="C289" s="2" t="s">
        <v>131</v>
      </c>
      <c r="I289" s="2">
        <v>0.94</v>
      </c>
      <c r="J289" s="2">
        <v>10</v>
      </c>
      <c r="K289" s="2">
        <v>2</v>
      </c>
      <c r="O289" s="2">
        <v>86.789999999999992</v>
      </c>
      <c r="P289" s="2">
        <v>0.06</v>
      </c>
      <c r="S289" s="2">
        <v>0.21</v>
      </c>
      <c r="AF289" s="2" t="s">
        <v>240</v>
      </c>
      <c r="AK289" s="2">
        <v>31.6</v>
      </c>
      <c r="AO289" s="2" t="s">
        <v>85</v>
      </c>
      <c r="AP289" s="2" t="s">
        <v>292</v>
      </c>
      <c r="AQ289" s="2" t="s">
        <v>290</v>
      </c>
      <c r="AR289" s="2">
        <v>5</v>
      </c>
      <c r="AS289" s="19">
        <v>7.7234636871526194E-2</v>
      </c>
      <c r="AT289" s="19"/>
      <c r="AU289" s="19">
        <v>1.2</v>
      </c>
      <c r="AV289" s="19">
        <v>4.166666666666667</v>
      </c>
      <c r="AW289" s="19"/>
      <c r="AX289" s="19">
        <v>6.4362197392938497E-2</v>
      </c>
      <c r="AY289" s="2">
        <v>23</v>
      </c>
      <c r="AZ289" s="4">
        <v>6.7000000000000002E-4</v>
      </c>
      <c r="BA289" s="19"/>
      <c r="BB289" s="19">
        <v>657.87942271880797</v>
      </c>
      <c r="BC289" s="19"/>
      <c r="BD289" s="19"/>
    </row>
    <row r="290" spans="1:56" x14ac:dyDescent="0.25">
      <c r="A290" s="9">
        <v>4</v>
      </c>
      <c r="B290" s="2" t="s">
        <v>26</v>
      </c>
      <c r="C290" s="2" t="s">
        <v>131</v>
      </c>
      <c r="I290" s="2">
        <v>0.94</v>
      </c>
      <c r="J290" s="2">
        <v>10</v>
      </c>
      <c r="K290" s="2">
        <v>2</v>
      </c>
      <c r="O290" s="2">
        <v>86.789999999999992</v>
      </c>
      <c r="P290" s="2">
        <v>0.06</v>
      </c>
      <c r="S290" s="2">
        <v>0.21</v>
      </c>
      <c r="AF290" s="2" t="s">
        <v>240</v>
      </c>
      <c r="AK290" s="2">
        <v>31.6</v>
      </c>
      <c r="AO290" s="2" t="s">
        <v>85</v>
      </c>
      <c r="AP290" s="2" t="s">
        <v>292</v>
      </c>
      <c r="AQ290" s="2" t="s">
        <v>290</v>
      </c>
      <c r="AR290" s="2">
        <v>5</v>
      </c>
      <c r="AS290" s="19">
        <v>9.5051210428255192E-2</v>
      </c>
      <c r="AT290" s="19"/>
      <c r="AU290" s="19">
        <v>1.2</v>
      </c>
      <c r="AV290" s="19">
        <v>4.166666666666667</v>
      </c>
      <c r="AW290" s="19"/>
      <c r="AX290" s="19">
        <v>7.9209342023546001E-2</v>
      </c>
      <c r="AY290" s="2">
        <v>23</v>
      </c>
      <c r="AZ290" s="4">
        <v>6.7000000000000002E-4</v>
      </c>
      <c r="BA290" s="19"/>
      <c r="BB290" s="19">
        <v>653.943590937306</v>
      </c>
      <c r="BC290" s="19"/>
      <c r="BD290" s="19"/>
    </row>
    <row r="291" spans="1:56" x14ac:dyDescent="0.25">
      <c r="A291" s="9">
        <v>4</v>
      </c>
      <c r="B291" s="2" t="s">
        <v>26</v>
      </c>
      <c r="C291" s="2" t="s">
        <v>131</v>
      </c>
      <c r="I291" s="2">
        <v>0.94</v>
      </c>
      <c r="J291" s="2">
        <v>10</v>
      </c>
      <c r="K291" s="2">
        <v>2</v>
      </c>
      <c r="O291" s="2">
        <v>86.789999999999992</v>
      </c>
      <c r="P291" s="2">
        <v>0.06</v>
      </c>
      <c r="S291" s="2">
        <v>0.21</v>
      </c>
      <c r="AF291" s="2" t="s">
        <v>240</v>
      </c>
      <c r="AK291" s="2">
        <v>31.6</v>
      </c>
      <c r="AO291" s="2" t="s">
        <v>86</v>
      </c>
      <c r="AP291" s="2" t="s">
        <v>292</v>
      </c>
      <c r="AQ291" s="2" t="s">
        <v>290</v>
      </c>
      <c r="AR291" s="2">
        <v>10</v>
      </c>
      <c r="AS291" s="19">
        <v>0.14337988826815631</v>
      </c>
      <c r="AT291" s="19"/>
      <c r="AU291" s="19">
        <v>2.4</v>
      </c>
      <c r="AV291" s="19">
        <v>4.166666666666667</v>
      </c>
      <c r="AW291" s="19"/>
      <c r="AX291" s="19">
        <v>5.97416201117318E-2</v>
      </c>
      <c r="AY291" s="2">
        <v>23</v>
      </c>
      <c r="AZ291" s="4">
        <v>6.7000000000000002E-4</v>
      </c>
      <c r="BA291" s="19"/>
      <c r="BB291" s="19">
        <v>603.05516759776503</v>
      </c>
      <c r="BC291" s="19"/>
      <c r="BD291" s="19"/>
    </row>
    <row r="292" spans="1:56" x14ac:dyDescent="0.25">
      <c r="A292" s="9">
        <v>4</v>
      </c>
      <c r="B292" s="2" t="s">
        <v>26</v>
      </c>
      <c r="C292" s="2" t="s">
        <v>131</v>
      </c>
      <c r="I292" s="2">
        <v>0.94</v>
      </c>
      <c r="J292" s="2">
        <v>10</v>
      </c>
      <c r="K292" s="2">
        <v>2</v>
      </c>
      <c r="O292" s="2">
        <v>86.789999999999992</v>
      </c>
      <c r="P292" s="2">
        <v>0.06</v>
      </c>
      <c r="S292" s="2">
        <v>0.21</v>
      </c>
      <c r="AF292" s="2" t="s">
        <v>240</v>
      </c>
      <c r="AK292" s="2">
        <v>31.6</v>
      </c>
      <c r="AO292" s="2" t="s">
        <v>85</v>
      </c>
      <c r="AP292" s="2" t="s">
        <v>292</v>
      </c>
      <c r="AQ292" s="2" t="s">
        <v>290</v>
      </c>
      <c r="AR292" s="2">
        <v>5</v>
      </c>
      <c r="AS292" s="19">
        <v>6.8081936685257513E-2</v>
      </c>
      <c r="AT292" s="19"/>
      <c r="AU292" s="19">
        <v>1.2</v>
      </c>
      <c r="AV292" s="19">
        <v>4.166666666666667</v>
      </c>
      <c r="AW292" s="19"/>
      <c r="AX292" s="19">
        <v>5.6734947237714599E-2</v>
      </c>
      <c r="AY292" s="2">
        <v>23</v>
      </c>
      <c r="AZ292" s="4">
        <v>6.7000000000000002E-4</v>
      </c>
      <c r="BA292" s="19"/>
      <c r="BB292" s="19">
        <v>591.30974549969005</v>
      </c>
      <c r="BC292" s="19"/>
      <c r="BD292" s="19"/>
    </row>
    <row r="293" spans="1:56" x14ac:dyDescent="0.25">
      <c r="A293" s="9">
        <v>4</v>
      </c>
      <c r="B293" s="2" t="s">
        <v>26</v>
      </c>
      <c r="C293" s="2" t="s">
        <v>131</v>
      </c>
      <c r="I293" s="2">
        <v>0.94</v>
      </c>
      <c r="J293" s="2">
        <v>10</v>
      </c>
      <c r="K293" s="2">
        <v>2</v>
      </c>
      <c r="O293" s="2">
        <v>86.789999999999992</v>
      </c>
      <c r="P293" s="2">
        <v>0.06</v>
      </c>
      <c r="S293" s="2">
        <v>0.21</v>
      </c>
      <c r="AF293" s="2" t="s">
        <v>240</v>
      </c>
      <c r="AK293" s="2">
        <v>31.6</v>
      </c>
      <c r="AO293" s="2" t="s">
        <v>86</v>
      </c>
      <c r="AP293" s="2" t="s">
        <v>292</v>
      </c>
      <c r="AQ293" s="2" t="s">
        <v>290</v>
      </c>
      <c r="AR293" s="2">
        <v>10</v>
      </c>
      <c r="AS293" s="19">
        <v>0.15754189944134064</v>
      </c>
      <c r="AT293" s="19"/>
      <c r="AU293" s="19">
        <v>2.4</v>
      </c>
      <c r="AV293" s="19">
        <v>4.166666666666667</v>
      </c>
      <c r="AW293" s="19"/>
      <c r="AX293" s="19">
        <v>6.5642458100558604E-2</v>
      </c>
      <c r="AY293" s="2">
        <v>23</v>
      </c>
      <c r="AZ293" s="4">
        <v>6.7000000000000002E-4</v>
      </c>
      <c r="BA293" s="19"/>
      <c r="BB293" s="19">
        <v>588.68715083798895</v>
      </c>
      <c r="BC293" s="19"/>
      <c r="BD293" s="19"/>
    </row>
    <row r="294" spans="1:56" x14ac:dyDescent="0.25">
      <c r="A294" s="9">
        <v>4</v>
      </c>
      <c r="B294" s="2" t="s">
        <v>26</v>
      </c>
      <c r="C294" s="2" t="s">
        <v>131</v>
      </c>
      <c r="I294" s="2">
        <v>0.94</v>
      </c>
      <c r="J294" s="2">
        <v>10</v>
      </c>
      <c r="K294" s="2">
        <v>2</v>
      </c>
      <c r="O294" s="2">
        <v>86.789999999999992</v>
      </c>
      <c r="P294" s="2">
        <v>0.06</v>
      </c>
      <c r="S294" s="2">
        <v>0.21</v>
      </c>
      <c r="AF294" s="2" t="s">
        <v>240</v>
      </c>
      <c r="AK294" s="2">
        <v>31.6</v>
      </c>
      <c r="AO294" s="2" t="s">
        <v>85</v>
      </c>
      <c r="AP294" s="2" t="s">
        <v>292</v>
      </c>
      <c r="AQ294" s="2" t="s">
        <v>290</v>
      </c>
      <c r="AR294" s="2">
        <v>5</v>
      </c>
      <c r="AS294" s="19">
        <v>8.0446927374259805E-2</v>
      </c>
      <c r="AT294" s="19"/>
      <c r="AU294" s="19">
        <v>1.2</v>
      </c>
      <c r="AV294" s="19">
        <v>4.166666666666667</v>
      </c>
      <c r="AW294" s="19"/>
      <c r="AX294" s="19">
        <v>6.7039106145216507E-2</v>
      </c>
      <c r="AY294" s="2">
        <v>23</v>
      </c>
      <c r="AZ294" s="4">
        <v>6.7000000000000002E-4</v>
      </c>
      <c r="BA294" s="19"/>
      <c r="BB294" s="19">
        <v>558.65921787709499</v>
      </c>
      <c r="BC294" s="19"/>
      <c r="BD294" s="19"/>
    </row>
    <row r="295" spans="1:56" x14ac:dyDescent="0.25">
      <c r="A295" s="9">
        <v>4</v>
      </c>
      <c r="B295" s="2" t="s">
        <v>25</v>
      </c>
      <c r="C295" s="2" t="s">
        <v>46</v>
      </c>
      <c r="D295" s="2">
        <v>5.5E-2</v>
      </c>
      <c r="E295" s="2">
        <v>0.53</v>
      </c>
      <c r="F295" s="2">
        <v>1.88</v>
      </c>
      <c r="G295" s="2">
        <v>2.4E-2</v>
      </c>
      <c r="I295" s="2">
        <v>15.8</v>
      </c>
      <c r="J295" s="2">
        <v>15.27</v>
      </c>
      <c r="K295" s="2">
        <v>2.66</v>
      </c>
      <c r="N295" s="2">
        <v>0.24</v>
      </c>
      <c r="O295" s="2">
        <v>63.537800000000004</v>
      </c>
      <c r="Q295" s="2">
        <v>3.2000000000000002E-3</v>
      </c>
      <c r="AF295" s="2" t="s">
        <v>240</v>
      </c>
      <c r="AK295" s="2">
        <v>20</v>
      </c>
      <c r="AL295" s="2">
        <v>0</v>
      </c>
      <c r="AM295" s="2">
        <v>420</v>
      </c>
      <c r="AO295" s="2" t="s">
        <v>86</v>
      </c>
      <c r="AP295" s="2" t="s">
        <v>292</v>
      </c>
      <c r="AQ295" s="2" t="s">
        <v>290</v>
      </c>
      <c r="AR295" s="2">
        <v>10</v>
      </c>
      <c r="AS295" s="19">
        <v>0.95333217677015036</v>
      </c>
      <c r="AT295" s="19"/>
      <c r="AU295" s="19">
        <v>2.4</v>
      </c>
      <c r="AV295" s="19">
        <v>4.166666666666667</v>
      </c>
      <c r="AW295" s="19"/>
      <c r="AX295" s="19">
        <v>0.39722174032089602</v>
      </c>
      <c r="AY295" s="2">
        <v>23</v>
      </c>
      <c r="AZ295" s="4">
        <v>6.7000000000000002E-4</v>
      </c>
      <c r="BA295" s="19"/>
      <c r="BB295" s="19">
        <v>556.28795498102602</v>
      </c>
      <c r="BC295" s="19"/>
      <c r="BD295" s="19"/>
    </row>
    <row r="296" spans="1:56" x14ac:dyDescent="0.25">
      <c r="A296" s="9">
        <v>4</v>
      </c>
      <c r="B296" s="2" t="s">
        <v>26</v>
      </c>
      <c r="C296" s="2" t="s">
        <v>131</v>
      </c>
      <c r="I296" s="2">
        <v>0.94</v>
      </c>
      <c r="J296" s="2">
        <v>10</v>
      </c>
      <c r="K296" s="2">
        <v>2</v>
      </c>
      <c r="O296" s="2">
        <v>86.789999999999992</v>
      </c>
      <c r="P296" s="2">
        <v>0.06</v>
      </c>
      <c r="S296" s="2">
        <v>0.21</v>
      </c>
      <c r="AF296" s="2" t="s">
        <v>240</v>
      </c>
      <c r="AK296" s="2">
        <v>31.6</v>
      </c>
      <c r="AO296" s="2" t="s">
        <v>85</v>
      </c>
      <c r="AP296" s="2" t="s">
        <v>292</v>
      </c>
      <c r="AQ296" s="2" t="s">
        <v>290</v>
      </c>
      <c r="AR296" s="2">
        <v>5</v>
      </c>
      <c r="AS296" s="19">
        <v>4.2993482309066154E-2</v>
      </c>
      <c r="AT296" s="19"/>
      <c r="AU296" s="19">
        <v>1.2</v>
      </c>
      <c r="AV296" s="19">
        <v>4.166666666666667</v>
      </c>
      <c r="AW296" s="19"/>
      <c r="AX296" s="19">
        <v>3.5827901924221799E-2</v>
      </c>
      <c r="AY296" s="2">
        <v>23</v>
      </c>
      <c r="AZ296" s="4">
        <v>6.7000000000000002E-4</v>
      </c>
      <c r="BA296" s="19"/>
      <c r="BB296" s="19">
        <v>556.08899751706997</v>
      </c>
      <c r="BC296" s="19"/>
      <c r="BD296" s="19"/>
    </row>
    <row r="297" spans="1:56" x14ac:dyDescent="0.25">
      <c r="A297" s="9">
        <v>4</v>
      </c>
      <c r="B297" s="2" t="s">
        <v>25</v>
      </c>
      <c r="C297" s="2" t="s">
        <v>46</v>
      </c>
      <c r="D297" s="2">
        <v>5.5E-2</v>
      </c>
      <c r="E297" s="2">
        <v>0.53</v>
      </c>
      <c r="F297" s="2">
        <v>1.88</v>
      </c>
      <c r="G297" s="2">
        <v>2.4E-2</v>
      </c>
      <c r="I297" s="2">
        <v>15.8</v>
      </c>
      <c r="J297" s="2">
        <v>15.27</v>
      </c>
      <c r="K297" s="2">
        <v>2.66</v>
      </c>
      <c r="N297" s="2">
        <v>0.24</v>
      </c>
      <c r="O297" s="2">
        <v>63.537800000000004</v>
      </c>
      <c r="Q297" s="2">
        <v>3.2000000000000002E-3</v>
      </c>
      <c r="AF297" s="2" t="s">
        <v>240</v>
      </c>
      <c r="AK297" s="2">
        <v>20</v>
      </c>
      <c r="AO297" s="2" t="s">
        <v>86</v>
      </c>
      <c r="AP297" s="2" t="s">
        <v>292</v>
      </c>
      <c r="AQ297" s="2" t="s">
        <v>290</v>
      </c>
      <c r="AR297" s="2">
        <v>10</v>
      </c>
      <c r="AS297" s="19">
        <v>0.94896648044692788</v>
      </c>
      <c r="AT297" s="19"/>
      <c r="AU297" s="19">
        <v>2.4</v>
      </c>
      <c r="AV297" s="19">
        <v>4.166666666666667</v>
      </c>
      <c r="AW297" s="19"/>
      <c r="AX297" s="19">
        <v>0.39540270018621998</v>
      </c>
      <c r="AY297" s="2">
        <v>23</v>
      </c>
      <c r="AZ297" s="4">
        <v>6.7000000000000002E-4</v>
      </c>
      <c r="BA297" s="19"/>
      <c r="BB297" s="19">
        <v>553.00861266294203</v>
      </c>
      <c r="BC297" s="19"/>
      <c r="BD297" s="19"/>
    </row>
    <row r="298" spans="1:56" x14ac:dyDescent="0.25">
      <c r="A298" s="9">
        <v>4</v>
      </c>
      <c r="B298" s="2" t="s">
        <v>25</v>
      </c>
      <c r="C298" s="2" t="s">
        <v>46</v>
      </c>
      <c r="D298" s="2">
        <v>5.5E-2</v>
      </c>
      <c r="E298" s="2">
        <v>0.53</v>
      </c>
      <c r="F298" s="2">
        <v>1.88</v>
      </c>
      <c r="G298" s="2">
        <v>2.4E-2</v>
      </c>
      <c r="I298" s="2">
        <v>15.8</v>
      </c>
      <c r="J298" s="2">
        <v>15.27</v>
      </c>
      <c r="K298" s="2">
        <v>2.66</v>
      </c>
      <c r="N298" s="2">
        <v>0.24</v>
      </c>
      <c r="O298" s="2">
        <v>63.537800000000004</v>
      </c>
      <c r="Q298" s="2">
        <v>3.2000000000000002E-3</v>
      </c>
      <c r="AF298" s="2" t="s">
        <v>240</v>
      </c>
      <c r="AK298" s="2">
        <v>20</v>
      </c>
      <c r="AL298" s="2">
        <v>0</v>
      </c>
      <c r="AM298" s="2">
        <v>420</v>
      </c>
      <c r="AO298" s="2" t="s">
        <v>85</v>
      </c>
      <c r="AP298" s="2" t="s">
        <v>292</v>
      </c>
      <c r="AQ298" s="2" t="s">
        <v>290</v>
      </c>
      <c r="AR298" s="2">
        <v>5</v>
      </c>
      <c r="AS298" s="19">
        <v>0.52657876779712443</v>
      </c>
      <c r="AT298" s="19"/>
      <c r="AU298" s="19">
        <v>1.2</v>
      </c>
      <c r="AV298" s="19">
        <v>4.166666666666667</v>
      </c>
      <c r="AW298" s="19"/>
      <c r="AX298" s="19">
        <v>0.43881563983093702</v>
      </c>
      <c r="AY298" s="2">
        <v>23</v>
      </c>
      <c r="AZ298" s="4">
        <v>6.7000000000000002E-4</v>
      </c>
      <c r="BA298" s="19"/>
      <c r="BB298" s="19">
        <v>540.85668099052202</v>
      </c>
      <c r="BC298" s="19"/>
      <c r="BD298" s="19"/>
    </row>
    <row r="299" spans="1:56" x14ac:dyDescent="0.25">
      <c r="A299" s="9">
        <v>4</v>
      </c>
      <c r="B299" s="2" t="s">
        <v>25</v>
      </c>
      <c r="C299" s="2" t="s">
        <v>46</v>
      </c>
      <c r="D299" s="2">
        <v>5.5E-2</v>
      </c>
      <c r="E299" s="2">
        <v>0.53</v>
      </c>
      <c r="F299" s="2">
        <v>1.88</v>
      </c>
      <c r="G299" s="2">
        <v>2.4E-2</v>
      </c>
      <c r="I299" s="2">
        <v>15.8</v>
      </c>
      <c r="J299" s="2">
        <v>15.27</v>
      </c>
      <c r="K299" s="2">
        <v>2.66</v>
      </c>
      <c r="N299" s="2">
        <v>0.24</v>
      </c>
      <c r="O299" s="2">
        <v>63.537800000000004</v>
      </c>
      <c r="Q299" s="2">
        <v>3.2000000000000002E-3</v>
      </c>
      <c r="AF299" s="2" t="s">
        <v>240</v>
      </c>
      <c r="AK299" s="2">
        <v>20</v>
      </c>
      <c r="AO299" s="2" t="s">
        <v>85</v>
      </c>
      <c r="AP299" s="2" t="s">
        <v>292</v>
      </c>
      <c r="AQ299" s="2" t="s">
        <v>290</v>
      </c>
      <c r="AR299" s="2">
        <v>5</v>
      </c>
      <c r="AS299" s="19">
        <v>0.52791899441340717</v>
      </c>
      <c r="AT299" s="19"/>
      <c r="AU299" s="19">
        <v>1.2</v>
      </c>
      <c r="AV299" s="19">
        <v>4.166666666666667</v>
      </c>
      <c r="AW299" s="19"/>
      <c r="AX299" s="19">
        <v>0.43993249534450601</v>
      </c>
      <c r="AY299" s="2">
        <v>23</v>
      </c>
      <c r="AZ299" s="4">
        <v>6.7000000000000002E-4</v>
      </c>
      <c r="BA299" s="19"/>
      <c r="BB299" s="19">
        <v>537.28468342644305</v>
      </c>
      <c r="BC299" s="19"/>
      <c r="BD299" s="19"/>
    </row>
    <row r="300" spans="1:56" x14ac:dyDescent="0.25">
      <c r="A300" s="9">
        <v>4</v>
      </c>
      <c r="B300" s="2" t="s">
        <v>26</v>
      </c>
      <c r="C300" s="2" t="s">
        <v>131</v>
      </c>
      <c r="I300" s="2">
        <v>0.94</v>
      </c>
      <c r="J300" s="2">
        <v>10</v>
      </c>
      <c r="K300" s="2">
        <v>2</v>
      </c>
      <c r="O300" s="2">
        <v>86.789999999999992</v>
      </c>
      <c r="P300" s="2">
        <v>0.06</v>
      </c>
      <c r="S300" s="2">
        <v>0.21</v>
      </c>
      <c r="AF300" s="2" t="s">
        <v>240</v>
      </c>
      <c r="AK300" s="2">
        <v>31.6</v>
      </c>
      <c r="AO300" s="2" t="s">
        <v>85</v>
      </c>
      <c r="AP300" s="2" t="s">
        <v>292</v>
      </c>
      <c r="AQ300" s="2" t="s">
        <v>290</v>
      </c>
      <c r="AR300" s="2">
        <v>5</v>
      </c>
      <c r="AS300" s="19">
        <v>7.8580074487854243E-2</v>
      </c>
      <c r="AT300" s="19"/>
      <c r="AU300" s="19">
        <v>1.2</v>
      </c>
      <c r="AV300" s="19">
        <v>4.166666666666667</v>
      </c>
      <c r="AW300" s="19"/>
      <c r="AX300" s="19">
        <v>6.54833954065452E-2</v>
      </c>
      <c r="AY300" s="2">
        <v>23</v>
      </c>
      <c r="AZ300" s="4">
        <v>6.7000000000000002E-4</v>
      </c>
      <c r="BA300" s="19"/>
      <c r="BB300" s="19">
        <v>535.16255431409104</v>
      </c>
      <c r="BC300" s="19"/>
      <c r="BD300" s="19"/>
    </row>
    <row r="301" spans="1:56" x14ac:dyDescent="0.25">
      <c r="A301" s="9">
        <v>4</v>
      </c>
      <c r="B301" s="2" t="s">
        <v>26</v>
      </c>
      <c r="C301" s="2" t="s">
        <v>131</v>
      </c>
      <c r="I301" s="2">
        <v>0.94</v>
      </c>
      <c r="J301" s="2">
        <v>10</v>
      </c>
      <c r="K301" s="2">
        <v>2</v>
      </c>
      <c r="O301" s="2">
        <v>86.789999999999992</v>
      </c>
      <c r="P301" s="2">
        <v>0.06</v>
      </c>
      <c r="S301" s="2">
        <v>0.21</v>
      </c>
      <c r="AF301" s="2" t="s">
        <v>240</v>
      </c>
      <c r="AK301" s="2">
        <v>31.6</v>
      </c>
      <c r="AO301" s="2" t="s">
        <v>85</v>
      </c>
      <c r="AP301" s="2" t="s">
        <v>292</v>
      </c>
      <c r="AQ301" s="2" t="s">
        <v>290</v>
      </c>
      <c r="AR301" s="2">
        <v>5</v>
      </c>
      <c r="AS301" s="19">
        <v>3.57635009310798E-2</v>
      </c>
      <c r="AT301" s="19"/>
      <c r="AU301" s="19">
        <v>1.2</v>
      </c>
      <c r="AV301" s="19">
        <v>4.166666666666667</v>
      </c>
      <c r="AW301" s="19"/>
      <c r="AX301" s="19">
        <v>2.9802917442566499E-2</v>
      </c>
      <c r="AY301" s="2">
        <v>23</v>
      </c>
      <c r="AZ301" s="4">
        <v>6.7000000000000002E-4</v>
      </c>
      <c r="BA301" s="19"/>
      <c r="BB301" s="19">
        <v>528.68171942892604</v>
      </c>
      <c r="BC301" s="19"/>
      <c r="BD301" s="19"/>
    </row>
    <row r="302" spans="1:56" x14ac:dyDescent="0.25">
      <c r="A302" s="9">
        <v>4</v>
      </c>
      <c r="B302" s="2" t="s">
        <v>25</v>
      </c>
      <c r="C302" s="2" t="s">
        <v>46</v>
      </c>
      <c r="D302" s="2">
        <v>5.5E-2</v>
      </c>
      <c r="E302" s="2">
        <v>0.53</v>
      </c>
      <c r="F302" s="2">
        <v>1.88</v>
      </c>
      <c r="G302" s="2">
        <v>2.4E-2</v>
      </c>
      <c r="I302" s="2">
        <v>15.8</v>
      </c>
      <c r="J302" s="2">
        <v>15.27</v>
      </c>
      <c r="K302" s="2">
        <v>2.66</v>
      </c>
      <c r="N302" s="2">
        <v>0.24</v>
      </c>
      <c r="O302" s="2">
        <v>63.537800000000004</v>
      </c>
      <c r="Q302" s="2">
        <v>3.2000000000000002E-3</v>
      </c>
      <c r="AF302" s="2" t="s">
        <v>240</v>
      </c>
      <c r="AK302" s="2">
        <v>20</v>
      </c>
      <c r="AO302" s="2" t="s">
        <v>86</v>
      </c>
      <c r="AP302" s="2" t="s">
        <v>292</v>
      </c>
      <c r="AQ302" s="2" t="s">
        <v>290</v>
      </c>
      <c r="AR302" s="2">
        <v>10</v>
      </c>
      <c r="AS302" s="19">
        <v>0.15710428305400345</v>
      </c>
      <c r="AT302" s="19"/>
      <c r="AU302" s="19">
        <v>2.4</v>
      </c>
      <c r="AV302" s="19">
        <v>4.166666666666667</v>
      </c>
      <c r="AW302" s="19"/>
      <c r="AX302" s="19">
        <v>6.5460117939168103E-2</v>
      </c>
      <c r="AY302" s="2">
        <v>23</v>
      </c>
      <c r="AZ302" s="4">
        <v>6.7000000000000002E-4</v>
      </c>
      <c r="BA302" s="19"/>
      <c r="BB302" s="19">
        <v>527.32968653010596</v>
      </c>
      <c r="BC302" s="19"/>
      <c r="BD302" s="19"/>
    </row>
    <row r="303" spans="1:56" x14ac:dyDescent="0.25">
      <c r="A303" s="9">
        <v>4</v>
      </c>
      <c r="B303" s="2" t="s">
        <v>25</v>
      </c>
      <c r="C303" s="2" t="s">
        <v>46</v>
      </c>
      <c r="D303" s="2">
        <v>5.5E-2</v>
      </c>
      <c r="E303" s="2">
        <v>0.53</v>
      </c>
      <c r="F303" s="2">
        <v>1.88</v>
      </c>
      <c r="G303" s="2">
        <v>2.4E-2</v>
      </c>
      <c r="I303" s="2">
        <v>15.8</v>
      </c>
      <c r="J303" s="2">
        <v>15.27</v>
      </c>
      <c r="K303" s="2">
        <v>2.66</v>
      </c>
      <c r="N303" s="2">
        <v>0.24</v>
      </c>
      <c r="O303" s="2">
        <v>63.537800000000004</v>
      </c>
      <c r="Q303" s="2">
        <v>3.2000000000000002E-3</v>
      </c>
      <c r="AF303" s="2" t="s">
        <v>240</v>
      </c>
      <c r="AK303" s="2">
        <v>20</v>
      </c>
      <c r="AL303" s="2">
        <v>0</v>
      </c>
      <c r="AM303" s="2">
        <v>520</v>
      </c>
      <c r="AO303" s="2" t="s">
        <v>86</v>
      </c>
      <c r="AP303" s="2" t="s">
        <v>292</v>
      </c>
      <c r="AQ303" s="2" t="s">
        <v>290</v>
      </c>
      <c r="AR303" s="2">
        <v>10</v>
      </c>
      <c r="AS303" s="19">
        <v>0.94892307692307598</v>
      </c>
      <c r="AT303" s="19"/>
      <c r="AU303" s="19">
        <v>2.4</v>
      </c>
      <c r="AV303" s="19">
        <v>4.166666666666667</v>
      </c>
      <c r="AW303" s="19"/>
      <c r="AX303" s="19">
        <v>0.395384615384615</v>
      </c>
      <c r="AY303" s="2">
        <v>23</v>
      </c>
      <c r="AZ303" s="4">
        <v>6.7000000000000002E-4</v>
      </c>
      <c r="BA303" s="19">
        <v>163.339513906288</v>
      </c>
      <c r="BB303" s="19"/>
      <c r="BC303" s="19"/>
      <c r="BD303" s="19"/>
    </row>
    <row r="304" spans="1:56" x14ac:dyDescent="0.25">
      <c r="A304" s="9">
        <v>4</v>
      </c>
      <c r="B304" s="2" t="s">
        <v>25</v>
      </c>
      <c r="C304" s="2" t="s">
        <v>46</v>
      </c>
      <c r="D304" s="2">
        <v>5.5E-2</v>
      </c>
      <c r="E304" s="2">
        <v>0.53</v>
      </c>
      <c r="F304" s="2">
        <v>1.88</v>
      </c>
      <c r="G304" s="2">
        <v>2.4E-2</v>
      </c>
      <c r="I304" s="2">
        <v>15.8</v>
      </c>
      <c r="J304" s="2">
        <v>15.27</v>
      </c>
      <c r="K304" s="2">
        <v>2.66</v>
      </c>
      <c r="N304" s="2">
        <v>0.24</v>
      </c>
      <c r="O304" s="2">
        <v>63.537800000000004</v>
      </c>
      <c r="Q304" s="2">
        <v>3.2000000000000002E-3</v>
      </c>
      <c r="AF304" s="2" t="s">
        <v>240</v>
      </c>
      <c r="AK304" s="2">
        <v>20</v>
      </c>
      <c r="AL304" s="2">
        <v>0</v>
      </c>
      <c r="AM304" s="2">
        <v>520</v>
      </c>
      <c r="AO304" s="2" t="s">
        <v>86</v>
      </c>
      <c r="AP304" s="2" t="s">
        <v>292</v>
      </c>
      <c r="AQ304" s="2" t="s">
        <v>290</v>
      </c>
      <c r="AR304" s="2">
        <v>10</v>
      </c>
      <c r="AS304" s="19">
        <v>0.43569230769230699</v>
      </c>
      <c r="AT304" s="19"/>
      <c r="AU304" s="19">
        <v>2.4</v>
      </c>
      <c r="AV304" s="19">
        <v>4.166666666666667</v>
      </c>
      <c r="AW304" s="19"/>
      <c r="AX304" s="19">
        <v>0.18153846153846126</v>
      </c>
      <c r="AY304" s="2">
        <v>23</v>
      </c>
      <c r="AZ304" s="4">
        <v>6.7000000000000002E-4</v>
      </c>
      <c r="BA304" s="19">
        <v>165.57654723126899</v>
      </c>
      <c r="BB304" s="19"/>
      <c r="BC304" s="19"/>
      <c r="BD304" s="19"/>
    </row>
    <row r="305" spans="1:56" x14ac:dyDescent="0.25">
      <c r="A305" s="9">
        <v>4</v>
      </c>
      <c r="B305" s="2" t="s">
        <v>25</v>
      </c>
      <c r="C305" s="2" t="s">
        <v>46</v>
      </c>
      <c r="D305" s="2">
        <v>5.5E-2</v>
      </c>
      <c r="E305" s="2">
        <v>0.53</v>
      </c>
      <c r="F305" s="2">
        <v>1.88</v>
      </c>
      <c r="G305" s="2">
        <v>2.4E-2</v>
      </c>
      <c r="I305" s="2">
        <v>15.8</v>
      </c>
      <c r="J305" s="2">
        <v>15.27</v>
      </c>
      <c r="K305" s="2">
        <v>2.66</v>
      </c>
      <c r="N305" s="2">
        <v>0.24</v>
      </c>
      <c r="O305" s="2">
        <v>63.537800000000004</v>
      </c>
      <c r="Q305" s="2">
        <v>3.2000000000000002E-3</v>
      </c>
      <c r="AF305" s="2" t="s">
        <v>240</v>
      </c>
      <c r="AK305" s="2">
        <v>20</v>
      </c>
      <c r="AL305" s="2">
        <v>0</v>
      </c>
      <c r="AM305" s="2">
        <v>420</v>
      </c>
      <c r="AO305" s="2" t="s">
        <v>86</v>
      </c>
      <c r="AP305" s="2" t="s">
        <v>292</v>
      </c>
      <c r="AQ305" s="2" t="s">
        <v>290</v>
      </c>
      <c r="AR305" s="2">
        <v>10</v>
      </c>
      <c r="AS305" s="19">
        <v>0.95630769230769197</v>
      </c>
      <c r="AT305" s="19"/>
      <c r="AU305" s="19">
        <v>2.4</v>
      </c>
      <c r="AV305" s="19">
        <v>4.166666666666667</v>
      </c>
      <c r="AW305" s="19"/>
      <c r="AX305" s="19">
        <v>0.39846153846153831</v>
      </c>
      <c r="AY305" s="2">
        <v>23</v>
      </c>
      <c r="AZ305" s="4">
        <v>6.7000000000000002E-4</v>
      </c>
      <c r="BA305" s="19">
        <v>175.08995239288299</v>
      </c>
      <c r="BB305" s="19"/>
      <c r="BC305" s="19"/>
      <c r="BD305" s="19"/>
    </row>
    <row r="306" spans="1:56" x14ac:dyDescent="0.25">
      <c r="A306" s="9">
        <v>4</v>
      </c>
      <c r="B306" s="2" t="s">
        <v>25</v>
      </c>
      <c r="C306" s="2" t="s">
        <v>46</v>
      </c>
      <c r="D306" s="2">
        <v>5.5E-2</v>
      </c>
      <c r="E306" s="2">
        <v>0.53</v>
      </c>
      <c r="F306" s="2">
        <v>1.88</v>
      </c>
      <c r="G306" s="2">
        <v>2.4E-2</v>
      </c>
      <c r="I306" s="2">
        <v>15.8</v>
      </c>
      <c r="J306" s="2">
        <v>15.27</v>
      </c>
      <c r="K306" s="2">
        <v>2.66</v>
      </c>
      <c r="N306" s="2">
        <v>0.24</v>
      </c>
      <c r="O306" s="2">
        <v>63.537800000000004</v>
      </c>
      <c r="Q306" s="2">
        <v>3.2000000000000002E-3</v>
      </c>
      <c r="AF306" s="2" t="s">
        <v>240</v>
      </c>
      <c r="AK306" s="2">
        <v>20</v>
      </c>
      <c r="AL306" s="2">
        <v>0</v>
      </c>
      <c r="AM306" s="2">
        <v>157</v>
      </c>
      <c r="AP306" s="2" t="s">
        <v>292</v>
      </c>
      <c r="AQ306" s="2" t="s">
        <v>290</v>
      </c>
      <c r="AS306" s="19">
        <v>7.0250321157181897E-2</v>
      </c>
      <c r="AT306" s="19"/>
      <c r="AU306" s="19"/>
      <c r="AV306" s="19"/>
      <c r="AW306" s="19"/>
      <c r="AX306" s="19"/>
      <c r="AY306" s="2">
        <v>23</v>
      </c>
      <c r="AZ306" s="4">
        <v>6.7000000000000002E-4</v>
      </c>
      <c r="BA306" s="19">
        <v>180.091883614089</v>
      </c>
      <c r="BB306" s="19"/>
      <c r="BC306" s="19"/>
      <c r="BD306" s="19"/>
    </row>
    <row r="307" spans="1:56" x14ac:dyDescent="0.25">
      <c r="A307" s="9">
        <v>4</v>
      </c>
      <c r="B307" s="2" t="s">
        <v>25</v>
      </c>
      <c r="C307" s="2" t="s">
        <v>46</v>
      </c>
      <c r="D307" s="2">
        <v>5.5E-2</v>
      </c>
      <c r="E307" s="2">
        <v>0.53</v>
      </c>
      <c r="F307" s="2">
        <v>1.88</v>
      </c>
      <c r="G307" s="2">
        <v>2.4E-2</v>
      </c>
      <c r="I307" s="2">
        <v>15.8</v>
      </c>
      <c r="J307" s="2">
        <v>15.27</v>
      </c>
      <c r="K307" s="2">
        <v>2.66</v>
      </c>
      <c r="N307" s="2">
        <v>0.24</v>
      </c>
      <c r="O307" s="2">
        <v>63.537800000000004</v>
      </c>
      <c r="Q307" s="2">
        <v>3.2000000000000002E-3</v>
      </c>
      <c r="AF307" s="2" t="s">
        <v>240</v>
      </c>
      <c r="AK307" s="2">
        <v>20</v>
      </c>
      <c r="AO307" s="2" t="s">
        <v>85</v>
      </c>
      <c r="AP307" s="2" t="s">
        <v>292</v>
      </c>
      <c r="AQ307" s="2" t="s">
        <v>290</v>
      </c>
      <c r="AR307" s="2">
        <v>5</v>
      </c>
      <c r="AS307" s="19">
        <v>6.1292615270242698E-2</v>
      </c>
      <c r="AT307" s="19"/>
      <c r="AU307" s="19">
        <v>1.2</v>
      </c>
      <c r="AV307" s="19">
        <v>4.166666666666667</v>
      </c>
      <c r="AW307" s="19"/>
      <c r="AX307" s="19">
        <v>5.107717939186892E-2</v>
      </c>
      <c r="AY307" s="2">
        <v>23</v>
      </c>
      <c r="AZ307" s="4">
        <v>6.7000000000000002E-4</v>
      </c>
      <c r="BA307" s="19">
        <v>183.70131261752201</v>
      </c>
      <c r="BB307" s="19"/>
      <c r="BC307" s="19"/>
      <c r="BD307" s="19"/>
    </row>
    <row r="308" spans="1:56" x14ac:dyDescent="0.25">
      <c r="A308" s="9">
        <v>4</v>
      </c>
      <c r="B308" s="2" t="s">
        <v>25</v>
      </c>
      <c r="C308" s="2" t="s">
        <v>46</v>
      </c>
      <c r="D308" s="2">
        <v>5.5E-2</v>
      </c>
      <c r="E308" s="2">
        <v>0.53</v>
      </c>
      <c r="F308" s="2">
        <v>1.88</v>
      </c>
      <c r="G308" s="2">
        <v>2.4E-2</v>
      </c>
      <c r="I308" s="2">
        <v>15.8</v>
      </c>
      <c r="J308" s="2">
        <v>15.27</v>
      </c>
      <c r="K308" s="2">
        <v>2.66</v>
      </c>
      <c r="N308" s="2">
        <v>0.24</v>
      </c>
      <c r="O308" s="2">
        <v>63.537800000000004</v>
      </c>
      <c r="Q308" s="2">
        <v>3.2000000000000002E-3</v>
      </c>
      <c r="AF308" s="2" t="s">
        <v>240</v>
      </c>
      <c r="AK308" s="2">
        <v>20</v>
      </c>
      <c r="AL308" s="2">
        <v>0</v>
      </c>
      <c r="AM308" s="2">
        <v>420</v>
      </c>
      <c r="AO308" s="2" t="s">
        <v>86</v>
      </c>
      <c r="AP308" s="2" t="s">
        <v>292</v>
      </c>
      <c r="AQ308" s="2" t="s">
        <v>290</v>
      </c>
      <c r="AR308" s="2">
        <v>10</v>
      </c>
      <c r="AS308" s="19">
        <v>0.43938461538461399</v>
      </c>
      <c r="AT308" s="19"/>
      <c r="AU308" s="19">
        <v>2.4</v>
      </c>
      <c r="AV308" s="19">
        <v>4.166666666666667</v>
      </c>
      <c r="AW308" s="19"/>
      <c r="AX308" s="19">
        <v>0.1830769230769225</v>
      </c>
      <c r="AY308" s="2">
        <v>23</v>
      </c>
      <c r="AZ308" s="4">
        <v>6.7000000000000002E-4</v>
      </c>
      <c r="BA308" s="19">
        <v>196.85893259834501</v>
      </c>
      <c r="BB308" s="19"/>
      <c r="BC308" s="19"/>
      <c r="BD308" s="19"/>
    </row>
    <row r="309" spans="1:56" x14ac:dyDescent="0.25">
      <c r="A309" s="9">
        <v>4</v>
      </c>
      <c r="B309" s="2" t="s">
        <v>25</v>
      </c>
      <c r="C309" s="2" t="s">
        <v>46</v>
      </c>
      <c r="D309" s="2">
        <v>5.5E-2</v>
      </c>
      <c r="E309" s="2">
        <v>0.53</v>
      </c>
      <c r="F309" s="2">
        <v>1.88</v>
      </c>
      <c r="G309" s="2">
        <v>2.4E-2</v>
      </c>
      <c r="I309" s="2">
        <v>15.8</v>
      </c>
      <c r="J309" s="2">
        <v>15.27</v>
      </c>
      <c r="K309" s="2">
        <v>2.66</v>
      </c>
      <c r="N309" s="2">
        <v>0.24</v>
      </c>
      <c r="O309" s="2">
        <v>63.537800000000004</v>
      </c>
      <c r="Q309" s="2">
        <v>3.2000000000000002E-3</v>
      </c>
      <c r="AF309" s="2" t="s">
        <v>240</v>
      </c>
      <c r="AK309" s="2">
        <v>20</v>
      </c>
      <c r="AL309" s="2">
        <v>0</v>
      </c>
      <c r="AM309" s="2">
        <v>157</v>
      </c>
      <c r="AP309" s="2" t="s">
        <v>292</v>
      </c>
      <c r="AQ309" s="2" t="s">
        <v>290</v>
      </c>
      <c r="AS309" s="19">
        <v>9.4905031825406605E-2</v>
      </c>
      <c r="AT309" s="19"/>
      <c r="AU309" s="19"/>
      <c r="AV309" s="19"/>
      <c r="AW309" s="19"/>
      <c r="AX309" s="19"/>
      <c r="AY309" s="2">
        <v>23</v>
      </c>
      <c r="AZ309" s="4">
        <v>6.7000000000000002E-4</v>
      </c>
      <c r="BA309" s="19">
        <v>197.24349157733499</v>
      </c>
      <c r="BB309" s="19"/>
      <c r="BC309" s="19"/>
      <c r="BD309" s="19"/>
    </row>
    <row r="310" spans="1:56" x14ac:dyDescent="0.25">
      <c r="A310" s="9">
        <v>4</v>
      </c>
      <c r="B310" s="2" t="s">
        <v>25</v>
      </c>
      <c r="C310" s="2" t="s">
        <v>46</v>
      </c>
      <c r="D310" s="2">
        <v>5.5E-2</v>
      </c>
      <c r="E310" s="2">
        <v>0.53</v>
      </c>
      <c r="F310" s="2">
        <v>1.88</v>
      </c>
      <c r="G310" s="2">
        <v>2.4E-2</v>
      </c>
      <c r="I310" s="2">
        <v>15.8</v>
      </c>
      <c r="J310" s="2">
        <v>15.27</v>
      </c>
      <c r="K310" s="2">
        <v>2.66</v>
      </c>
      <c r="N310" s="2">
        <v>0.24</v>
      </c>
      <c r="O310" s="2">
        <v>63.537800000000004</v>
      </c>
      <c r="Q310" s="2">
        <v>3.2000000000000002E-3</v>
      </c>
      <c r="AF310" s="2" t="s">
        <v>240</v>
      </c>
      <c r="AK310" s="2">
        <v>20</v>
      </c>
      <c r="AL310" s="2">
        <v>0</v>
      </c>
      <c r="AM310" s="2">
        <v>420</v>
      </c>
      <c r="AO310" s="2" t="s">
        <v>85</v>
      </c>
      <c r="AP310" s="2" t="s">
        <v>292</v>
      </c>
      <c r="AQ310" s="2" t="s">
        <v>290</v>
      </c>
      <c r="AR310" s="2">
        <v>5</v>
      </c>
      <c r="AS310" s="19">
        <v>0.52799999999999903</v>
      </c>
      <c r="AT310" s="19"/>
      <c r="AU310" s="19">
        <v>1.2</v>
      </c>
      <c r="AV310" s="19">
        <v>4.166666666666667</v>
      </c>
      <c r="AW310" s="19"/>
      <c r="AX310" s="19">
        <v>0.43999999999999923</v>
      </c>
      <c r="AY310" s="2">
        <v>23</v>
      </c>
      <c r="AZ310" s="4">
        <v>6.7000000000000002E-4</v>
      </c>
      <c r="BA310" s="19">
        <v>201.05637684790699</v>
      </c>
      <c r="BB310" s="19"/>
      <c r="BC310" s="19"/>
      <c r="BD310" s="19"/>
    </row>
    <row r="311" spans="1:56" x14ac:dyDescent="0.25">
      <c r="A311" s="9">
        <v>4</v>
      </c>
      <c r="B311" s="2" t="s">
        <v>25</v>
      </c>
      <c r="C311" s="2" t="s">
        <v>46</v>
      </c>
      <c r="D311" s="2">
        <v>5.5E-2</v>
      </c>
      <c r="E311" s="2">
        <v>0.53</v>
      </c>
      <c r="F311" s="2">
        <v>1.88</v>
      </c>
      <c r="G311" s="2">
        <v>2.4E-2</v>
      </c>
      <c r="I311" s="2">
        <v>15.8</v>
      </c>
      <c r="J311" s="2">
        <v>15.27</v>
      </c>
      <c r="K311" s="2">
        <v>2.66</v>
      </c>
      <c r="N311" s="2">
        <v>0.24</v>
      </c>
      <c r="O311" s="2">
        <v>63.537800000000004</v>
      </c>
      <c r="Q311" s="2">
        <v>3.2000000000000002E-3</v>
      </c>
      <c r="AF311" s="2" t="s">
        <v>240</v>
      </c>
      <c r="AK311" s="2">
        <v>20</v>
      </c>
      <c r="AO311" s="2" t="s">
        <v>86</v>
      </c>
      <c r="AP311" s="2" t="s">
        <v>292</v>
      </c>
      <c r="AQ311" s="2" t="s">
        <v>290</v>
      </c>
      <c r="AR311" s="2">
        <v>10</v>
      </c>
      <c r="AS311" s="19">
        <v>9.2782359272896894E-2</v>
      </c>
      <c r="AT311" s="19"/>
      <c r="AU311" s="19">
        <v>2.4</v>
      </c>
      <c r="AV311" s="19">
        <v>4.166666666666667</v>
      </c>
      <c r="AW311" s="19"/>
      <c r="AX311" s="19">
        <v>3.8659316363707043E-2</v>
      </c>
      <c r="AY311" s="2">
        <v>23</v>
      </c>
      <c r="AZ311" s="4">
        <v>6.7000000000000002E-4</v>
      </c>
      <c r="BA311" s="19">
        <v>206.495162288248</v>
      </c>
      <c r="BB311" s="19"/>
      <c r="BC311" s="19"/>
      <c r="BD311" s="19"/>
    </row>
    <row r="312" spans="1:56" x14ac:dyDescent="0.25">
      <c r="A312" s="9">
        <v>4</v>
      </c>
      <c r="B312" s="2" t="s">
        <v>25</v>
      </c>
      <c r="C312" s="2" t="s">
        <v>46</v>
      </c>
      <c r="D312" s="2">
        <v>5.5E-2</v>
      </c>
      <c r="E312" s="2">
        <v>0.53</v>
      </c>
      <c r="F312" s="2">
        <v>1.88</v>
      </c>
      <c r="G312" s="2">
        <v>2.4E-2</v>
      </c>
      <c r="I312" s="2">
        <v>15.8</v>
      </c>
      <c r="J312" s="2">
        <v>15.27</v>
      </c>
      <c r="K312" s="2">
        <v>2.66</v>
      </c>
      <c r="N312" s="2">
        <v>0.24</v>
      </c>
      <c r="O312" s="2">
        <v>63.537800000000004</v>
      </c>
      <c r="Q312" s="2">
        <v>3.2000000000000002E-3</v>
      </c>
      <c r="AF312" s="2" t="s">
        <v>240</v>
      </c>
      <c r="AK312" s="2">
        <v>20</v>
      </c>
      <c r="AO312" s="2" t="s">
        <v>85</v>
      </c>
      <c r="AP312" s="2" t="s">
        <v>292</v>
      </c>
      <c r="AQ312" s="2" t="s">
        <v>290</v>
      </c>
      <c r="AR312" s="2">
        <v>5</v>
      </c>
      <c r="AS312" s="19">
        <v>0.26341367732686699</v>
      </c>
      <c r="AT312" s="19"/>
      <c r="AU312" s="19">
        <v>1.2</v>
      </c>
      <c r="AV312" s="19">
        <v>4.166666666666667</v>
      </c>
      <c r="AW312" s="19"/>
      <c r="AX312" s="19">
        <v>0.21951139777238918</v>
      </c>
      <c r="AY312" s="2">
        <v>23</v>
      </c>
      <c r="AZ312" s="4">
        <v>6.7000000000000002E-4</v>
      </c>
      <c r="BA312" s="19">
        <v>218.90987726220999</v>
      </c>
      <c r="BB312" s="19"/>
      <c r="BC312" s="19"/>
      <c r="BD312" s="19"/>
    </row>
    <row r="313" spans="1:56" x14ac:dyDescent="0.25">
      <c r="A313" s="9">
        <v>4</v>
      </c>
      <c r="B313" s="2" t="s">
        <v>25</v>
      </c>
      <c r="C313" s="2" t="s">
        <v>46</v>
      </c>
      <c r="D313" s="2">
        <v>5.5E-2</v>
      </c>
      <c r="E313" s="2">
        <v>0.53</v>
      </c>
      <c r="F313" s="2">
        <v>1.88</v>
      </c>
      <c r="G313" s="2">
        <v>2.4E-2</v>
      </c>
      <c r="I313" s="2">
        <v>15.8</v>
      </c>
      <c r="J313" s="2">
        <v>15.27</v>
      </c>
      <c r="K313" s="2">
        <v>2.66</v>
      </c>
      <c r="N313" s="2">
        <v>0.24</v>
      </c>
      <c r="O313" s="2">
        <v>63.537800000000004</v>
      </c>
      <c r="Q313" s="2">
        <v>3.2000000000000002E-3</v>
      </c>
      <c r="AF313" s="2" t="s">
        <v>240</v>
      </c>
      <c r="AK313" s="2">
        <v>20</v>
      </c>
      <c r="AL313" s="2">
        <v>0</v>
      </c>
      <c r="AM313" s="2">
        <v>520</v>
      </c>
      <c r="AO313" s="2" t="s">
        <v>85</v>
      </c>
      <c r="AP313" s="2" t="s">
        <v>292</v>
      </c>
      <c r="AQ313" s="2" t="s">
        <v>290</v>
      </c>
      <c r="AR313" s="2">
        <v>5</v>
      </c>
      <c r="AS313" s="19">
        <v>0.51692307692307604</v>
      </c>
      <c r="AT313" s="19"/>
      <c r="AU313" s="19">
        <v>1.2</v>
      </c>
      <c r="AV313" s="19">
        <v>4.166666666666667</v>
      </c>
      <c r="AW313" s="19"/>
      <c r="AX313" s="19">
        <v>0.43076923076923007</v>
      </c>
      <c r="AY313" s="2">
        <v>23</v>
      </c>
      <c r="AZ313" s="4">
        <v>6.7000000000000002E-4</v>
      </c>
      <c r="BA313" s="19">
        <v>220.564269606614</v>
      </c>
      <c r="BB313" s="19"/>
      <c r="BC313" s="19"/>
      <c r="BD313" s="19"/>
    </row>
    <row r="314" spans="1:56" x14ac:dyDescent="0.25">
      <c r="A314" s="9">
        <v>4</v>
      </c>
      <c r="B314" s="2" t="s">
        <v>25</v>
      </c>
      <c r="C314" s="2" t="s">
        <v>46</v>
      </c>
      <c r="D314" s="2">
        <v>5.5E-2</v>
      </c>
      <c r="E314" s="2">
        <v>0.53</v>
      </c>
      <c r="F314" s="2">
        <v>1.88</v>
      </c>
      <c r="G314" s="2">
        <v>2.4E-2</v>
      </c>
      <c r="I314" s="2">
        <v>15.8</v>
      </c>
      <c r="J314" s="2">
        <v>15.27</v>
      </c>
      <c r="K314" s="2">
        <v>2.66</v>
      </c>
      <c r="N314" s="2">
        <v>0.24</v>
      </c>
      <c r="O314" s="2">
        <v>63.537800000000004</v>
      </c>
      <c r="Q314" s="2">
        <v>3.2000000000000002E-3</v>
      </c>
      <c r="AF314" s="2" t="s">
        <v>240</v>
      </c>
      <c r="AK314" s="2">
        <v>20</v>
      </c>
      <c r="AL314" s="2">
        <v>0</v>
      </c>
      <c r="AM314" s="2">
        <v>157</v>
      </c>
      <c r="AP314" s="2" t="s">
        <v>292</v>
      </c>
      <c r="AQ314" s="2" t="s">
        <v>290</v>
      </c>
      <c r="AS314" s="19">
        <v>0.14752690825428399</v>
      </c>
      <c r="AT314" s="19"/>
      <c r="AU314" s="19"/>
      <c r="AV314" s="19"/>
      <c r="AW314" s="19"/>
      <c r="AX314" s="19"/>
      <c r="AY314" s="2">
        <v>23</v>
      </c>
      <c r="AZ314" s="4">
        <v>6.7000000000000002E-4</v>
      </c>
      <c r="BA314" s="19">
        <v>222.97090352220499</v>
      </c>
      <c r="BB314" s="19"/>
      <c r="BC314" s="19"/>
      <c r="BD314" s="19"/>
    </row>
    <row r="315" spans="1:56" x14ac:dyDescent="0.25">
      <c r="A315" s="9">
        <v>4</v>
      </c>
      <c r="B315" s="2" t="s">
        <v>25</v>
      </c>
      <c r="C315" s="2" t="s">
        <v>46</v>
      </c>
      <c r="D315" s="2">
        <v>5.5E-2</v>
      </c>
      <c r="E315" s="2">
        <v>0.53</v>
      </c>
      <c r="F315" s="2">
        <v>1.88</v>
      </c>
      <c r="G315" s="2">
        <v>2.4E-2</v>
      </c>
      <c r="I315" s="2">
        <v>15.8</v>
      </c>
      <c r="J315" s="2">
        <v>15.27</v>
      </c>
      <c r="K315" s="2">
        <v>2.66</v>
      </c>
      <c r="N315" s="2">
        <v>0.24</v>
      </c>
      <c r="O315" s="2">
        <v>63.537800000000004</v>
      </c>
      <c r="Q315" s="2">
        <v>3.2000000000000002E-3</v>
      </c>
      <c r="AF315" s="2" t="s">
        <v>240</v>
      </c>
      <c r="AK315" s="2">
        <v>20</v>
      </c>
      <c r="AL315" s="2">
        <v>0</v>
      </c>
      <c r="AM315" s="2">
        <v>157</v>
      </c>
      <c r="AP315" s="2" t="s">
        <v>292</v>
      </c>
      <c r="AQ315" s="2" t="s">
        <v>290</v>
      </c>
      <c r="AS315" s="19">
        <v>0.12525783296923401</v>
      </c>
      <c r="AT315" s="19"/>
      <c r="AU315" s="19"/>
      <c r="AV315" s="19"/>
      <c r="AW315" s="19"/>
      <c r="AX315" s="19"/>
      <c r="AY315" s="2">
        <v>23</v>
      </c>
      <c r="AZ315" s="4">
        <v>6.7000000000000002E-4</v>
      </c>
      <c r="BA315" s="19">
        <v>232.77182235834599</v>
      </c>
      <c r="BB315" s="19"/>
      <c r="BC315" s="19"/>
      <c r="BD315" s="19"/>
    </row>
    <row r="316" spans="1:56" x14ac:dyDescent="0.25">
      <c r="A316" s="9">
        <v>4</v>
      </c>
      <c r="B316" s="2" t="s">
        <v>25</v>
      </c>
      <c r="C316" s="2" t="s">
        <v>46</v>
      </c>
      <c r="D316" s="2">
        <v>5.5E-2</v>
      </c>
      <c r="E316" s="2">
        <v>0.53</v>
      </c>
      <c r="F316" s="2">
        <v>1.88</v>
      </c>
      <c r="G316" s="2">
        <v>2.4E-2</v>
      </c>
      <c r="I316" s="2">
        <v>15.8</v>
      </c>
      <c r="J316" s="2">
        <v>15.27</v>
      </c>
      <c r="K316" s="2">
        <v>2.66</v>
      </c>
      <c r="N316" s="2">
        <v>0.24</v>
      </c>
      <c r="O316" s="2">
        <v>63.537800000000004</v>
      </c>
      <c r="Q316" s="2">
        <v>3.2000000000000002E-3</v>
      </c>
      <c r="AF316" s="2" t="s">
        <v>240</v>
      </c>
      <c r="AK316" s="2">
        <v>20</v>
      </c>
      <c r="AL316" s="2">
        <v>0</v>
      </c>
      <c r="AM316" s="2">
        <v>157</v>
      </c>
      <c r="AP316" s="2" t="s">
        <v>292</v>
      </c>
      <c r="AQ316" s="2" t="s">
        <v>290</v>
      </c>
      <c r="AS316" s="19">
        <v>0.26127751609414801</v>
      </c>
      <c r="AT316" s="19"/>
      <c r="AU316" s="19"/>
      <c r="AV316" s="19"/>
      <c r="AW316" s="19"/>
      <c r="AX316" s="19"/>
      <c r="AY316" s="2">
        <v>23</v>
      </c>
      <c r="AZ316" s="4">
        <v>6.7000000000000002E-4</v>
      </c>
      <c r="BA316" s="19">
        <v>233.996937212864</v>
      </c>
      <c r="BB316" s="19"/>
      <c r="BC316" s="19"/>
      <c r="BD316" s="19"/>
    </row>
    <row r="317" spans="1:56" x14ac:dyDescent="0.25">
      <c r="A317" s="9">
        <v>4</v>
      </c>
      <c r="B317" s="2" t="s">
        <v>25</v>
      </c>
      <c r="C317" s="2" t="s">
        <v>46</v>
      </c>
      <c r="D317" s="2">
        <v>5.5E-2</v>
      </c>
      <c r="E317" s="2">
        <v>0.53</v>
      </c>
      <c r="F317" s="2">
        <v>1.88</v>
      </c>
      <c r="G317" s="2">
        <v>2.4E-2</v>
      </c>
      <c r="I317" s="2">
        <v>15.8</v>
      </c>
      <c r="J317" s="2">
        <v>15.27</v>
      </c>
      <c r="K317" s="2">
        <v>2.66</v>
      </c>
      <c r="N317" s="2">
        <v>0.24</v>
      </c>
      <c r="O317" s="2">
        <v>63.537800000000004</v>
      </c>
      <c r="Q317" s="2">
        <v>3.2000000000000002E-3</v>
      </c>
      <c r="AF317" s="2" t="s">
        <v>240</v>
      </c>
      <c r="AK317" s="2">
        <v>20</v>
      </c>
      <c r="AO317" s="2" t="s">
        <v>86</v>
      </c>
      <c r="AP317" s="2" t="s">
        <v>292</v>
      </c>
      <c r="AQ317" s="2" t="s">
        <v>290</v>
      </c>
      <c r="AR317" s="2">
        <v>10</v>
      </c>
      <c r="AS317" s="19">
        <v>0.20435133737818001</v>
      </c>
      <c r="AT317" s="19"/>
      <c r="AU317" s="19">
        <v>2.4</v>
      </c>
      <c r="AV317" s="19">
        <v>4.166666666666667</v>
      </c>
      <c r="AW317" s="19"/>
      <c r="AX317" s="19">
        <v>8.514639057424167E-2</v>
      </c>
      <c r="AY317" s="2">
        <v>23</v>
      </c>
      <c r="AZ317" s="4">
        <v>6.7000000000000002E-4</v>
      </c>
      <c r="BA317" s="19">
        <v>239.16687956392201</v>
      </c>
      <c r="BB317" s="19"/>
      <c r="BC317" s="19"/>
      <c r="BD317" s="19"/>
    </row>
    <row r="318" spans="1:56" x14ac:dyDescent="0.25">
      <c r="A318" s="9">
        <v>4</v>
      </c>
      <c r="B318" s="2" t="s">
        <v>25</v>
      </c>
      <c r="C318" s="2" t="s">
        <v>46</v>
      </c>
      <c r="D318" s="2">
        <v>5.5E-2</v>
      </c>
      <c r="E318" s="2">
        <v>0.53</v>
      </c>
      <c r="F318" s="2">
        <v>1.88</v>
      </c>
      <c r="G318" s="2">
        <v>2.4E-2</v>
      </c>
      <c r="I318" s="2">
        <v>15.8</v>
      </c>
      <c r="J318" s="2">
        <v>15.27</v>
      </c>
      <c r="K318" s="2">
        <v>2.66</v>
      </c>
      <c r="N318" s="2">
        <v>0.24</v>
      </c>
      <c r="O318" s="2">
        <v>63.537800000000004</v>
      </c>
      <c r="Q318" s="2">
        <v>3.2000000000000002E-3</v>
      </c>
      <c r="AF318" s="2" t="s">
        <v>240</v>
      </c>
      <c r="AK318" s="2">
        <v>20</v>
      </c>
      <c r="AO318" s="2" t="s">
        <v>86</v>
      </c>
      <c r="AP318" s="2" t="s">
        <v>292</v>
      </c>
      <c r="AQ318" s="2" t="s">
        <v>290</v>
      </c>
      <c r="AR318" s="2">
        <v>10</v>
      </c>
      <c r="AS318" s="19">
        <v>0.14811643441694999</v>
      </c>
      <c r="AT318" s="19"/>
      <c r="AU318" s="19">
        <v>2.4</v>
      </c>
      <c r="AV318" s="19">
        <v>4.166666666666667</v>
      </c>
      <c r="AW318" s="19"/>
      <c r="AX318" s="19">
        <v>6.1715181007062497E-2</v>
      </c>
      <c r="AY318" s="2">
        <v>23</v>
      </c>
      <c r="AZ318" s="4">
        <v>6.7000000000000002E-4</v>
      </c>
      <c r="BA318" s="19">
        <v>239.295465470083</v>
      </c>
      <c r="BB318" s="19"/>
      <c r="BC318" s="19"/>
      <c r="BD318" s="19"/>
    </row>
    <row r="319" spans="1:56" x14ac:dyDescent="0.25">
      <c r="A319" s="9">
        <v>4</v>
      </c>
      <c r="B319" s="2" t="s">
        <v>25</v>
      </c>
      <c r="C319" s="2" t="s">
        <v>46</v>
      </c>
      <c r="D319" s="2">
        <v>5.5E-2</v>
      </c>
      <c r="E319" s="2">
        <v>0.53</v>
      </c>
      <c r="F319" s="2">
        <v>1.88</v>
      </c>
      <c r="G319" s="2">
        <v>2.4E-2</v>
      </c>
      <c r="I319" s="2">
        <v>15.8</v>
      </c>
      <c r="J319" s="2">
        <v>15.27</v>
      </c>
      <c r="K319" s="2">
        <v>2.66</v>
      </c>
      <c r="N319" s="2">
        <v>0.24</v>
      </c>
      <c r="O319" s="2">
        <v>63.537800000000004</v>
      </c>
      <c r="Q319" s="2">
        <v>3.2000000000000002E-3</v>
      </c>
      <c r="AF319" s="2" t="s">
        <v>240</v>
      </c>
      <c r="AK319" s="2">
        <v>20</v>
      </c>
      <c r="AL319" s="2">
        <v>0</v>
      </c>
      <c r="AM319" s="2">
        <v>157</v>
      </c>
      <c r="AP319" s="2" t="s">
        <v>292</v>
      </c>
      <c r="AQ319" s="2" t="s">
        <v>290</v>
      </c>
      <c r="AS319" s="19">
        <v>0.30014370423056502</v>
      </c>
      <c r="AT319" s="19"/>
      <c r="AU319" s="19"/>
      <c r="AV319" s="19"/>
      <c r="AW319" s="19"/>
      <c r="AX319" s="19"/>
      <c r="AY319" s="2">
        <v>23</v>
      </c>
      <c r="AZ319" s="4">
        <v>6.7000000000000002E-4</v>
      </c>
      <c r="BA319" s="19">
        <v>240.12251148545201</v>
      </c>
      <c r="BB319" s="19"/>
      <c r="BC319" s="19"/>
      <c r="BD319" s="19"/>
    </row>
    <row r="320" spans="1:56" x14ac:dyDescent="0.25">
      <c r="A320" s="9">
        <v>4</v>
      </c>
      <c r="B320" s="2" t="s">
        <v>25</v>
      </c>
      <c r="C320" s="2" t="s">
        <v>46</v>
      </c>
      <c r="D320" s="2">
        <v>5.5E-2</v>
      </c>
      <c r="E320" s="2">
        <v>0.53</v>
      </c>
      <c r="F320" s="2">
        <v>1.88</v>
      </c>
      <c r="G320" s="2">
        <v>2.4E-2</v>
      </c>
      <c r="I320" s="2">
        <v>15.8</v>
      </c>
      <c r="J320" s="2">
        <v>15.27</v>
      </c>
      <c r="K320" s="2">
        <v>2.66</v>
      </c>
      <c r="N320" s="2">
        <v>0.24</v>
      </c>
      <c r="O320" s="2">
        <v>63.537800000000004</v>
      </c>
      <c r="Q320" s="2">
        <v>3.2000000000000002E-3</v>
      </c>
      <c r="AF320" s="2" t="s">
        <v>240</v>
      </c>
      <c r="AK320" s="2">
        <v>20</v>
      </c>
      <c r="AO320" s="2" t="s">
        <v>85</v>
      </c>
      <c r="AP320" s="2" t="s">
        <v>292</v>
      </c>
      <c r="AQ320" s="2" t="s">
        <v>290</v>
      </c>
      <c r="AR320" s="2">
        <v>5</v>
      </c>
      <c r="AS320" s="19">
        <v>0.12619725949774099</v>
      </c>
      <c r="AT320" s="19"/>
      <c r="AU320" s="19">
        <v>1.2</v>
      </c>
      <c r="AV320" s="19">
        <v>4.166666666666667</v>
      </c>
      <c r="AW320" s="19"/>
      <c r="AX320" s="19">
        <v>0.10516438291478417</v>
      </c>
      <c r="AY320" s="2">
        <v>23</v>
      </c>
      <c r="AZ320" s="4">
        <v>6.7000000000000002E-4</v>
      </c>
      <c r="BA320" s="19">
        <v>241.174853827368</v>
      </c>
      <c r="BB320" s="19"/>
      <c r="BC320" s="19"/>
      <c r="BD320" s="19"/>
    </row>
    <row r="321" spans="1:56" x14ac:dyDescent="0.25">
      <c r="A321" s="9">
        <v>4</v>
      </c>
      <c r="B321" s="2" t="s">
        <v>25</v>
      </c>
      <c r="C321" s="2" t="s">
        <v>46</v>
      </c>
      <c r="D321" s="2">
        <v>5.5E-2</v>
      </c>
      <c r="E321" s="2">
        <v>0.53</v>
      </c>
      <c r="F321" s="2">
        <v>1.88</v>
      </c>
      <c r="G321" s="2">
        <v>2.4E-2</v>
      </c>
      <c r="I321" s="2">
        <v>15.8</v>
      </c>
      <c r="J321" s="2">
        <v>15.27</v>
      </c>
      <c r="K321" s="2">
        <v>2.66</v>
      </c>
      <c r="N321" s="2">
        <v>0.24</v>
      </c>
      <c r="O321" s="2">
        <v>63.537800000000004</v>
      </c>
      <c r="Q321" s="2">
        <v>3.2000000000000002E-3</v>
      </c>
      <c r="AF321" s="2" t="s">
        <v>240</v>
      </c>
      <c r="AK321" s="2">
        <v>20</v>
      </c>
      <c r="AO321" s="2" t="s">
        <v>86</v>
      </c>
      <c r="AP321" s="2" t="s">
        <v>292</v>
      </c>
      <c r="AQ321" s="2" t="s">
        <v>290</v>
      </c>
      <c r="AR321" s="2">
        <v>10</v>
      </c>
      <c r="AS321" s="19">
        <v>0.49887408630753899</v>
      </c>
      <c r="AT321" s="19"/>
      <c r="AU321" s="19">
        <v>2.4</v>
      </c>
      <c r="AV321" s="19">
        <v>4.166666666666667</v>
      </c>
      <c r="AW321" s="19"/>
      <c r="AX321" s="19">
        <v>0.20786420262814126</v>
      </c>
      <c r="AY321" s="2">
        <v>23</v>
      </c>
      <c r="AZ321" s="4">
        <v>6.7000000000000002E-4</v>
      </c>
      <c r="BA321" s="19">
        <v>241.23733059533299</v>
      </c>
      <c r="BB321" s="19"/>
      <c r="BC321" s="19"/>
      <c r="BD321" s="19"/>
    </row>
    <row r="322" spans="1:56" x14ac:dyDescent="0.25">
      <c r="A322" s="9">
        <v>4</v>
      </c>
      <c r="B322" s="2" t="s">
        <v>25</v>
      </c>
      <c r="C322" s="2" t="s">
        <v>46</v>
      </c>
      <c r="D322" s="2">
        <v>5.5E-2</v>
      </c>
      <c r="E322" s="2">
        <v>0.53</v>
      </c>
      <c r="F322" s="2">
        <v>1.88</v>
      </c>
      <c r="G322" s="2">
        <v>2.4E-2</v>
      </c>
      <c r="I322" s="2">
        <v>15.8</v>
      </c>
      <c r="J322" s="2">
        <v>15.27</v>
      </c>
      <c r="K322" s="2">
        <v>2.66</v>
      </c>
      <c r="N322" s="2">
        <v>0.24</v>
      </c>
      <c r="O322" s="2">
        <v>63.537800000000004</v>
      </c>
      <c r="Q322" s="2">
        <v>3.2000000000000002E-3</v>
      </c>
      <c r="AF322" s="2" t="s">
        <v>240</v>
      </c>
      <c r="AK322" s="2">
        <v>20</v>
      </c>
      <c r="AL322" s="2">
        <v>0</v>
      </c>
      <c r="AM322" s="2">
        <v>157</v>
      </c>
      <c r="AP322" s="2" t="s">
        <v>292</v>
      </c>
      <c r="AQ322" s="2" t="s">
        <v>290</v>
      </c>
      <c r="AS322" s="19">
        <v>0.201566956736317</v>
      </c>
      <c r="AT322" s="19"/>
      <c r="AU322" s="19"/>
      <c r="AV322" s="19"/>
      <c r="AW322" s="19"/>
      <c r="AX322" s="19"/>
      <c r="AY322" s="2">
        <v>23</v>
      </c>
      <c r="AZ322" s="4">
        <v>6.7000000000000002E-4</v>
      </c>
      <c r="BA322" s="19">
        <v>242.57274119448701</v>
      </c>
      <c r="BB322" s="19"/>
      <c r="BC322" s="19"/>
      <c r="BD322" s="19"/>
    </row>
    <row r="323" spans="1:56" x14ac:dyDescent="0.25">
      <c r="A323" s="9">
        <v>4</v>
      </c>
      <c r="B323" s="2" t="s">
        <v>25</v>
      </c>
      <c r="C323" s="2" t="s">
        <v>46</v>
      </c>
      <c r="D323" s="2">
        <v>5.5E-2</v>
      </c>
      <c r="E323" s="2">
        <v>0.53</v>
      </c>
      <c r="F323" s="2">
        <v>1.88</v>
      </c>
      <c r="G323" s="2">
        <v>2.4E-2</v>
      </c>
      <c r="I323" s="2">
        <v>15.8</v>
      </c>
      <c r="J323" s="2">
        <v>15.27</v>
      </c>
      <c r="K323" s="2">
        <v>2.66</v>
      </c>
      <c r="N323" s="2">
        <v>0.24</v>
      </c>
      <c r="O323" s="2">
        <v>63.537800000000004</v>
      </c>
      <c r="Q323" s="2">
        <v>3.2000000000000002E-3</v>
      </c>
      <c r="AF323" s="2" t="s">
        <v>240</v>
      </c>
      <c r="AK323" s="2">
        <v>20</v>
      </c>
      <c r="AO323" s="2" t="s">
        <v>86</v>
      </c>
      <c r="AP323" s="2" t="s">
        <v>292</v>
      </c>
      <c r="AQ323" s="2" t="s">
        <v>290</v>
      </c>
      <c r="AR323" s="2">
        <v>10</v>
      </c>
      <c r="AS323" s="19">
        <v>0.45789368536651298</v>
      </c>
      <c r="AT323" s="19"/>
      <c r="AU323" s="19">
        <v>2.4</v>
      </c>
      <c r="AV323" s="19">
        <v>4.166666666666667</v>
      </c>
      <c r="AW323" s="19"/>
      <c r="AX323" s="19">
        <v>0.19078903556938043</v>
      </c>
      <c r="AY323" s="2">
        <v>23</v>
      </c>
      <c r="AZ323" s="4">
        <v>6.7000000000000002E-4</v>
      </c>
      <c r="BA323" s="19">
        <v>244.07493821943601</v>
      </c>
      <c r="BB323" s="19"/>
      <c r="BC323" s="19"/>
      <c r="BD323" s="19"/>
    </row>
    <row r="324" spans="1:56" x14ac:dyDescent="0.25">
      <c r="A324" s="9">
        <v>4</v>
      </c>
      <c r="B324" s="2" t="s">
        <v>25</v>
      </c>
      <c r="C324" s="2" t="s">
        <v>46</v>
      </c>
      <c r="D324" s="2">
        <v>5.5E-2</v>
      </c>
      <c r="E324" s="2">
        <v>0.53</v>
      </c>
      <c r="F324" s="2">
        <v>1.88</v>
      </c>
      <c r="G324" s="2">
        <v>2.4E-2</v>
      </c>
      <c r="I324" s="2">
        <v>15.8</v>
      </c>
      <c r="J324" s="2">
        <v>15.27</v>
      </c>
      <c r="K324" s="2">
        <v>2.66</v>
      </c>
      <c r="N324" s="2">
        <v>0.24</v>
      </c>
      <c r="O324" s="2">
        <v>63.537800000000004</v>
      </c>
      <c r="Q324" s="2">
        <v>3.2000000000000002E-3</v>
      </c>
      <c r="AF324" s="2" t="s">
        <v>240</v>
      </c>
      <c r="AK324" s="2">
        <v>20</v>
      </c>
      <c r="AL324" s="2">
        <v>0</v>
      </c>
      <c r="AM324" s="2">
        <v>157</v>
      </c>
      <c r="AP324" s="2" t="s">
        <v>292</v>
      </c>
      <c r="AQ324" s="2" t="s">
        <v>290</v>
      </c>
      <c r="AS324" s="19">
        <v>0.14517248136562599</v>
      </c>
      <c r="AT324" s="19"/>
      <c r="AU324" s="19"/>
      <c r="AV324" s="19"/>
      <c r="AW324" s="19"/>
      <c r="AX324" s="19"/>
      <c r="AY324" s="2">
        <v>23</v>
      </c>
      <c r="AZ324" s="4">
        <v>6.7000000000000002E-4</v>
      </c>
      <c r="BA324" s="19">
        <v>248.69831546707499</v>
      </c>
      <c r="BB324" s="19"/>
      <c r="BC324" s="19"/>
      <c r="BD324" s="19"/>
    </row>
    <row r="325" spans="1:56" x14ac:dyDescent="0.25">
      <c r="A325" s="9">
        <v>4</v>
      </c>
      <c r="B325" s="2" t="s">
        <v>25</v>
      </c>
      <c r="C325" s="2" t="s">
        <v>46</v>
      </c>
      <c r="D325" s="2">
        <v>5.5E-2</v>
      </c>
      <c r="E325" s="2">
        <v>0.53</v>
      </c>
      <c r="F325" s="2">
        <v>1.88</v>
      </c>
      <c r="G325" s="2">
        <v>2.4E-2</v>
      </c>
      <c r="I325" s="2">
        <v>15.8</v>
      </c>
      <c r="J325" s="2">
        <v>15.27</v>
      </c>
      <c r="K325" s="2">
        <v>2.66</v>
      </c>
      <c r="N325" s="2">
        <v>0.24</v>
      </c>
      <c r="O325" s="2">
        <v>63.537800000000004</v>
      </c>
      <c r="Q325" s="2">
        <v>3.2000000000000002E-3</v>
      </c>
      <c r="AF325" s="2" t="s">
        <v>240</v>
      </c>
      <c r="AK325" s="2">
        <v>20</v>
      </c>
      <c r="AO325" s="2" t="s">
        <v>86</v>
      </c>
      <c r="AP325" s="2" t="s">
        <v>292</v>
      </c>
      <c r="AQ325" s="2" t="s">
        <v>290</v>
      </c>
      <c r="AR325" s="2">
        <v>10</v>
      </c>
      <c r="AS325" s="19">
        <v>0.302548834190775</v>
      </c>
      <c r="AT325" s="19"/>
      <c r="AU325" s="19">
        <v>2.4</v>
      </c>
      <c r="AV325" s="19">
        <v>4.166666666666667</v>
      </c>
      <c r="AW325" s="19"/>
      <c r="AX325" s="19">
        <v>0.12606201424615626</v>
      </c>
      <c r="AY325" s="2">
        <v>23</v>
      </c>
      <c r="AZ325" s="4">
        <v>6.7000000000000002E-4</v>
      </c>
      <c r="BA325" s="19">
        <v>254.49112309255199</v>
      </c>
      <c r="BB325" s="19"/>
      <c r="BC325" s="19"/>
      <c r="BD325" s="19"/>
    </row>
    <row r="326" spans="1:56" x14ac:dyDescent="0.25">
      <c r="A326" s="9">
        <v>4</v>
      </c>
      <c r="B326" s="2" t="s">
        <v>25</v>
      </c>
      <c r="C326" s="2" t="s">
        <v>46</v>
      </c>
      <c r="D326" s="2">
        <v>5.5E-2</v>
      </c>
      <c r="E326" s="2">
        <v>0.53</v>
      </c>
      <c r="F326" s="2">
        <v>1.88</v>
      </c>
      <c r="G326" s="2">
        <v>2.4E-2</v>
      </c>
      <c r="I326" s="2">
        <v>15.8</v>
      </c>
      <c r="J326" s="2">
        <v>15.27</v>
      </c>
      <c r="K326" s="2">
        <v>2.66</v>
      </c>
      <c r="N326" s="2">
        <v>0.24</v>
      </c>
      <c r="O326" s="2">
        <v>63.537800000000004</v>
      </c>
      <c r="Q326" s="2">
        <v>3.2000000000000002E-3</v>
      </c>
      <c r="AF326" s="2" t="s">
        <v>240</v>
      </c>
      <c r="AK326" s="2">
        <v>20</v>
      </c>
      <c r="AL326" s="2">
        <v>0</v>
      </c>
      <c r="AM326" s="2">
        <v>157</v>
      </c>
      <c r="AP326" s="2" t="s">
        <v>292</v>
      </c>
      <c r="AQ326" s="2" t="s">
        <v>290</v>
      </c>
      <c r="AS326" s="19">
        <v>0.49825667898071602</v>
      </c>
      <c r="AT326" s="19"/>
      <c r="AU326" s="19"/>
      <c r="AV326" s="19"/>
      <c r="AW326" s="19"/>
      <c r="AX326" s="19"/>
      <c r="AY326" s="2">
        <v>23</v>
      </c>
      <c r="AZ326" s="4">
        <v>6.7000000000000002E-4</v>
      </c>
      <c r="BA326" s="19">
        <v>254.823889739663</v>
      </c>
      <c r="BB326" s="19"/>
      <c r="BC326" s="19"/>
      <c r="BD326" s="19"/>
    </row>
    <row r="327" spans="1:56" x14ac:dyDescent="0.25">
      <c r="A327" s="9">
        <v>4</v>
      </c>
      <c r="B327" s="2" t="s">
        <v>25</v>
      </c>
      <c r="C327" s="2" t="s">
        <v>46</v>
      </c>
      <c r="D327" s="2">
        <v>5.5E-2</v>
      </c>
      <c r="E327" s="2">
        <v>0.53</v>
      </c>
      <c r="F327" s="2">
        <v>1.88</v>
      </c>
      <c r="G327" s="2">
        <v>2.4E-2</v>
      </c>
      <c r="I327" s="2">
        <v>15.8</v>
      </c>
      <c r="J327" s="2">
        <v>15.27</v>
      </c>
      <c r="K327" s="2">
        <v>2.66</v>
      </c>
      <c r="N327" s="2">
        <v>0.24</v>
      </c>
      <c r="O327" s="2">
        <v>63.537800000000004</v>
      </c>
      <c r="Q327" s="2">
        <v>3.2000000000000002E-3</v>
      </c>
      <c r="AF327" s="2" t="s">
        <v>240</v>
      </c>
      <c r="AK327" s="2">
        <v>20</v>
      </c>
      <c r="AO327" s="2" t="s">
        <v>85</v>
      </c>
      <c r="AP327" s="2" t="s">
        <v>292</v>
      </c>
      <c r="AQ327" s="2" t="s">
        <v>290</v>
      </c>
      <c r="AR327" s="2">
        <v>5</v>
      </c>
      <c r="AS327" s="19">
        <v>0.40167767073048199</v>
      </c>
      <c r="AT327" s="19"/>
      <c r="AU327" s="19">
        <v>1.2</v>
      </c>
      <c r="AV327" s="19">
        <v>4.166666666666667</v>
      </c>
      <c r="AW327" s="19"/>
      <c r="AX327" s="19">
        <v>0.33473139227540166</v>
      </c>
      <c r="AY327" s="2">
        <v>23</v>
      </c>
      <c r="AZ327" s="4">
        <v>6.7000000000000002E-4</v>
      </c>
      <c r="BA327" s="19">
        <v>256.093724838269</v>
      </c>
      <c r="BB327" s="19"/>
      <c r="BC327" s="19"/>
      <c r="BD327" s="19"/>
    </row>
    <row r="328" spans="1:56" x14ac:dyDescent="0.25">
      <c r="A328" s="9">
        <v>4</v>
      </c>
      <c r="B328" s="2" t="s">
        <v>25</v>
      </c>
      <c r="C328" s="2" t="s">
        <v>46</v>
      </c>
      <c r="D328" s="2">
        <v>5.5E-2</v>
      </c>
      <c r="E328" s="2">
        <v>0.53</v>
      </c>
      <c r="F328" s="2">
        <v>1.88</v>
      </c>
      <c r="G328" s="2">
        <v>2.4E-2</v>
      </c>
      <c r="I328" s="2">
        <v>15.8</v>
      </c>
      <c r="J328" s="2">
        <v>15.27</v>
      </c>
      <c r="K328" s="2">
        <v>2.66</v>
      </c>
      <c r="N328" s="2">
        <v>0.24</v>
      </c>
      <c r="O328" s="2">
        <v>63.537800000000004</v>
      </c>
      <c r="Q328" s="2">
        <v>3.2000000000000002E-3</v>
      </c>
      <c r="AF328" s="2" t="s">
        <v>240</v>
      </c>
      <c r="AK328" s="2">
        <v>20</v>
      </c>
      <c r="AO328" s="2" t="s">
        <v>86</v>
      </c>
      <c r="AP328" s="2" t="s">
        <v>292</v>
      </c>
      <c r="AQ328" s="2" t="s">
        <v>290</v>
      </c>
      <c r="AR328" s="2">
        <v>10</v>
      </c>
      <c r="AS328" s="19">
        <v>0.95259199885701495</v>
      </c>
      <c r="AT328" s="19"/>
      <c r="AU328" s="19">
        <v>2.4</v>
      </c>
      <c r="AV328" s="19">
        <v>4.166666666666667</v>
      </c>
      <c r="AW328" s="19"/>
      <c r="AX328" s="19">
        <v>0.39691333285708957</v>
      </c>
      <c r="AY328" s="2">
        <v>23</v>
      </c>
      <c r="AZ328" s="4">
        <v>6.7000000000000002E-4</v>
      </c>
      <c r="BA328" s="19">
        <v>256.663280490418</v>
      </c>
      <c r="BB328" s="19"/>
      <c r="BC328" s="19"/>
      <c r="BD328" s="19"/>
    </row>
    <row r="329" spans="1:56" x14ac:dyDescent="0.25">
      <c r="A329" s="9">
        <v>4</v>
      </c>
      <c r="B329" s="2" t="s">
        <v>25</v>
      </c>
      <c r="C329" s="2" t="s">
        <v>46</v>
      </c>
      <c r="D329" s="2">
        <v>5.5E-2</v>
      </c>
      <c r="E329" s="2">
        <v>0.53</v>
      </c>
      <c r="F329" s="2">
        <v>1.88</v>
      </c>
      <c r="G329" s="2">
        <v>2.4E-2</v>
      </c>
      <c r="I329" s="2">
        <v>15.8</v>
      </c>
      <c r="J329" s="2">
        <v>15.27</v>
      </c>
      <c r="K329" s="2">
        <v>2.66</v>
      </c>
      <c r="N329" s="2">
        <v>0.24</v>
      </c>
      <c r="O329" s="2">
        <v>63.537800000000004</v>
      </c>
      <c r="Q329" s="2">
        <v>3.2000000000000002E-3</v>
      </c>
      <c r="AF329" s="2" t="s">
        <v>240</v>
      </c>
      <c r="AK329" s="2">
        <v>20</v>
      </c>
      <c r="AL329" s="2">
        <v>0</v>
      </c>
      <c r="AM329" s="2">
        <v>157</v>
      </c>
      <c r="AP329" s="2" t="s">
        <v>292</v>
      </c>
      <c r="AQ329" s="2" t="s">
        <v>290</v>
      </c>
      <c r="AS329" s="19">
        <v>0.45797377034902698</v>
      </c>
      <c r="AT329" s="19"/>
      <c r="AU329" s="19"/>
      <c r="AV329" s="19"/>
      <c r="AW329" s="19"/>
      <c r="AX329" s="19"/>
      <c r="AY329" s="2">
        <v>23</v>
      </c>
      <c r="AZ329" s="4">
        <v>6.7000000000000002E-4</v>
      </c>
      <c r="BA329" s="19">
        <v>257.274119448698</v>
      </c>
      <c r="BB329" s="19"/>
      <c r="BC329" s="19"/>
      <c r="BD329" s="19"/>
    </row>
    <row r="330" spans="1:56" x14ac:dyDescent="0.25">
      <c r="A330" s="9">
        <v>4</v>
      </c>
      <c r="B330" s="2" t="s">
        <v>25</v>
      </c>
      <c r="C330" s="2" t="s">
        <v>46</v>
      </c>
      <c r="D330" s="2">
        <v>5.5E-2</v>
      </c>
      <c r="E330" s="2">
        <v>0.53</v>
      </c>
      <c r="F330" s="2">
        <v>1.88</v>
      </c>
      <c r="G330" s="2">
        <v>2.4E-2</v>
      </c>
      <c r="I330" s="2">
        <v>15.8</v>
      </c>
      <c r="J330" s="2">
        <v>15.27</v>
      </c>
      <c r="K330" s="2">
        <v>2.66</v>
      </c>
      <c r="N330" s="2">
        <v>0.24</v>
      </c>
      <c r="O330" s="2">
        <v>63.537800000000004</v>
      </c>
      <c r="Q330" s="2">
        <v>3.2000000000000002E-3</v>
      </c>
      <c r="AF330" s="2" t="s">
        <v>240</v>
      </c>
      <c r="AK330" s="2">
        <v>20</v>
      </c>
      <c r="AO330" s="2" t="s">
        <v>85</v>
      </c>
      <c r="AP330" s="2" t="s">
        <v>292</v>
      </c>
      <c r="AQ330" s="2" t="s">
        <v>290</v>
      </c>
      <c r="AR330" s="2">
        <v>5</v>
      </c>
      <c r="AS330" s="19">
        <v>0.52749425782806103</v>
      </c>
      <c r="AT330" s="19"/>
      <c r="AU330" s="19">
        <v>1.2</v>
      </c>
      <c r="AV330" s="19">
        <v>4.166666666666667</v>
      </c>
      <c r="AW330" s="19"/>
      <c r="AX330" s="19">
        <v>0.43957854819005088</v>
      </c>
      <c r="AY330" s="2">
        <v>23</v>
      </c>
      <c r="AZ330" s="4">
        <v>6.7000000000000002E-4</v>
      </c>
      <c r="BA330" s="19">
        <v>257.63530276411302</v>
      </c>
      <c r="BB330" s="19"/>
      <c r="BC330" s="19"/>
      <c r="BD330" s="19"/>
    </row>
    <row r="331" spans="1:56" x14ac:dyDescent="0.25">
      <c r="A331" s="9">
        <v>4</v>
      </c>
      <c r="B331" s="2" t="s">
        <v>25</v>
      </c>
      <c r="C331" s="2" t="s">
        <v>46</v>
      </c>
      <c r="D331" s="2">
        <v>5.5E-2</v>
      </c>
      <c r="E331" s="2">
        <v>0.53</v>
      </c>
      <c r="F331" s="2">
        <v>1.88</v>
      </c>
      <c r="G331" s="2">
        <v>2.4E-2</v>
      </c>
      <c r="I331" s="2">
        <v>15.8</v>
      </c>
      <c r="J331" s="2">
        <v>15.27</v>
      </c>
      <c r="K331" s="2">
        <v>2.66</v>
      </c>
      <c r="N331" s="2">
        <v>0.24</v>
      </c>
      <c r="O331" s="2">
        <v>63.537800000000004</v>
      </c>
      <c r="Q331" s="2">
        <v>3.2000000000000002E-3</v>
      </c>
      <c r="AF331" s="2" t="s">
        <v>240</v>
      </c>
      <c r="AK331" s="2">
        <v>20</v>
      </c>
      <c r="AO331" s="2" t="s">
        <v>85</v>
      </c>
      <c r="AP331" s="2" t="s">
        <v>292</v>
      </c>
      <c r="AQ331" s="2" t="s">
        <v>290</v>
      </c>
      <c r="AR331" s="2">
        <v>5</v>
      </c>
      <c r="AS331" s="19">
        <v>0.14815275811925599</v>
      </c>
      <c r="AT331" s="19"/>
      <c r="AU331" s="19">
        <v>1.2</v>
      </c>
      <c r="AV331" s="19">
        <v>4.166666666666667</v>
      </c>
      <c r="AW331" s="19"/>
      <c r="AX331" s="19">
        <v>0.12346063176604666</v>
      </c>
      <c r="AY331" s="2">
        <v>23</v>
      </c>
      <c r="AZ331" s="4">
        <v>6.7000000000000002E-4</v>
      </c>
      <c r="BA331" s="19">
        <v>262.16123607137399</v>
      </c>
      <c r="BB331" s="19"/>
      <c r="BC331" s="19"/>
      <c r="BD331" s="19"/>
    </row>
    <row r="332" spans="1:56" x14ac:dyDescent="0.25">
      <c r="A332" s="9">
        <v>4</v>
      </c>
      <c r="B332" s="2" t="s">
        <v>25</v>
      </c>
      <c r="C332" s="2" t="s">
        <v>46</v>
      </c>
      <c r="D332" s="2">
        <v>5.5E-2</v>
      </c>
      <c r="E332" s="2">
        <v>0.53</v>
      </c>
      <c r="F332" s="2">
        <v>1.88</v>
      </c>
      <c r="G332" s="2">
        <v>2.4E-2</v>
      </c>
      <c r="I332" s="2">
        <v>15.8</v>
      </c>
      <c r="J332" s="2">
        <v>15.27</v>
      </c>
      <c r="K332" s="2">
        <v>2.66</v>
      </c>
      <c r="N332" s="2">
        <v>0.24</v>
      </c>
      <c r="O332" s="2">
        <v>63.537800000000004</v>
      </c>
      <c r="Q332" s="2">
        <v>3.2000000000000002E-3</v>
      </c>
      <c r="AF332" s="2" t="s">
        <v>240</v>
      </c>
      <c r="AK332" s="2">
        <v>20</v>
      </c>
      <c r="AL332" s="2">
        <v>0</v>
      </c>
      <c r="AM332" s="2">
        <v>157</v>
      </c>
      <c r="AP332" s="2" t="s">
        <v>292</v>
      </c>
      <c r="AQ332" s="2" t="s">
        <v>290</v>
      </c>
      <c r="AS332" s="19">
        <v>0.176936196773187</v>
      </c>
      <c r="AT332" s="19"/>
      <c r="AU332" s="19"/>
      <c r="AV332" s="19"/>
      <c r="AW332" s="19"/>
      <c r="AX332" s="19"/>
      <c r="AY332" s="2">
        <v>23</v>
      </c>
      <c r="AZ332" s="4">
        <v>6.7000000000000002E-4</v>
      </c>
      <c r="BA332" s="19">
        <v>265.84992343032098</v>
      </c>
      <c r="BB332" s="19"/>
      <c r="BC332" s="19"/>
      <c r="BD332" s="19"/>
    </row>
    <row r="333" spans="1:56" x14ac:dyDescent="0.25">
      <c r="A333" s="9">
        <v>4</v>
      </c>
      <c r="B333" s="2" t="s">
        <v>25</v>
      </c>
      <c r="C333" s="2" t="s">
        <v>46</v>
      </c>
      <c r="D333" s="2">
        <v>5.5E-2</v>
      </c>
      <c r="E333" s="2">
        <v>0.53</v>
      </c>
      <c r="F333" s="2">
        <v>1.88</v>
      </c>
      <c r="G333" s="2">
        <v>2.4E-2</v>
      </c>
      <c r="I333" s="2">
        <v>15.8</v>
      </c>
      <c r="J333" s="2">
        <v>15.27</v>
      </c>
      <c r="K333" s="2">
        <v>2.66</v>
      </c>
      <c r="N333" s="2">
        <v>0.24</v>
      </c>
      <c r="O333" s="2">
        <v>63.537800000000004</v>
      </c>
      <c r="Q333" s="2">
        <v>3.2000000000000002E-3</v>
      </c>
      <c r="AF333" s="2" t="s">
        <v>240</v>
      </c>
      <c r="AK333" s="2">
        <v>20</v>
      </c>
      <c r="AO333" s="2" t="s">
        <v>86</v>
      </c>
      <c r="AP333" s="2" t="s">
        <v>292</v>
      </c>
      <c r="AQ333" s="2" t="s">
        <v>290</v>
      </c>
      <c r="AR333" s="2">
        <v>10</v>
      </c>
      <c r="AS333" s="19">
        <v>0.16626956788113001</v>
      </c>
      <c r="AT333" s="19"/>
      <c r="AU333" s="19">
        <v>2.4</v>
      </c>
      <c r="AV333" s="19">
        <v>4.166666666666667</v>
      </c>
      <c r="AW333" s="19"/>
      <c r="AX333" s="19">
        <v>6.9278986617137508E-2</v>
      </c>
      <c r="AY333" s="2">
        <v>23</v>
      </c>
      <c r="AZ333" s="4">
        <v>6.7000000000000002E-4</v>
      </c>
      <c r="BA333" s="19">
        <v>266.69298117100402</v>
      </c>
      <c r="BB333" s="19"/>
      <c r="BC333" s="19"/>
      <c r="BD333" s="19"/>
    </row>
    <row r="334" spans="1:56" x14ac:dyDescent="0.25">
      <c r="A334" s="9">
        <v>4</v>
      </c>
      <c r="B334" s="2" t="s">
        <v>25</v>
      </c>
      <c r="C334" s="2" t="s">
        <v>46</v>
      </c>
      <c r="D334" s="2">
        <v>5.5E-2</v>
      </c>
      <c r="E334" s="2">
        <v>0.53</v>
      </c>
      <c r="F334" s="2">
        <v>1.88</v>
      </c>
      <c r="G334" s="2">
        <v>2.4E-2</v>
      </c>
      <c r="I334" s="2">
        <v>15.8</v>
      </c>
      <c r="J334" s="2">
        <v>15.27</v>
      </c>
      <c r="K334" s="2">
        <v>2.66</v>
      </c>
      <c r="N334" s="2">
        <v>0.24</v>
      </c>
      <c r="O334" s="2">
        <v>63.537800000000004</v>
      </c>
      <c r="Q334" s="2">
        <v>3.2000000000000002E-3</v>
      </c>
      <c r="AF334" s="2" t="s">
        <v>240</v>
      </c>
      <c r="AK334" s="2">
        <v>20</v>
      </c>
      <c r="AL334" s="2">
        <v>0</v>
      </c>
      <c r="AM334" s="2">
        <v>157</v>
      </c>
      <c r="AP334" s="2" t="s">
        <v>292</v>
      </c>
      <c r="AQ334" s="2" t="s">
        <v>290</v>
      </c>
      <c r="AS334" s="19">
        <v>0.161771045774878</v>
      </c>
      <c r="AT334" s="19"/>
      <c r="AU334" s="19"/>
      <c r="AV334" s="19"/>
      <c r="AW334" s="19"/>
      <c r="AX334" s="19"/>
      <c r="AY334" s="2">
        <v>23</v>
      </c>
      <c r="AZ334" s="4">
        <v>6.7000000000000002E-4</v>
      </c>
      <c r="BA334" s="19">
        <v>267.07503828483902</v>
      </c>
      <c r="BB334" s="19"/>
      <c r="BC334" s="19"/>
      <c r="BD334" s="19"/>
    </row>
    <row r="335" spans="1:56" x14ac:dyDescent="0.25">
      <c r="A335" s="9">
        <v>4</v>
      </c>
      <c r="B335" s="2" t="s">
        <v>25</v>
      </c>
      <c r="C335" s="2" t="s">
        <v>46</v>
      </c>
      <c r="D335" s="2">
        <v>5.5E-2</v>
      </c>
      <c r="E335" s="2">
        <v>0.53</v>
      </c>
      <c r="F335" s="2">
        <v>1.88</v>
      </c>
      <c r="G335" s="2">
        <v>2.4E-2</v>
      </c>
      <c r="I335" s="2">
        <v>15.8</v>
      </c>
      <c r="J335" s="2">
        <v>15.27</v>
      </c>
      <c r="K335" s="2">
        <v>2.66</v>
      </c>
      <c r="N335" s="2">
        <v>0.24</v>
      </c>
      <c r="O335" s="2">
        <v>63.537800000000004</v>
      </c>
      <c r="Q335" s="2">
        <v>3.2000000000000002E-3</v>
      </c>
      <c r="AF335" s="2" t="s">
        <v>240</v>
      </c>
      <c r="AK335" s="2">
        <v>20</v>
      </c>
      <c r="AO335" s="2" t="s">
        <v>85</v>
      </c>
      <c r="AP335" s="2" t="s">
        <v>292</v>
      </c>
      <c r="AQ335" s="2" t="s">
        <v>290</v>
      </c>
      <c r="AR335" s="2">
        <v>5</v>
      </c>
      <c r="AS335" s="19">
        <v>0.18533515274722201</v>
      </c>
      <c r="AT335" s="19"/>
      <c r="AU335" s="19">
        <v>1.2</v>
      </c>
      <c r="AV335" s="19">
        <v>4.166666666666667</v>
      </c>
      <c r="AW335" s="19"/>
      <c r="AX335" s="19">
        <v>0.15444596062268501</v>
      </c>
      <c r="AY335" s="2">
        <v>23</v>
      </c>
      <c r="AZ335" s="4">
        <v>6.7000000000000002E-4</v>
      </c>
      <c r="BA335" s="19">
        <v>268.47865437633999</v>
      </c>
      <c r="BB335" s="19"/>
      <c r="BC335" s="19"/>
      <c r="BD335" s="19"/>
    </row>
    <row r="336" spans="1:56" x14ac:dyDescent="0.25">
      <c r="A336" s="9">
        <v>4</v>
      </c>
      <c r="B336" s="2" t="s">
        <v>25</v>
      </c>
      <c r="C336" s="2" t="s">
        <v>46</v>
      </c>
      <c r="D336" s="2">
        <v>5.5E-2</v>
      </c>
      <c r="E336" s="2">
        <v>0.53</v>
      </c>
      <c r="F336" s="2">
        <v>1.88</v>
      </c>
      <c r="G336" s="2">
        <v>2.4E-2</v>
      </c>
      <c r="I336" s="2">
        <v>15.8</v>
      </c>
      <c r="J336" s="2">
        <v>15.27</v>
      </c>
      <c r="K336" s="2">
        <v>2.66</v>
      </c>
      <c r="N336" s="2">
        <v>0.24</v>
      </c>
      <c r="O336" s="2">
        <v>63.537800000000004</v>
      </c>
      <c r="Q336" s="2">
        <v>3.2000000000000002E-3</v>
      </c>
      <c r="AF336" s="2" t="s">
        <v>240</v>
      </c>
      <c r="AK336" s="2">
        <v>20</v>
      </c>
      <c r="AL336" s="2">
        <v>0</v>
      </c>
      <c r="AM336" s="2">
        <v>157</v>
      </c>
      <c r="AP336" s="2" t="s">
        <v>292</v>
      </c>
      <c r="AQ336" s="2" t="s">
        <v>290</v>
      </c>
      <c r="AS336" s="19">
        <v>0.39921398140554298</v>
      </c>
      <c r="AT336" s="19"/>
      <c r="AU336" s="19"/>
      <c r="AV336" s="19"/>
      <c r="AW336" s="19"/>
      <c r="AX336" s="19"/>
      <c r="AY336" s="2">
        <v>23</v>
      </c>
      <c r="AZ336" s="4">
        <v>6.7000000000000002E-4</v>
      </c>
      <c r="BA336" s="19">
        <v>270.75038284839201</v>
      </c>
      <c r="BB336" s="19"/>
      <c r="BC336" s="19"/>
      <c r="BD336" s="19"/>
    </row>
    <row r="337" spans="1:56" x14ac:dyDescent="0.25">
      <c r="A337" s="9">
        <v>4</v>
      </c>
      <c r="B337" s="2" t="s">
        <v>25</v>
      </c>
      <c r="C337" s="2" t="s">
        <v>46</v>
      </c>
      <c r="D337" s="2">
        <v>5.5E-2</v>
      </c>
      <c r="E337" s="2">
        <v>0.53</v>
      </c>
      <c r="F337" s="2">
        <v>1.88</v>
      </c>
      <c r="G337" s="2">
        <v>2.4E-2</v>
      </c>
      <c r="I337" s="2">
        <v>15.8</v>
      </c>
      <c r="J337" s="2">
        <v>15.27</v>
      </c>
      <c r="K337" s="2">
        <v>2.66</v>
      </c>
      <c r="N337" s="2">
        <v>0.24</v>
      </c>
      <c r="O337" s="2">
        <v>63.537800000000004</v>
      </c>
      <c r="Q337" s="2">
        <v>3.2000000000000002E-3</v>
      </c>
      <c r="AF337" s="2" t="s">
        <v>240</v>
      </c>
      <c r="AK337" s="2">
        <v>20</v>
      </c>
      <c r="AL337" s="2">
        <v>56</v>
      </c>
      <c r="AM337" s="2">
        <v>520</v>
      </c>
      <c r="AO337" s="2" t="s">
        <v>85</v>
      </c>
      <c r="AP337" s="2" t="s">
        <v>292</v>
      </c>
      <c r="AQ337" s="2" t="s">
        <v>290</v>
      </c>
      <c r="AR337" s="2">
        <v>5</v>
      </c>
      <c r="AS337" s="19">
        <v>0.41723076923076802</v>
      </c>
      <c r="AT337" s="19"/>
      <c r="AU337" s="19">
        <v>1.2</v>
      </c>
      <c r="AV337" s="19">
        <v>4.166666666666667</v>
      </c>
      <c r="AW337" s="19"/>
      <c r="AX337" s="19">
        <v>0.34769230769230669</v>
      </c>
      <c r="AY337" s="2">
        <v>23</v>
      </c>
      <c r="AZ337" s="4">
        <v>6.7000000000000002E-4</v>
      </c>
      <c r="BA337" s="19">
        <v>271.05387121022198</v>
      </c>
      <c r="BB337" s="19"/>
      <c r="BC337" s="19"/>
      <c r="BD337" s="19"/>
    </row>
    <row r="338" spans="1:56" x14ac:dyDescent="0.25">
      <c r="A338" s="9">
        <v>4</v>
      </c>
      <c r="B338" s="2" t="s">
        <v>25</v>
      </c>
      <c r="C338" s="2" t="s">
        <v>46</v>
      </c>
      <c r="D338" s="2">
        <v>5.5E-2</v>
      </c>
      <c r="E338" s="2">
        <v>0.53</v>
      </c>
      <c r="F338" s="2">
        <v>1.88</v>
      </c>
      <c r="G338" s="2">
        <v>2.4E-2</v>
      </c>
      <c r="I338" s="2">
        <v>15.8</v>
      </c>
      <c r="J338" s="2">
        <v>15.27</v>
      </c>
      <c r="K338" s="2">
        <v>2.66</v>
      </c>
      <c r="N338" s="2">
        <v>0.24</v>
      </c>
      <c r="O338" s="2">
        <v>63.537800000000004</v>
      </c>
      <c r="Q338" s="2">
        <v>3.2000000000000002E-3</v>
      </c>
      <c r="AF338" s="2" t="s">
        <v>240</v>
      </c>
      <c r="AK338" s="2">
        <v>20</v>
      </c>
      <c r="AO338" s="2" t="s">
        <v>85</v>
      </c>
      <c r="AP338" s="2" t="s">
        <v>292</v>
      </c>
      <c r="AQ338" s="2" t="s">
        <v>290</v>
      </c>
      <c r="AR338" s="2">
        <v>5</v>
      </c>
      <c r="AS338" s="19">
        <v>0.45412764391148203</v>
      </c>
      <c r="AT338" s="19"/>
      <c r="AU338" s="19">
        <v>1.2</v>
      </c>
      <c r="AV338" s="19">
        <v>4.166666666666667</v>
      </c>
      <c r="AW338" s="19"/>
      <c r="AX338" s="19">
        <v>0.37843970325956838</v>
      </c>
      <c r="AY338" s="2">
        <v>23</v>
      </c>
      <c r="AZ338" s="4">
        <v>6.7000000000000002E-4</v>
      </c>
      <c r="BA338" s="19">
        <v>273.35184227764199</v>
      </c>
      <c r="BB338" s="19"/>
      <c r="BC338" s="19"/>
      <c r="BD338" s="19"/>
    </row>
    <row r="339" spans="1:56" x14ac:dyDescent="0.25">
      <c r="A339" s="9">
        <v>4</v>
      </c>
      <c r="B339" s="2" t="s">
        <v>25</v>
      </c>
      <c r="C339" s="2" t="s">
        <v>46</v>
      </c>
      <c r="D339" s="2">
        <v>5.5E-2</v>
      </c>
      <c r="E339" s="2">
        <v>0.53</v>
      </c>
      <c r="F339" s="2">
        <v>1.88</v>
      </c>
      <c r="G339" s="2">
        <v>2.4E-2</v>
      </c>
      <c r="I339" s="2">
        <v>15.8</v>
      </c>
      <c r="J339" s="2">
        <v>15.27</v>
      </c>
      <c r="K339" s="2">
        <v>2.66</v>
      </c>
      <c r="N339" s="2">
        <v>0.24</v>
      </c>
      <c r="O339" s="2">
        <v>63.537800000000004</v>
      </c>
      <c r="Q339" s="2">
        <v>3.2000000000000002E-3</v>
      </c>
      <c r="AF339" s="2" t="s">
        <v>240</v>
      </c>
      <c r="AK339" s="2">
        <v>20</v>
      </c>
      <c r="AL339" s="2">
        <v>0</v>
      </c>
      <c r="AM339" s="2">
        <v>157</v>
      </c>
      <c r="AP339" s="2" t="s">
        <v>292</v>
      </c>
      <c r="AQ339" s="2" t="s">
        <v>290</v>
      </c>
      <c r="AS339" s="19">
        <v>0.51959893455651296</v>
      </c>
      <c r="AT339" s="19"/>
      <c r="AU339" s="19"/>
      <c r="AV339" s="19"/>
      <c r="AW339" s="19"/>
      <c r="AX339" s="19"/>
      <c r="AY339" s="2">
        <v>23</v>
      </c>
      <c r="AZ339" s="4">
        <v>6.7000000000000002E-4</v>
      </c>
      <c r="BA339" s="19">
        <v>280.55130168453297</v>
      </c>
      <c r="BB339" s="19"/>
      <c r="BC339" s="19"/>
      <c r="BD339" s="19"/>
    </row>
    <row r="340" spans="1:56" x14ac:dyDescent="0.25">
      <c r="A340" s="9">
        <v>4</v>
      </c>
      <c r="B340" s="2" t="s">
        <v>25</v>
      </c>
      <c r="C340" s="2" t="s">
        <v>46</v>
      </c>
      <c r="D340" s="2">
        <v>5.5E-2</v>
      </c>
      <c r="E340" s="2">
        <v>0.53</v>
      </c>
      <c r="F340" s="2">
        <v>1.88</v>
      </c>
      <c r="G340" s="2">
        <v>2.4E-2</v>
      </c>
      <c r="I340" s="2">
        <v>15.8</v>
      </c>
      <c r="J340" s="2">
        <v>15.27</v>
      </c>
      <c r="K340" s="2">
        <v>2.66</v>
      </c>
      <c r="N340" s="2">
        <v>0.24</v>
      </c>
      <c r="O340" s="2">
        <v>63.537800000000004</v>
      </c>
      <c r="Q340" s="2">
        <v>3.2000000000000002E-3</v>
      </c>
      <c r="AF340" s="2" t="s">
        <v>240</v>
      </c>
      <c r="AK340" s="2">
        <v>20</v>
      </c>
      <c r="AL340" s="2">
        <v>0</v>
      </c>
      <c r="AM340" s="2">
        <v>157</v>
      </c>
      <c r="AP340" s="2" t="s">
        <v>292</v>
      </c>
      <c r="AQ340" s="2" t="s">
        <v>290</v>
      </c>
      <c r="AS340" s="19">
        <v>0.45277937045934602</v>
      </c>
      <c r="AT340" s="19"/>
      <c r="AU340" s="19"/>
      <c r="AV340" s="19"/>
      <c r="AW340" s="19"/>
      <c r="AX340" s="19"/>
      <c r="AY340" s="2">
        <v>23</v>
      </c>
      <c r="AZ340" s="4">
        <v>6.7000000000000002E-4</v>
      </c>
      <c r="BA340" s="19">
        <v>289.12710566615601</v>
      </c>
      <c r="BB340" s="19"/>
      <c r="BC340" s="19"/>
      <c r="BD340" s="19"/>
    </row>
    <row r="341" spans="1:56" x14ac:dyDescent="0.25">
      <c r="A341" s="9">
        <v>4</v>
      </c>
      <c r="B341" s="2" t="s">
        <v>26</v>
      </c>
      <c r="C341" s="2" t="s">
        <v>131</v>
      </c>
      <c r="I341" s="2">
        <v>0.94</v>
      </c>
      <c r="J341" s="2">
        <v>10</v>
      </c>
      <c r="K341" s="2">
        <v>2</v>
      </c>
      <c r="O341" s="2">
        <v>86.789999999999992</v>
      </c>
      <c r="P341" s="2">
        <v>0.06</v>
      </c>
      <c r="S341" s="2">
        <v>0.21</v>
      </c>
      <c r="AF341" s="2" t="s">
        <v>240</v>
      </c>
      <c r="AK341" s="2">
        <v>31.6</v>
      </c>
      <c r="AL341" s="2">
        <v>0</v>
      </c>
      <c r="AM341" s="2">
        <v>520</v>
      </c>
      <c r="AO341" s="2" t="s">
        <v>86</v>
      </c>
      <c r="AP341" s="2" t="s">
        <v>292</v>
      </c>
      <c r="AQ341" s="2" t="s">
        <v>290</v>
      </c>
      <c r="AR341" s="2">
        <v>10</v>
      </c>
      <c r="AS341" s="19">
        <v>1.01226192477886</v>
      </c>
      <c r="AT341" s="19"/>
      <c r="AU341" s="19">
        <v>2.4</v>
      </c>
      <c r="AV341" s="19">
        <v>4.166666666666667</v>
      </c>
      <c r="AW341" s="19"/>
      <c r="AX341" s="19">
        <v>0.42177580199119169</v>
      </c>
      <c r="AY341" s="2">
        <v>23</v>
      </c>
      <c r="AZ341" s="4">
        <v>6.7000000000000002E-4</v>
      </c>
      <c r="BA341" s="19">
        <v>292.82473493006898</v>
      </c>
      <c r="BB341" s="19"/>
      <c r="BC341" s="19"/>
      <c r="BD341" s="19"/>
    </row>
    <row r="342" spans="1:56" x14ac:dyDescent="0.25">
      <c r="A342" s="9">
        <v>4</v>
      </c>
      <c r="B342" s="2" t="s">
        <v>26</v>
      </c>
      <c r="C342" s="2" t="s">
        <v>131</v>
      </c>
      <c r="I342" s="2">
        <v>0.94</v>
      </c>
      <c r="J342" s="2">
        <v>10</v>
      </c>
      <c r="K342" s="2">
        <v>2</v>
      </c>
      <c r="O342" s="2">
        <v>86.789999999999992</v>
      </c>
      <c r="P342" s="2">
        <v>0.06</v>
      </c>
      <c r="S342" s="2">
        <v>0.21</v>
      </c>
      <c r="AF342" s="2" t="s">
        <v>240</v>
      </c>
      <c r="AK342" s="2">
        <v>31.6</v>
      </c>
      <c r="AO342" s="2" t="s">
        <v>85</v>
      </c>
      <c r="AP342" s="2" t="s">
        <v>292</v>
      </c>
      <c r="AQ342" s="2" t="s">
        <v>290</v>
      </c>
      <c r="AR342" s="2">
        <v>5</v>
      </c>
      <c r="AS342" s="19">
        <v>3.3833349275402998E-2</v>
      </c>
      <c r="AT342" s="19"/>
      <c r="AU342" s="19">
        <v>1.2</v>
      </c>
      <c r="AV342" s="19">
        <v>4.166666666666667</v>
      </c>
      <c r="AW342" s="19"/>
      <c r="AX342" s="19">
        <v>2.8194457729502499E-2</v>
      </c>
      <c r="AY342" s="2">
        <v>23</v>
      </c>
      <c r="AZ342" s="4">
        <v>6.7000000000000002E-4</v>
      </c>
      <c r="BA342" s="19">
        <v>298.09336886598601</v>
      </c>
      <c r="BB342" s="19"/>
      <c r="BC342" s="19"/>
      <c r="BD342" s="19"/>
    </row>
    <row r="343" spans="1:56" x14ac:dyDescent="0.25">
      <c r="A343" s="9">
        <v>4</v>
      </c>
      <c r="B343" s="2" t="s">
        <v>26</v>
      </c>
      <c r="C343" s="2" t="s">
        <v>131</v>
      </c>
      <c r="I343" s="2">
        <v>0.94</v>
      </c>
      <c r="J343" s="2">
        <v>10</v>
      </c>
      <c r="K343" s="2">
        <v>2</v>
      </c>
      <c r="O343" s="2">
        <v>86.789999999999992</v>
      </c>
      <c r="P343" s="2">
        <v>0.06</v>
      </c>
      <c r="S343" s="2">
        <v>0.21</v>
      </c>
      <c r="AF343" s="2" t="s">
        <v>240</v>
      </c>
      <c r="AK343" s="2">
        <v>31.6</v>
      </c>
      <c r="AL343" s="2">
        <v>0</v>
      </c>
      <c r="AM343" s="2">
        <v>520</v>
      </c>
      <c r="AO343" s="2" t="s">
        <v>85</v>
      </c>
      <c r="AP343" s="2" t="s">
        <v>292</v>
      </c>
      <c r="AQ343" s="2" t="s">
        <v>290</v>
      </c>
      <c r="AR343" s="2">
        <v>5</v>
      </c>
      <c r="AS343" s="19">
        <v>0.48868575582766199</v>
      </c>
      <c r="AT343" s="19"/>
      <c r="AU343" s="19">
        <v>1.2</v>
      </c>
      <c r="AV343" s="19">
        <v>4.166666666666667</v>
      </c>
      <c r="AW343" s="19"/>
      <c r="AX343" s="19">
        <v>0.40723812985638502</v>
      </c>
      <c r="AY343" s="2">
        <v>23</v>
      </c>
      <c r="AZ343" s="4">
        <v>6.7000000000000002E-4</v>
      </c>
      <c r="BA343" s="19">
        <v>300.32839066244298</v>
      </c>
      <c r="BB343" s="19"/>
      <c r="BC343" s="19"/>
      <c r="BD343" s="19"/>
    </row>
    <row r="344" spans="1:56" x14ac:dyDescent="0.25">
      <c r="A344" s="9">
        <v>4</v>
      </c>
      <c r="B344" s="2" t="s">
        <v>25</v>
      </c>
      <c r="C344" s="2" t="s">
        <v>46</v>
      </c>
      <c r="D344" s="2">
        <v>5.5E-2</v>
      </c>
      <c r="E344" s="2">
        <v>0.53</v>
      </c>
      <c r="F344" s="2">
        <v>1.88</v>
      </c>
      <c r="G344" s="2">
        <v>2.4E-2</v>
      </c>
      <c r="I344" s="2">
        <v>15.8</v>
      </c>
      <c r="J344" s="2">
        <v>15.27</v>
      </c>
      <c r="K344" s="2">
        <v>2.66</v>
      </c>
      <c r="N344" s="2">
        <v>0.24</v>
      </c>
      <c r="O344" s="2">
        <v>63.537800000000004</v>
      </c>
      <c r="Q344" s="2">
        <v>3.2000000000000002E-3</v>
      </c>
      <c r="AF344" s="2" t="s">
        <v>240</v>
      </c>
      <c r="AK344" s="2">
        <v>20</v>
      </c>
      <c r="AL344" s="2">
        <v>12</v>
      </c>
      <c r="AM344" s="2">
        <v>157</v>
      </c>
      <c r="AP344" s="2" t="s">
        <v>292</v>
      </c>
      <c r="AQ344" s="2" t="s">
        <v>290</v>
      </c>
      <c r="AS344" s="19">
        <v>8.1365062537271701E-2</v>
      </c>
      <c r="AT344" s="19"/>
      <c r="AU344" s="19"/>
      <c r="AV344" s="19"/>
      <c r="AW344" s="19"/>
      <c r="AX344" s="19"/>
      <c r="AY344" s="2">
        <v>23</v>
      </c>
      <c r="AZ344" s="4">
        <v>6.7000000000000002E-4</v>
      </c>
      <c r="BA344" s="19">
        <v>301.06371553586501</v>
      </c>
      <c r="BB344" s="19"/>
      <c r="BC344" s="19"/>
      <c r="BD344" s="19"/>
    </row>
    <row r="345" spans="1:56" x14ac:dyDescent="0.25">
      <c r="A345" s="9">
        <v>4</v>
      </c>
      <c r="B345" s="2" t="s">
        <v>25</v>
      </c>
      <c r="C345" s="2" t="s">
        <v>46</v>
      </c>
      <c r="D345" s="2">
        <v>5.5E-2</v>
      </c>
      <c r="E345" s="2">
        <v>0.53</v>
      </c>
      <c r="F345" s="2">
        <v>1.88</v>
      </c>
      <c r="G345" s="2">
        <v>2.4E-2</v>
      </c>
      <c r="I345" s="2">
        <v>15.8</v>
      </c>
      <c r="J345" s="2">
        <v>15.27</v>
      </c>
      <c r="K345" s="2">
        <v>2.66</v>
      </c>
      <c r="N345" s="2">
        <v>0.24</v>
      </c>
      <c r="O345" s="2">
        <v>63.537800000000004</v>
      </c>
      <c r="Q345" s="2">
        <v>3.2000000000000002E-3</v>
      </c>
      <c r="AF345" s="2" t="s">
        <v>240</v>
      </c>
      <c r="AK345" s="2">
        <v>20</v>
      </c>
      <c r="AO345" s="2" t="s">
        <v>85</v>
      </c>
      <c r="AP345" s="2" t="s">
        <v>292</v>
      </c>
      <c r="AQ345" s="2" t="s">
        <v>290</v>
      </c>
      <c r="AR345" s="2">
        <v>5</v>
      </c>
      <c r="AS345" s="19">
        <v>0.53328716187173697</v>
      </c>
      <c r="AT345" s="19"/>
      <c r="AU345" s="19">
        <v>1.2</v>
      </c>
      <c r="AV345" s="19">
        <v>4.166666666666667</v>
      </c>
      <c r="AW345" s="19"/>
      <c r="AX345" s="19">
        <v>0.44440596822644751</v>
      </c>
      <c r="AY345" s="2">
        <v>23</v>
      </c>
      <c r="AZ345" s="4">
        <v>6.7000000000000002E-4</v>
      </c>
      <c r="BA345" s="19">
        <v>304.26839825791501</v>
      </c>
      <c r="BB345" s="19"/>
      <c r="BC345" s="19"/>
      <c r="BD345" s="19"/>
    </row>
    <row r="346" spans="1:56" x14ac:dyDescent="0.25">
      <c r="A346" s="9">
        <v>4</v>
      </c>
      <c r="B346" s="2" t="s">
        <v>26</v>
      </c>
      <c r="C346" s="2" t="s">
        <v>131</v>
      </c>
      <c r="I346" s="2">
        <v>0.94</v>
      </c>
      <c r="J346" s="2">
        <v>10</v>
      </c>
      <c r="K346" s="2">
        <v>2</v>
      </c>
      <c r="O346" s="2">
        <v>86.789999999999992</v>
      </c>
      <c r="P346" s="2">
        <v>0.06</v>
      </c>
      <c r="S346" s="2">
        <v>0.21</v>
      </c>
      <c r="AF346" s="2" t="s">
        <v>240</v>
      </c>
      <c r="AK346" s="2">
        <v>31.6</v>
      </c>
      <c r="AL346" s="2">
        <v>0</v>
      </c>
      <c r="AM346" s="2">
        <v>520</v>
      </c>
      <c r="AO346" s="2" t="s">
        <v>86</v>
      </c>
      <c r="AP346" s="2" t="s">
        <v>292</v>
      </c>
      <c r="AQ346" s="2" t="s">
        <v>290</v>
      </c>
      <c r="AR346" s="2">
        <v>10</v>
      </c>
      <c r="AS346" s="19">
        <v>0.54842592017320402</v>
      </c>
      <c r="AT346" s="19"/>
      <c r="AU346" s="19">
        <v>2.4</v>
      </c>
      <c r="AV346" s="19">
        <v>4.166666666666667</v>
      </c>
      <c r="AW346" s="19"/>
      <c r="AX346" s="19">
        <v>0.22851080007216834</v>
      </c>
      <c r="AY346" s="2">
        <v>23</v>
      </c>
      <c r="AZ346" s="4">
        <v>6.7000000000000002E-4</v>
      </c>
      <c r="BA346" s="19">
        <v>306.140153359826</v>
      </c>
      <c r="BB346" s="19"/>
      <c r="BC346" s="19"/>
      <c r="BD346" s="19"/>
    </row>
    <row r="347" spans="1:56" x14ac:dyDescent="0.25">
      <c r="A347" s="9">
        <v>4</v>
      </c>
      <c r="B347" s="2" t="s">
        <v>26</v>
      </c>
      <c r="C347" s="2" t="s">
        <v>131</v>
      </c>
      <c r="I347" s="2">
        <v>0.94</v>
      </c>
      <c r="J347" s="2">
        <v>10</v>
      </c>
      <c r="K347" s="2">
        <v>2</v>
      </c>
      <c r="O347" s="2">
        <v>86.789999999999992</v>
      </c>
      <c r="P347" s="2">
        <v>0.06</v>
      </c>
      <c r="S347" s="2">
        <v>0.21</v>
      </c>
      <c r="AF347" s="2" t="s">
        <v>240</v>
      </c>
      <c r="AK347" s="2">
        <v>31.6</v>
      </c>
      <c r="AL347" s="2">
        <v>0</v>
      </c>
      <c r="AM347" s="2">
        <v>520</v>
      </c>
      <c r="AO347" s="2" t="s">
        <v>85</v>
      </c>
      <c r="AP347" s="2" t="s">
        <v>292</v>
      </c>
      <c r="AQ347" s="2" t="s">
        <v>290</v>
      </c>
      <c r="AR347" s="2">
        <v>5</v>
      </c>
      <c r="AS347" s="19">
        <v>0.24680869417586601</v>
      </c>
      <c r="AT347" s="19"/>
      <c r="AU347" s="19">
        <v>1.2</v>
      </c>
      <c r="AV347" s="19">
        <v>4.166666666666667</v>
      </c>
      <c r="AW347" s="19"/>
      <c r="AX347" s="19">
        <v>0.20567391181322167</v>
      </c>
      <c r="AY347" s="2">
        <v>23</v>
      </c>
      <c r="AZ347" s="4">
        <v>6.7000000000000002E-4</v>
      </c>
      <c r="BA347" s="19">
        <v>307.01498585596801</v>
      </c>
      <c r="BB347" s="19"/>
      <c r="BC347" s="19"/>
      <c r="BD347" s="19"/>
    </row>
    <row r="348" spans="1:56" x14ac:dyDescent="0.25">
      <c r="A348" s="9">
        <v>4</v>
      </c>
      <c r="B348" s="2" t="s">
        <v>26</v>
      </c>
      <c r="C348" s="2" t="s">
        <v>131</v>
      </c>
      <c r="I348" s="2">
        <v>0.94</v>
      </c>
      <c r="J348" s="2">
        <v>10</v>
      </c>
      <c r="K348" s="2">
        <v>2</v>
      </c>
      <c r="O348" s="2">
        <v>86.789999999999992</v>
      </c>
      <c r="P348" s="2">
        <v>0.06</v>
      </c>
      <c r="S348" s="2">
        <v>0.21</v>
      </c>
      <c r="AF348" s="2" t="s">
        <v>240</v>
      </c>
      <c r="AK348" s="2">
        <v>31.6</v>
      </c>
      <c r="AL348" s="2">
        <v>0</v>
      </c>
      <c r="AM348" s="2">
        <v>157</v>
      </c>
      <c r="AP348" s="2" t="s">
        <v>292</v>
      </c>
      <c r="AQ348" s="2" t="s">
        <v>290</v>
      </c>
      <c r="AS348" s="19">
        <v>2.8620366808677401E-2</v>
      </c>
      <c r="AT348" s="19"/>
      <c r="AU348" s="19"/>
      <c r="AV348" s="19"/>
      <c r="AW348" s="19"/>
      <c r="AX348" s="19"/>
      <c r="AY348" s="2">
        <v>23</v>
      </c>
      <c r="AZ348" s="4">
        <v>6.7000000000000002E-4</v>
      </c>
      <c r="BA348" s="19">
        <v>308.728943338438</v>
      </c>
      <c r="BB348" s="19"/>
      <c r="BC348" s="19"/>
      <c r="BD348" s="19"/>
    </row>
    <row r="349" spans="1:56" x14ac:dyDescent="0.25">
      <c r="A349" s="9">
        <v>4</v>
      </c>
      <c r="B349" s="2" t="s">
        <v>26</v>
      </c>
      <c r="C349" s="2" t="s">
        <v>131</v>
      </c>
      <c r="I349" s="2">
        <v>0.94</v>
      </c>
      <c r="J349" s="2">
        <v>10</v>
      </c>
      <c r="K349" s="2">
        <v>2</v>
      </c>
      <c r="O349" s="2">
        <v>86.789999999999992</v>
      </c>
      <c r="P349" s="2">
        <v>0.06</v>
      </c>
      <c r="S349" s="2">
        <v>0.21</v>
      </c>
      <c r="AF349" s="2" t="s">
        <v>240</v>
      </c>
      <c r="AK349" s="2">
        <v>31.6</v>
      </c>
      <c r="AO349" s="2" t="s">
        <v>85</v>
      </c>
      <c r="AP349" s="2" t="s">
        <v>292</v>
      </c>
      <c r="AQ349" s="2" t="s">
        <v>290</v>
      </c>
      <c r="AR349" s="2">
        <v>5</v>
      </c>
      <c r="AS349" s="19">
        <v>3.7685114667874699E-2</v>
      </c>
      <c r="AT349" s="19"/>
      <c r="AU349" s="19">
        <v>1.2</v>
      </c>
      <c r="AV349" s="19">
        <v>4.166666666666667</v>
      </c>
      <c r="AW349" s="19"/>
      <c r="AX349" s="19">
        <v>3.1404262223228917E-2</v>
      </c>
      <c r="AY349" s="2">
        <v>23</v>
      </c>
      <c r="AZ349" s="4">
        <v>6.7000000000000002E-4</v>
      </c>
      <c r="BA349" s="19">
        <v>322.77968342682601</v>
      </c>
      <c r="BB349" s="19"/>
      <c r="BC349" s="19"/>
      <c r="BD349" s="19"/>
    </row>
    <row r="350" spans="1:56" x14ac:dyDescent="0.25">
      <c r="A350" s="9">
        <v>4</v>
      </c>
      <c r="B350" s="2" t="s">
        <v>26</v>
      </c>
      <c r="C350" s="2" t="s">
        <v>131</v>
      </c>
      <c r="I350" s="2">
        <v>0.94</v>
      </c>
      <c r="J350" s="2">
        <v>10</v>
      </c>
      <c r="K350" s="2">
        <v>2</v>
      </c>
      <c r="O350" s="2">
        <v>86.789999999999992</v>
      </c>
      <c r="P350" s="2">
        <v>0.06</v>
      </c>
      <c r="S350" s="2">
        <v>0.21</v>
      </c>
      <c r="AF350" s="2" t="s">
        <v>240</v>
      </c>
      <c r="AK350" s="2">
        <v>31.6</v>
      </c>
      <c r="AL350" s="2">
        <v>0</v>
      </c>
      <c r="AM350" s="2">
        <v>157</v>
      </c>
      <c r="AP350" s="2" t="s">
        <v>292</v>
      </c>
      <c r="AQ350" s="2" t="s">
        <v>290</v>
      </c>
      <c r="AS350" s="19">
        <v>3.5740258232147597E-2</v>
      </c>
      <c r="AT350" s="19"/>
      <c r="AU350" s="19"/>
      <c r="AV350" s="19"/>
      <c r="AW350" s="19"/>
      <c r="AX350" s="19"/>
      <c r="AY350" s="2">
        <v>23</v>
      </c>
      <c r="AZ350" s="4">
        <v>6.7000000000000002E-4</v>
      </c>
      <c r="BA350" s="19">
        <v>327.10566615620201</v>
      </c>
      <c r="BB350" s="19"/>
      <c r="BC350" s="19"/>
      <c r="BD350" s="19"/>
    </row>
    <row r="351" spans="1:56" x14ac:dyDescent="0.25">
      <c r="A351" s="9">
        <v>4</v>
      </c>
      <c r="B351" s="2" t="s">
        <v>25</v>
      </c>
      <c r="C351" s="2" t="s">
        <v>46</v>
      </c>
      <c r="D351" s="2">
        <v>5.5E-2</v>
      </c>
      <c r="E351" s="2">
        <v>0.53</v>
      </c>
      <c r="F351" s="2">
        <v>1.88</v>
      </c>
      <c r="G351" s="2">
        <v>2.4E-2</v>
      </c>
      <c r="I351" s="2">
        <v>15.8</v>
      </c>
      <c r="J351" s="2">
        <v>15.27</v>
      </c>
      <c r="K351" s="2">
        <v>2.66</v>
      </c>
      <c r="N351" s="2">
        <v>0.24</v>
      </c>
      <c r="O351" s="2">
        <v>63.537800000000004</v>
      </c>
      <c r="Q351" s="2">
        <v>3.2000000000000002E-3</v>
      </c>
      <c r="AF351" s="2" t="s">
        <v>240</v>
      </c>
      <c r="AK351" s="2">
        <v>20</v>
      </c>
      <c r="AL351" s="2">
        <v>56</v>
      </c>
      <c r="AM351" s="2">
        <v>520</v>
      </c>
      <c r="AO351" s="2" t="s">
        <v>86</v>
      </c>
      <c r="AP351" s="2" t="s">
        <v>292</v>
      </c>
      <c r="AQ351" s="2" t="s">
        <v>290</v>
      </c>
      <c r="AR351" s="2">
        <v>10</v>
      </c>
      <c r="AS351" s="19">
        <v>0.468923076923076</v>
      </c>
      <c r="AT351" s="19"/>
      <c r="AU351" s="19">
        <v>2.4</v>
      </c>
      <c r="AV351" s="19">
        <v>4.166666666666667</v>
      </c>
      <c r="AW351" s="19"/>
      <c r="AX351" s="19">
        <v>0.19538461538461502</v>
      </c>
      <c r="AY351" s="2">
        <v>23</v>
      </c>
      <c r="AZ351" s="4">
        <v>6.7000000000000002E-4</v>
      </c>
      <c r="BA351" s="19">
        <v>329.85417188674398</v>
      </c>
      <c r="BB351" s="19"/>
      <c r="BC351" s="19"/>
      <c r="BD351" s="19"/>
    </row>
    <row r="352" spans="1:56" x14ac:dyDescent="0.25">
      <c r="A352" s="9">
        <v>4</v>
      </c>
      <c r="B352" s="2" t="s">
        <v>25</v>
      </c>
      <c r="C352" s="2" t="s">
        <v>46</v>
      </c>
      <c r="D352" s="2">
        <v>5.5E-2</v>
      </c>
      <c r="E352" s="2">
        <v>0.53</v>
      </c>
      <c r="F352" s="2">
        <v>1.88</v>
      </c>
      <c r="G352" s="2">
        <v>2.4E-2</v>
      </c>
      <c r="I352" s="2">
        <v>15.8</v>
      </c>
      <c r="J352" s="2">
        <v>15.27</v>
      </c>
      <c r="K352" s="2">
        <v>2.66</v>
      </c>
      <c r="N352" s="2">
        <v>0.24</v>
      </c>
      <c r="O352" s="2">
        <v>63.537800000000004</v>
      </c>
      <c r="Q352" s="2">
        <v>3.2000000000000002E-3</v>
      </c>
      <c r="AF352" s="2" t="s">
        <v>240</v>
      </c>
      <c r="AK352" s="2">
        <v>20</v>
      </c>
      <c r="AL352" s="2">
        <v>12</v>
      </c>
      <c r="AM352" s="2">
        <v>157</v>
      </c>
      <c r="AP352" s="2" t="s">
        <v>292</v>
      </c>
      <c r="AQ352" s="2" t="s">
        <v>290</v>
      </c>
      <c r="AS352" s="19">
        <v>0.157128139033471</v>
      </c>
      <c r="AT352" s="19"/>
      <c r="AU352" s="19"/>
      <c r="AV352" s="19"/>
      <c r="AW352" s="19"/>
      <c r="AX352" s="19"/>
      <c r="AY352" s="2">
        <v>23</v>
      </c>
      <c r="AZ352" s="4">
        <v>6.7000000000000002E-4</v>
      </c>
      <c r="BA352" s="19">
        <v>336.66234410248597</v>
      </c>
      <c r="BB352" s="19"/>
      <c r="BC352" s="19"/>
      <c r="BD352" s="19"/>
    </row>
    <row r="353" spans="1:56" x14ac:dyDescent="0.25">
      <c r="A353" s="9">
        <v>4</v>
      </c>
      <c r="B353" s="2" t="s">
        <v>26</v>
      </c>
      <c r="C353" s="2" t="s">
        <v>131</v>
      </c>
      <c r="I353" s="2">
        <v>0.94</v>
      </c>
      <c r="J353" s="2">
        <v>10</v>
      </c>
      <c r="K353" s="2">
        <v>2</v>
      </c>
      <c r="O353" s="2">
        <v>86.789999999999992</v>
      </c>
      <c r="P353" s="2">
        <v>0.06</v>
      </c>
      <c r="S353" s="2">
        <v>0.21</v>
      </c>
      <c r="AF353" s="2" t="s">
        <v>240</v>
      </c>
      <c r="AK353" s="2">
        <v>31.6</v>
      </c>
      <c r="AO353" s="2" t="s">
        <v>85</v>
      </c>
      <c r="AP353" s="2" t="s">
        <v>292</v>
      </c>
      <c r="AQ353" s="2" t="s">
        <v>290</v>
      </c>
      <c r="AR353" s="2">
        <v>5</v>
      </c>
      <c r="AS353" s="19">
        <v>8.2523092793740996E-2</v>
      </c>
      <c r="AT353" s="19"/>
      <c r="AU353" s="19">
        <v>1.2</v>
      </c>
      <c r="AV353" s="19">
        <v>4.166666666666667</v>
      </c>
      <c r="AW353" s="19"/>
      <c r="AX353" s="19">
        <v>6.8769243994784165E-2</v>
      </c>
      <c r="AY353" s="2">
        <v>23</v>
      </c>
      <c r="AZ353" s="4">
        <v>6.7000000000000002E-4</v>
      </c>
      <c r="BA353" s="19">
        <v>348.28691365976999</v>
      </c>
      <c r="BB353" s="19"/>
      <c r="BC353" s="19"/>
      <c r="BD353" s="19"/>
    </row>
    <row r="354" spans="1:56" x14ac:dyDescent="0.25">
      <c r="A354" s="9">
        <v>4</v>
      </c>
      <c r="B354" s="2" t="s">
        <v>25</v>
      </c>
      <c r="C354" s="2" t="s">
        <v>46</v>
      </c>
      <c r="D354" s="2">
        <v>5.5E-2</v>
      </c>
      <c r="E354" s="2">
        <v>0.53</v>
      </c>
      <c r="F354" s="2">
        <v>1.88</v>
      </c>
      <c r="G354" s="2">
        <v>2.4E-2</v>
      </c>
      <c r="I354" s="2">
        <v>15.8</v>
      </c>
      <c r="J354" s="2">
        <v>15.27</v>
      </c>
      <c r="K354" s="2">
        <v>2.66</v>
      </c>
      <c r="N354" s="2">
        <v>0.24</v>
      </c>
      <c r="O354" s="2">
        <v>63.537800000000004</v>
      </c>
      <c r="Q354" s="2">
        <v>3.2000000000000002E-3</v>
      </c>
      <c r="AF354" s="2" t="s">
        <v>240</v>
      </c>
      <c r="AK354" s="2">
        <v>20</v>
      </c>
      <c r="AL354" s="2">
        <v>35</v>
      </c>
      <c r="AM354" s="2">
        <v>520</v>
      </c>
      <c r="AO354" s="2" t="s">
        <v>86</v>
      </c>
      <c r="AP354" s="2" t="s">
        <v>292</v>
      </c>
      <c r="AQ354" s="2" t="s">
        <v>290</v>
      </c>
      <c r="AR354" s="2">
        <v>10</v>
      </c>
      <c r="AS354" s="19">
        <v>0.465230769230768</v>
      </c>
      <c r="AT354" s="19"/>
      <c r="AU354" s="19">
        <v>2.4</v>
      </c>
      <c r="AV354" s="19">
        <v>4.166666666666667</v>
      </c>
      <c r="AW354" s="19"/>
      <c r="AX354" s="19">
        <v>0.19384615384615334</v>
      </c>
      <c r="AY354" s="2">
        <v>23</v>
      </c>
      <c r="AZ354" s="4">
        <v>6.7000000000000002E-4</v>
      </c>
      <c r="BA354" s="19">
        <v>353.29491355549902</v>
      </c>
      <c r="BB354" s="19"/>
      <c r="BC354" s="19"/>
      <c r="BD354" s="19"/>
    </row>
    <row r="355" spans="1:56" x14ac:dyDescent="0.25">
      <c r="A355" s="9">
        <v>4</v>
      </c>
      <c r="B355" s="2" t="s">
        <v>25</v>
      </c>
      <c r="C355" s="2" t="s">
        <v>46</v>
      </c>
      <c r="D355" s="2">
        <v>5.5E-2</v>
      </c>
      <c r="E355" s="2">
        <v>0.53</v>
      </c>
      <c r="F355" s="2">
        <v>1.88</v>
      </c>
      <c r="G355" s="2">
        <v>2.4E-2</v>
      </c>
      <c r="I355" s="2">
        <v>15.8</v>
      </c>
      <c r="J355" s="2">
        <v>15.27</v>
      </c>
      <c r="K355" s="2">
        <v>2.66</v>
      </c>
      <c r="N355" s="2">
        <v>0.24</v>
      </c>
      <c r="O355" s="2">
        <v>63.537800000000004</v>
      </c>
      <c r="Q355" s="2">
        <v>3.2000000000000002E-3</v>
      </c>
      <c r="AF355" s="2" t="s">
        <v>240</v>
      </c>
      <c r="AK355" s="2">
        <v>20</v>
      </c>
      <c r="AL355" s="2">
        <v>12</v>
      </c>
      <c r="AM355" s="2">
        <v>157</v>
      </c>
      <c r="AP355" s="2" t="s">
        <v>292</v>
      </c>
      <c r="AQ355" s="2" t="s">
        <v>290</v>
      </c>
      <c r="AS355" s="19">
        <v>0.236815319601101</v>
      </c>
      <c r="AT355" s="19"/>
      <c r="AU355" s="19"/>
      <c r="AV355" s="19"/>
      <c r="AW355" s="19"/>
      <c r="AX355" s="19"/>
      <c r="AY355" s="2">
        <v>23</v>
      </c>
      <c r="AZ355" s="4">
        <v>6.7000000000000002E-4</v>
      </c>
      <c r="BA355" s="19">
        <v>354.461658385796</v>
      </c>
      <c r="BB355" s="19"/>
      <c r="BC355" s="19"/>
      <c r="BD355" s="19"/>
    </row>
    <row r="356" spans="1:56" x14ac:dyDescent="0.25">
      <c r="A356" s="9">
        <v>4</v>
      </c>
      <c r="B356" s="2" t="s">
        <v>25</v>
      </c>
      <c r="C356" s="2" t="s">
        <v>46</v>
      </c>
      <c r="D356" s="2">
        <v>5.5E-2</v>
      </c>
      <c r="E356" s="2">
        <v>0.53</v>
      </c>
      <c r="F356" s="2">
        <v>1.88</v>
      </c>
      <c r="G356" s="2">
        <v>2.4E-2</v>
      </c>
      <c r="I356" s="2">
        <v>15.8</v>
      </c>
      <c r="J356" s="2">
        <v>15.27</v>
      </c>
      <c r="K356" s="2">
        <v>2.66</v>
      </c>
      <c r="N356" s="2">
        <v>0.24</v>
      </c>
      <c r="O356" s="2">
        <v>63.537800000000004</v>
      </c>
      <c r="Q356" s="2">
        <v>3.2000000000000002E-3</v>
      </c>
      <c r="AF356" s="2" t="s">
        <v>240</v>
      </c>
      <c r="AK356" s="2">
        <v>20</v>
      </c>
      <c r="AL356" s="2">
        <v>56</v>
      </c>
      <c r="AM356" s="2">
        <v>520</v>
      </c>
      <c r="AO356" s="2" t="s">
        <v>85</v>
      </c>
      <c r="AP356" s="2" t="s">
        <v>292</v>
      </c>
      <c r="AQ356" s="2" t="s">
        <v>290</v>
      </c>
      <c r="AR356" s="2">
        <v>5</v>
      </c>
      <c r="AS356" s="19">
        <v>0.90461538461538404</v>
      </c>
      <c r="AT356" s="19"/>
      <c r="AU356" s="19">
        <v>1.2</v>
      </c>
      <c r="AV356" s="19">
        <v>4.166666666666667</v>
      </c>
      <c r="AW356" s="19"/>
      <c r="AX356" s="19">
        <v>0.75384615384615339</v>
      </c>
      <c r="AY356" s="2">
        <v>23</v>
      </c>
      <c r="AZ356" s="4">
        <v>6.7000000000000002E-4</v>
      </c>
      <c r="BA356" s="19">
        <v>354.72613380105099</v>
      </c>
      <c r="BB356" s="19"/>
      <c r="BC356" s="19"/>
      <c r="BD356" s="19"/>
    </row>
    <row r="357" spans="1:56" x14ac:dyDescent="0.25">
      <c r="A357" s="9">
        <v>4</v>
      </c>
      <c r="B357" s="2" t="s">
        <v>26</v>
      </c>
      <c r="C357" s="2" t="s">
        <v>131</v>
      </c>
      <c r="I357" s="2">
        <v>0.94</v>
      </c>
      <c r="J357" s="2">
        <v>10</v>
      </c>
      <c r="K357" s="2">
        <v>2</v>
      </c>
      <c r="O357" s="2">
        <v>86.789999999999992</v>
      </c>
      <c r="P357" s="2">
        <v>0.06</v>
      </c>
      <c r="S357" s="2">
        <v>0.21</v>
      </c>
      <c r="AF357" s="2" t="s">
        <v>240</v>
      </c>
      <c r="AK357" s="2">
        <v>31.6</v>
      </c>
      <c r="AL357" s="2">
        <v>35</v>
      </c>
      <c r="AM357" s="2">
        <v>520</v>
      </c>
      <c r="AO357" s="2" t="s">
        <v>85</v>
      </c>
      <c r="AP357" s="2" t="s">
        <v>292</v>
      </c>
      <c r="AQ357" s="2" t="s">
        <v>290</v>
      </c>
      <c r="AR357" s="2">
        <v>5</v>
      </c>
      <c r="AS357" s="19">
        <v>0.47716915210598299</v>
      </c>
      <c r="AT357" s="19"/>
      <c r="AU357" s="19">
        <v>1.2</v>
      </c>
      <c r="AV357" s="19">
        <v>4.166666666666667</v>
      </c>
      <c r="AW357" s="19"/>
      <c r="AX357" s="19">
        <v>0.39764096008831917</v>
      </c>
      <c r="AY357" s="2">
        <v>23</v>
      </c>
      <c r="AZ357" s="4">
        <v>6.7000000000000002E-4</v>
      </c>
      <c r="BA357" s="19">
        <v>357.219649617443</v>
      </c>
      <c r="BB357" s="19"/>
      <c r="BC357" s="19"/>
      <c r="BD357" s="19"/>
    </row>
    <row r="358" spans="1:56" x14ac:dyDescent="0.25">
      <c r="A358" s="9">
        <v>4</v>
      </c>
      <c r="B358" s="2" t="s">
        <v>26</v>
      </c>
      <c r="C358" s="2" t="s">
        <v>131</v>
      </c>
      <c r="I358" s="2">
        <v>0.94</v>
      </c>
      <c r="J358" s="2">
        <v>10</v>
      </c>
      <c r="K358" s="2">
        <v>2</v>
      </c>
      <c r="O358" s="2">
        <v>86.789999999999992</v>
      </c>
      <c r="P358" s="2">
        <v>0.06</v>
      </c>
      <c r="S358" s="2">
        <v>0.21</v>
      </c>
      <c r="AF358" s="2" t="s">
        <v>240</v>
      </c>
      <c r="AK358" s="2">
        <v>31.6</v>
      </c>
      <c r="AL358" s="2">
        <v>0</v>
      </c>
      <c r="AM358" s="2">
        <v>157</v>
      </c>
      <c r="AP358" s="2" t="s">
        <v>292</v>
      </c>
      <c r="AQ358" s="2" t="s">
        <v>290</v>
      </c>
      <c r="AS358" s="19">
        <v>7.8413882699607307E-2</v>
      </c>
      <c r="AT358" s="19"/>
      <c r="AU358" s="19"/>
      <c r="AV358" s="19"/>
      <c r="AW358" s="19"/>
      <c r="AX358" s="19"/>
      <c r="AY358" s="2">
        <v>23</v>
      </c>
      <c r="AZ358" s="4">
        <v>6.7000000000000002E-4</v>
      </c>
      <c r="BA358" s="19">
        <v>360.183767228178</v>
      </c>
      <c r="BB358" s="19"/>
      <c r="BC358" s="19"/>
      <c r="BD358" s="19"/>
    </row>
    <row r="359" spans="1:56" x14ac:dyDescent="0.25">
      <c r="A359" s="9">
        <v>4</v>
      </c>
      <c r="B359" s="2" t="s">
        <v>25</v>
      </c>
      <c r="C359" s="2" t="s">
        <v>46</v>
      </c>
      <c r="D359" s="2">
        <v>5.5E-2</v>
      </c>
      <c r="E359" s="2">
        <v>0.53</v>
      </c>
      <c r="F359" s="2">
        <v>1.88</v>
      </c>
      <c r="G359" s="2">
        <v>2.4E-2</v>
      </c>
      <c r="I359" s="2">
        <v>15.8</v>
      </c>
      <c r="J359" s="2">
        <v>15.27</v>
      </c>
      <c r="K359" s="2">
        <v>2.66</v>
      </c>
      <c r="N359" s="2">
        <v>0.24</v>
      </c>
      <c r="O359" s="2">
        <v>63.537800000000004</v>
      </c>
      <c r="Q359" s="2">
        <v>3.2000000000000002E-3</v>
      </c>
      <c r="AF359" s="2" t="s">
        <v>240</v>
      </c>
      <c r="AK359" s="2">
        <v>20</v>
      </c>
      <c r="AL359" s="2">
        <v>12</v>
      </c>
      <c r="AM359" s="2">
        <v>157</v>
      </c>
      <c r="AP359" s="2" t="s">
        <v>292</v>
      </c>
      <c r="AQ359" s="2" t="s">
        <v>290</v>
      </c>
      <c r="AS359" s="19">
        <v>0.12369868891708501</v>
      </c>
      <c r="AT359" s="19"/>
      <c r="AU359" s="19"/>
      <c r="AV359" s="19"/>
      <c r="AW359" s="19"/>
      <c r="AX359" s="19"/>
      <c r="AY359" s="2">
        <v>23</v>
      </c>
      <c r="AZ359" s="4">
        <v>6.7000000000000002E-4</v>
      </c>
      <c r="BA359" s="19">
        <v>362.08993593578703</v>
      </c>
      <c r="BB359" s="19"/>
      <c r="BC359" s="19"/>
      <c r="BD359" s="19"/>
    </row>
    <row r="360" spans="1:56" x14ac:dyDescent="0.25">
      <c r="A360" s="9">
        <v>4</v>
      </c>
      <c r="B360" s="2" t="s">
        <v>25</v>
      </c>
      <c r="C360" s="2" t="s">
        <v>46</v>
      </c>
      <c r="D360" s="2">
        <v>5.5E-2</v>
      </c>
      <c r="E360" s="2">
        <v>0.53</v>
      </c>
      <c r="F360" s="2">
        <v>1.88</v>
      </c>
      <c r="G360" s="2">
        <v>2.4E-2</v>
      </c>
      <c r="I360" s="2">
        <v>15.8</v>
      </c>
      <c r="J360" s="2">
        <v>15.27</v>
      </c>
      <c r="K360" s="2">
        <v>2.66</v>
      </c>
      <c r="N360" s="2">
        <v>0.24</v>
      </c>
      <c r="O360" s="2">
        <v>63.537800000000004</v>
      </c>
      <c r="Q360" s="2">
        <v>3.2000000000000002E-3</v>
      </c>
      <c r="AF360" s="2" t="s">
        <v>240</v>
      </c>
      <c r="AK360" s="2">
        <v>20</v>
      </c>
      <c r="AL360" s="2">
        <v>35</v>
      </c>
      <c r="AM360" s="2">
        <v>520</v>
      </c>
      <c r="AO360" s="2" t="s">
        <v>86</v>
      </c>
      <c r="AP360" s="2" t="s">
        <v>292</v>
      </c>
      <c r="AQ360" s="2" t="s">
        <v>290</v>
      </c>
      <c r="AR360" s="2">
        <v>10</v>
      </c>
      <c r="AS360" s="19">
        <v>0.85292307692307601</v>
      </c>
      <c r="AT360" s="19"/>
      <c r="AU360" s="19">
        <v>2.4</v>
      </c>
      <c r="AV360" s="19">
        <v>4.166666666666667</v>
      </c>
      <c r="AW360" s="19"/>
      <c r="AX360" s="19">
        <v>0.35538461538461502</v>
      </c>
      <c r="AY360" s="2">
        <v>23</v>
      </c>
      <c r="AZ360" s="4">
        <v>6.7000000000000002E-4</v>
      </c>
      <c r="BA360" s="19">
        <v>362.37534452518099</v>
      </c>
      <c r="BB360" s="19"/>
      <c r="BC360" s="19"/>
      <c r="BD360" s="19"/>
    </row>
    <row r="361" spans="1:56" x14ac:dyDescent="0.25">
      <c r="A361" s="9">
        <v>4</v>
      </c>
      <c r="B361" s="2" t="s">
        <v>25</v>
      </c>
      <c r="C361" s="2" t="s">
        <v>46</v>
      </c>
      <c r="D361" s="2">
        <v>5.5E-2</v>
      </c>
      <c r="E361" s="2">
        <v>0.53</v>
      </c>
      <c r="F361" s="2">
        <v>1.88</v>
      </c>
      <c r="G361" s="2">
        <v>2.4E-2</v>
      </c>
      <c r="I361" s="2">
        <v>15.8</v>
      </c>
      <c r="J361" s="2">
        <v>15.27</v>
      </c>
      <c r="K361" s="2">
        <v>2.66</v>
      </c>
      <c r="N361" s="2">
        <v>0.24</v>
      </c>
      <c r="O361" s="2">
        <v>63.537800000000004</v>
      </c>
      <c r="Q361" s="2">
        <v>3.2000000000000002E-3</v>
      </c>
      <c r="AF361" s="2" t="s">
        <v>240</v>
      </c>
      <c r="AK361" s="2">
        <v>20</v>
      </c>
      <c r="AL361" s="2">
        <v>35</v>
      </c>
      <c r="AM361" s="2">
        <v>520</v>
      </c>
      <c r="AO361" s="2" t="s">
        <v>85</v>
      </c>
      <c r="AP361" s="2" t="s">
        <v>292</v>
      </c>
      <c r="AQ361" s="2" t="s">
        <v>290</v>
      </c>
      <c r="AR361" s="2">
        <v>5</v>
      </c>
      <c r="AS361" s="19">
        <v>0.15138461538461401</v>
      </c>
      <c r="AT361" s="19"/>
      <c r="AU361" s="19">
        <v>1.2</v>
      </c>
      <c r="AV361" s="19">
        <v>4.166666666666667</v>
      </c>
      <c r="AW361" s="19"/>
      <c r="AX361" s="19">
        <v>0.12615384615384501</v>
      </c>
      <c r="AY361" s="2">
        <v>23</v>
      </c>
      <c r="AZ361" s="4">
        <v>6.7000000000000002E-4</v>
      </c>
      <c r="BA361" s="19">
        <v>363.99899774492502</v>
      </c>
      <c r="BB361" s="19"/>
      <c r="BC361" s="19"/>
      <c r="BD361" s="19"/>
    </row>
    <row r="362" spans="1:56" x14ac:dyDescent="0.25">
      <c r="A362" s="9">
        <v>4</v>
      </c>
      <c r="B362" s="2" t="s">
        <v>25</v>
      </c>
      <c r="C362" s="2" t="s">
        <v>46</v>
      </c>
      <c r="D362" s="2">
        <v>5.5E-2</v>
      </c>
      <c r="E362" s="2">
        <v>0.53</v>
      </c>
      <c r="F362" s="2">
        <v>1.88</v>
      </c>
      <c r="G362" s="2">
        <v>2.4E-2</v>
      </c>
      <c r="I362" s="2">
        <v>15.8</v>
      </c>
      <c r="J362" s="2">
        <v>15.27</v>
      </c>
      <c r="K362" s="2">
        <v>2.66</v>
      </c>
      <c r="N362" s="2">
        <v>0.24</v>
      </c>
      <c r="O362" s="2">
        <v>63.537800000000004</v>
      </c>
      <c r="Q362" s="2">
        <v>3.2000000000000002E-3</v>
      </c>
      <c r="AF362" s="2" t="s">
        <v>240</v>
      </c>
      <c r="AK362" s="2">
        <v>20</v>
      </c>
      <c r="AL362" s="2">
        <v>12</v>
      </c>
      <c r="AM362" s="2">
        <v>157</v>
      </c>
      <c r="AP362" s="2" t="s">
        <v>292</v>
      </c>
      <c r="AQ362" s="2" t="s">
        <v>290</v>
      </c>
      <c r="AS362" s="19">
        <v>0.21026547919458899</v>
      </c>
      <c r="AT362" s="19"/>
      <c r="AU362" s="19"/>
      <c r="AV362" s="19"/>
      <c r="AW362" s="19"/>
      <c r="AX362" s="19"/>
      <c r="AY362" s="2">
        <v>23</v>
      </c>
      <c r="AZ362" s="4">
        <v>6.7000000000000002E-4</v>
      </c>
      <c r="BA362" s="19">
        <v>369.71821348577703</v>
      </c>
      <c r="BB362" s="19"/>
      <c r="BC362" s="19"/>
      <c r="BD362" s="19"/>
    </row>
    <row r="363" spans="1:56" x14ac:dyDescent="0.25">
      <c r="A363" s="9">
        <v>4</v>
      </c>
      <c r="B363" s="2" t="s">
        <v>26</v>
      </c>
      <c r="C363" s="2" t="s">
        <v>131</v>
      </c>
      <c r="I363" s="2">
        <v>0.94</v>
      </c>
      <c r="J363" s="2">
        <v>10</v>
      </c>
      <c r="K363" s="2">
        <v>2</v>
      </c>
      <c r="O363" s="2">
        <v>86.789999999999992</v>
      </c>
      <c r="P363" s="2">
        <v>0.06</v>
      </c>
      <c r="S363" s="2">
        <v>0.21</v>
      </c>
      <c r="AF363" s="2" t="s">
        <v>240</v>
      </c>
      <c r="AK363" s="2">
        <v>31.6</v>
      </c>
      <c r="AL363" s="2">
        <v>0</v>
      </c>
      <c r="AM363" s="2">
        <v>420</v>
      </c>
      <c r="AO363" s="2" t="s">
        <v>86</v>
      </c>
      <c r="AP363" s="2" t="s">
        <v>292</v>
      </c>
      <c r="AQ363" s="2" t="s">
        <v>290</v>
      </c>
      <c r="AR363" s="2">
        <v>10</v>
      </c>
      <c r="AS363" s="19">
        <v>0.53688802882911901</v>
      </c>
      <c r="AT363" s="19"/>
      <c r="AU363" s="19">
        <v>2.4</v>
      </c>
      <c r="AV363" s="19">
        <v>4.166666666666667</v>
      </c>
      <c r="AW363" s="19"/>
      <c r="AX363" s="19">
        <v>0.22370334534546626</v>
      </c>
      <c r="AY363" s="2">
        <v>23</v>
      </c>
      <c r="AZ363" s="4">
        <v>6.7000000000000002E-4</v>
      </c>
      <c r="BA363" s="19">
        <v>372.009030168717</v>
      </c>
      <c r="BB363" s="19"/>
      <c r="BC363" s="19"/>
      <c r="BD363" s="19"/>
    </row>
    <row r="364" spans="1:56" x14ac:dyDescent="0.25">
      <c r="A364" s="9">
        <v>4</v>
      </c>
      <c r="B364" s="2" t="s">
        <v>26</v>
      </c>
      <c r="C364" s="2" t="s">
        <v>131</v>
      </c>
      <c r="I364" s="2">
        <v>0.94</v>
      </c>
      <c r="J364" s="2">
        <v>10</v>
      </c>
      <c r="K364" s="2">
        <v>2</v>
      </c>
      <c r="O364" s="2">
        <v>86.789999999999992</v>
      </c>
      <c r="P364" s="2">
        <v>0.06</v>
      </c>
      <c r="S364" s="2">
        <v>0.21</v>
      </c>
      <c r="AF364" s="2" t="s">
        <v>240</v>
      </c>
      <c r="AK364" s="2">
        <v>31.6</v>
      </c>
      <c r="AL364" s="2">
        <v>0</v>
      </c>
      <c r="AM364" s="2">
        <v>420</v>
      </c>
      <c r="AO364" s="2" t="s">
        <v>86</v>
      </c>
      <c r="AP364" s="2" t="s">
        <v>292</v>
      </c>
      <c r="AQ364" s="2" t="s">
        <v>290</v>
      </c>
      <c r="AR364" s="2">
        <v>10</v>
      </c>
      <c r="AS364" s="19">
        <v>1.0803610288558501</v>
      </c>
      <c r="AT364" s="19"/>
      <c r="AU364" s="19">
        <v>2.4</v>
      </c>
      <c r="AV364" s="19">
        <v>4.166666666666667</v>
      </c>
      <c r="AW364" s="19"/>
      <c r="AX364" s="19">
        <v>0.45015042868993754</v>
      </c>
      <c r="AY364" s="2">
        <v>23</v>
      </c>
      <c r="AZ364" s="4">
        <v>6.7000000000000002E-4</v>
      </c>
      <c r="BA364" s="19">
        <v>373.42522033294199</v>
      </c>
      <c r="BB364" s="19"/>
      <c r="BC364" s="19"/>
      <c r="BD364" s="19"/>
    </row>
    <row r="365" spans="1:56" x14ac:dyDescent="0.25">
      <c r="A365" s="9">
        <v>4</v>
      </c>
      <c r="B365" s="2" t="s">
        <v>26</v>
      </c>
      <c r="C365" s="2" t="s">
        <v>131</v>
      </c>
      <c r="I365" s="2">
        <v>0.94</v>
      </c>
      <c r="J365" s="2">
        <v>10</v>
      </c>
      <c r="K365" s="2">
        <v>2</v>
      </c>
      <c r="O365" s="2">
        <v>86.789999999999992</v>
      </c>
      <c r="P365" s="2">
        <v>0.06</v>
      </c>
      <c r="S365" s="2">
        <v>0.21</v>
      </c>
      <c r="AF365" s="2" t="s">
        <v>240</v>
      </c>
      <c r="AK365" s="2">
        <v>31.6</v>
      </c>
      <c r="AL365" s="2">
        <v>35</v>
      </c>
      <c r="AM365" s="2">
        <v>520</v>
      </c>
      <c r="AO365" s="2" t="s">
        <v>86</v>
      </c>
      <c r="AP365" s="2" t="s">
        <v>292</v>
      </c>
      <c r="AQ365" s="2" t="s">
        <v>290</v>
      </c>
      <c r="AR365" s="2">
        <v>10</v>
      </c>
      <c r="AS365" s="19">
        <v>0.81858004025438302</v>
      </c>
      <c r="AT365" s="19"/>
      <c r="AU365" s="19">
        <v>2.4</v>
      </c>
      <c r="AV365" s="19">
        <v>4.166666666666667</v>
      </c>
      <c r="AW365" s="19"/>
      <c r="AX365" s="19">
        <v>0.34107501677265961</v>
      </c>
      <c r="AY365" s="2">
        <v>23</v>
      </c>
      <c r="AZ365" s="4">
        <v>6.7000000000000002E-4</v>
      </c>
      <c r="BA365" s="19">
        <v>374.184508914498</v>
      </c>
      <c r="BB365" s="19"/>
      <c r="BC365" s="19"/>
      <c r="BD365" s="19"/>
    </row>
    <row r="366" spans="1:56" x14ac:dyDescent="0.25">
      <c r="A366" s="9">
        <v>4</v>
      </c>
      <c r="B366" s="2" t="s">
        <v>26</v>
      </c>
      <c r="C366" s="2" t="s">
        <v>131</v>
      </c>
      <c r="I366" s="2">
        <v>0.94</v>
      </c>
      <c r="J366" s="2">
        <v>10</v>
      </c>
      <c r="K366" s="2">
        <v>2</v>
      </c>
      <c r="O366" s="2">
        <v>86.789999999999992</v>
      </c>
      <c r="P366" s="2">
        <v>0.06</v>
      </c>
      <c r="S366" s="2">
        <v>0.21</v>
      </c>
      <c r="AF366" s="2" t="s">
        <v>240</v>
      </c>
      <c r="AK366" s="2">
        <v>31.6</v>
      </c>
      <c r="AL366" s="2">
        <v>35</v>
      </c>
      <c r="AM366" s="2">
        <v>520</v>
      </c>
      <c r="AO366" s="2" t="s">
        <v>85</v>
      </c>
      <c r="AP366" s="2" t="s">
        <v>292</v>
      </c>
      <c r="AQ366" s="2" t="s">
        <v>290</v>
      </c>
      <c r="AR366" s="2">
        <v>5</v>
      </c>
      <c r="AS366" s="19">
        <v>1.03197426312687</v>
      </c>
      <c r="AT366" s="19"/>
      <c r="AU366" s="19">
        <v>1.2</v>
      </c>
      <c r="AV366" s="19">
        <v>4.166666666666667</v>
      </c>
      <c r="AW366" s="19"/>
      <c r="AX366" s="19">
        <v>0.85997855260572509</v>
      </c>
      <c r="AY366" s="2">
        <v>23</v>
      </c>
      <c r="AZ366" s="4">
        <v>6.7000000000000002E-4</v>
      </c>
      <c r="BA366" s="19">
        <v>379.55060222705498</v>
      </c>
      <c r="BB366" s="19"/>
      <c r="BC366" s="19"/>
      <c r="BD366" s="19"/>
    </row>
    <row r="367" spans="1:56" x14ac:dyDescent="0.25">
      <c r="A367" s="9">
        <v>4</v>
      </c>
      <c r="B367" s="2" t="s">
        <v>25</v>
      </c>
      <c r="C367" s="2" t="s">
        <v>46</v>
      </c>
      <c r="D367" s="2">
        <v>5.5E-2</v>
      </c>
      <c r="E367" s="2">
        <v>0.53</v>
      </c>
      <c r="F367" s="2">
        <v>1.88</v>
      </c>
      <c r="G367" s="2">
        <v>2.4E-2</v>
      </c>
      <c r="I367" s="2">
        <v>15.8</v>
      </c>
      <c r="J367" s="2">
        <v>15.27</v>
      </c>
      <c r="K367" s="2">
        <v>2.66</v>
      </c>
      <c r="N367" s="2">
        <v>0.24</v>
      </c>
      <c r="O367" s="2">
        <v>63.537800000000004</v>
      </c>
      <c r="Q367" s="2">
        <v>3.2000000000000002E-3</v>
      </c>
      <c r="AF367" s="2" t="s">
        <v>240</v>
      </c>
      <c r="AK367" s="2">
        <v>20</v>
      </c>
      <c r="AL367" s="2">
        <v>12</v>
      </c>
      <c r="AM367" s="2">
        <v>157</v>
      </c>
      <c r="AP367" s="2" t="s">
        <v>292</v>
      </c>
      <c r="AQ367" s="2" t="s">
        <v>290</v>
      </c>
      <c r="AS367" s="19">
        <v>0.48963156160197002</v>
      </c>
      <c r="AT367" s="19"/>
      <c r="AU367" s="19"/>
      <c r="AV367" s="19"/>
      <c r="AW367" s="19"/>
      <c r="AX367" s="19"/>
      <c r="AY367" s="2">
        <v>23</v>
      </c>
      <c r="AZ367" s="4">
        <v>6.7000000000000002E-4</v>
      </c>
      <c r="BA367" s="19">
        <v>379.88925021909699</v>
      </c>
      <c r="BB367" s="19"/>
      <c r="BC367" s="19"/>
      <c r="BD367" s="19"/>
    </row>
    <row r="368" spans="1:56" x14ac:dyDescent="0.25">
      <c r="A368" s="9">
        <v>4</v>
      </c>
      <c r="B368" s="2" t="s">
        <v>25</v>
      </c>
      <c r="C368" s="2" t="s">
        <v>46</v>
      </c>
      <c r="D368" s="2">
        <v>5.5E-2</v>
      </c>
      <c r="E368" s="2">
        <v>0.53</v>
      </c>
      <c r="F368" s="2">
        <v>1.88</v>
      </c>
      <c r="G368" s="2">
        <v>2.4E-2</v>
      </c>
      <c r="I368" s="2">
        <v>15.8</v>
      </c>
      <c r="J368" s="2">
        <v>15.27</v>
      </c>
      <c r="K368" s="2">
        <v>2.66</v>
      </c>
      <c r="N368" s="2">
        <v>0.24</v>
      </c>
      <c r="O368" s="2">
        <v>63.537800000000004</v>
      </c>
      <c r="Q368" s="2">
        <v>3.2000000000000002E-3</v>
      </c>
      <c r="AF368" s="2" t="s">
        <v>240</v>
      </c>
      <c r="AK368" s="2">
        <v>20</v>
      </c>
      <c r="AL368" s="2">
        <v>12</v>
      </c>
      <c r="AM368" s="2">
        <v>157</v>
      </c>
      <c r="AP368" s="2" t="s">
        <v>292</v>
      </c>
      <c r="AQ368" s="2" t="s">
        <v>290</v>
      </c>
      <c r="AS368" s="19">
        <v>0.190599767619723</v>
      </c>
      <c r="AT368" s="19"/>
      <c r="AU368" s="19"/>
      <c r="AV368" s="19"/>
      <c r="AW368" s="19"/>
      <c r="AX368" s="19"/>
      <c r="AY368" s="2">
        <v>23</v>
      </c>
      <c r="AZ368" s="4">
        <v>6.7000000000000002E-4</v>
      </c>
      <c r="BA368" s="19">
        <v>382.43200940242701</v>
      </c>
      <c r="BB368" s="19"/>
      <c r="BC368" s="19"/>
      <c r="BD368" s="19"/>
    </row>
    <row r="369" spans="1:56" x14ac:dyDescent="0.25">
      <c r="A369" s="9">
        <v>4</v>
      </c>
      <c r="B369" s="2" t="s">
        <v>26</v>
      </c>
      <c r="C369" s="2" t="s">
        <v>131</v>
      </c>
      <c r="I369" s="2">
        <v>0.94</v>
      </c>
      <c r="J369" s="2">
        <v>10</v>
      </c>
      <c r="K369" s="2">
        <v>2</v>
      </c>
      <c r="O369" s="2">
        <v>86.789999999999992</v>
      </c>
      <c r="P369" s="2">
        <v>0.06</v>
      </c>
      <c r="S369" s="2">
        <v>0.21</v>
      </c>
      <c r="AF369" s="2" t="s">
        <v>240</v>
      </c>
      <c r="AK369" s="2">
        <v>31.6</v>
      </c>
      <c r="AO369" s="2" t="s">
        <v>85</v>
      </c>
      <c r="AP369" s="2" t="s">
        <v>292</v>
      </c>
      <c r="AQ369" s="2" t="s">
        <v>290</v>
      </c>
      <c r="AR369" s="2">
        <v>5</v>
      </c>
      <c r="AS369" s="19">
        <v>3.5874741344970297E-2</v>
      </c>
      <c r="AT369" s="19"/>
      <c r="AU369" s="19">
        <v>1.2</v>
      </c>
      <c r="AV369" s="19">
        <v>4.166666666666667</v>
      </c>
      <c r="AW369" s="19"/>
      <c r="AX369" s="19">
        <v>2.9895617787475248E-2</v>
      </c>
      <c r="AY369" s="2">
        <v>23</v>
      </c>
      <c r="AZ369" s="4">
        <v>6.7000000000000002E-4</v>
      </c>
      <c r="BA369" s="19">
        <v>383.14967665850997</v>
      </c>
      <c r="BB369" s="19"/>
      <c r="BC369" s="19"/>
      <c r="BD369" s="19"/>
    </row>
    <row r="370" spans="1:56" x14ac:dyDescent="0.25">
      <c r="A370" s="9">
        <v>4</v>
      </c>
      <c r="B370" s="2" t="s">
        <v>26</v>
      </c>
      <c r="C370" s="2" t="s">
        <v>131</v>
      </c>
      <c r="I370" s="2">
        <v>0.94</v>
      </c>
      <c r="J370" s="2">
        <v>10</v>
      </c>
      <c r="K370" s="2">
        <v>2</v>
      </c>
      <c r="O370" s="2">
        <v>86.789999999999992</v>
      </c>
      <c r="P370" s="2">
        <v>0.06</v>
      </c>
      <c r="S370" s="2">
        <v>0.21</v>
      </c>
      <c r="AF370" s="2" t="s">
        <v>240</v>
      </c>
      <c r="AK370" s="2">
        <v>31.6</v>
      </c>
      <c r="AL370" s="2">
        <v>0</v>
      </c>
      <c r="AM370" s="2">
        <v>157</v>
      </c>
      <c r="AP370" s="2" t="s">
        <v>292</v>
      </c>
      <c r="AQ370" s="2" t="s">
        <v>290</v>
      </c>
      <c r="AS370" s="19">
        <v>4.76234368536032E-2</v>
      </c>
      <c r="AT370" s="19"/>
      <c r="AU370" s="19"/>
      <c r="AV370" s="19"/>
      <c r="AW370" s="19"/>
      <c r="AX370" s="19"/>
      <c r="AY370" s="2">
        <v>23</v>
      </c>
      <c r="AZ370" s="4">
        <v>6.7000000000000002E-4</v>
      </c>
      <c r="BA370" s="19">
        <v>385.911179173047</v>
      </c>
      <c r="BB370" s="19"/>
      <c r="BC370" s="19"/>
      <c r="BD370" s="19"/>
    </row>
    <row r="371" spans="1:56" x14ac:dyDescent="0.25">
      <c r="A371" s="9">
        <v>4</v>
      </c>
      <c r="B371" s="2" t="s">
        <v>26</v>
      </c>
      <c r="C371" s="2" t="s">
        <v>131</v>
      </c>
      <c r="I371" s="2">
        <v>0.94</v>
      </c>
      <c r="J371" s="2">
        <v>10</v>
      </c>
      <c r="K371" s="2">
        <v>2</v>
      </c>
      <c r="O371" s="2">
        <v>86.789999999999992</v>
      </c>
      <c r="P371" s="2">
        <v>0.06</v>
      </c>
      <c r="S371" s="2">
        <v>0.21</v>
      </c>
      <c r="AF371" s="2" t="s">
        <v>240</v>
      </c>
      <c r="AK371" s="2">
        <v>31.6</v>
      </c>
      <c r="AL371" s="2">
        <v>56</v>
      </c>
      <c r="AM371" s="2">
        <v>520</v>
      </c>
      <c r="AO371" s="2" t="s">
        <v>86</v>
      </c>
      <c r="AP371" s="2" t="s">
        <v>292</v>
      </c>
      <c r="AQ371" s="2" t="s">
        <v>290</v>
      </c>
      <c r="AR371" s="2">
        <v>10</v>
      </c>
      <c r="AS371" s="19">
        <v>0.45718007466669203</v>
      </c>
      <c r="AT371" s="19"/>
      <c r="AU371" s="19">
        <v>2.4</v>
      </c>
      <c r="AV371" s="19">
        <v>4.166666666666667</v>
      </c>
      <c r="AW371" s="19"/>
      <c r="AX371" s="19">
        <v>0.19049169777778835</v>
      </c>
      <c r="AY371" s="2">
        <v>23</v>
      </c>
      <c r="AZ371" s="4">
        <v>6.7000000000000002E-4</v>
      </c>
      <c r="BA371" s="19">
        <v>387.202814421038</v>
      </c>
      <c r="BB371" s="19"/>
      <c r="BC371" s="19"/>
      <c r="BD371" s="19"/>
    </row>
    <row r="372" spans="1:56" x14ac:dyDescent="0.25">
      <c r="A372" s="9">
        <v>4</v>
      </c>
      <c r="B372" s="2" t="s">
        <v>26</v>
      </c>
      <c r="C372" s="2" t="s">
        <v>131</v>
      </c>
      <c r="I372" s="2">
        <v>0.94</v>
      </c>
      <c r="J372" s="2">
        <v>10</v>
      </c>
      <c r="K372" s="2">
        <v>2</v>
      </c>
      <c r="O372" s="2">
        <v>86.789999999999992</v>
      </c>
      <c r="P372" s="2">
        <v>0.06</v>
      </c>
      <c r="S372" s="2">
        <v>0.21</v>
      </c>
      <c r="AF372" s="2" t="s">
        <v>240</v>
      </c>
      <c r="AK372" s="2">
        <v>31.6</v>
      </c>
      <c r="AL372" s="2">
        <v>0</v>
      </c>
      <c r="AM372" s="2">
        <v>420</v>
      </c>
      <c r="AO372" s="2" t="s">
        <v>85</v>
      </c>
      <c r="AP372" s="2" t="s">
        <v>292</v>
      </c>
      <c r="AQ372" s="2" t="s">
        <v>290</v>
      </c>
      <c r="AR372" s="2">
        <v>5</v>
      </c>
      <c r="AS372" s="19">
        <v>0.44735776032542701</v>
      </c>
      <c r="AT372" s="19"/>
      <c r="AU372" s="19">
        <v>1.2</v>
      </c>
      <c r="AV372" s="19">
        <v>4.166666666666667</v>
      </c>
      <c r="AW372" s="19"/>
      <c r="AX372" s="19">
        <v>0.37279813360452252</v>
      </c>
      <c r="AY372" s="2">
        <v>23</v>
      </c>
      <c r="AZ372" s="4">
        <v>6.7000000000000002E-4</v>
      </c>
      <c r="BA372" s="19">
        <v>389.53870106683502</v>
      </c>
      <c r="BB372" s="19"/>
      <c r="BC372" s="19"/>
      <c r="BD372" s="19"/>
    </row>
    <row r="373" spans="1:56" x14ac:dyDescent="0.25">
      <c r="A373" s="9">
        <v>4</v>
      </c>
      <c r="B373" s="2" t="s">
        <v>26</v>
      </c>
      <c r="C373" s="2" t="s">
        <v>131</v>
      </c>
      <c r="I373" s="2">
        <v>0.94</v>
      </c>
      <c r="J373" s="2">
        <v>10</v>
      </c>
      <c r="K373" s="2">
        <v>2</v>
      </c>
      <c r="O373" s="2">
        <v>86.789999999999992</v>
      </c>
      <c r="P373" s="2">
        <v>0.06</v>
      </c>
      <c r="S373" s="2">
        <v>0.21</v>
      </c>
      <c r="AF373" s="2" t="s">
        <v>240</v>
      </c>
      <c r="AK373" s="2">
        <v>31.6</v>
      </c>
      <c r="AL373" s="2">
        <v>0</v>
      </c>
      <c r="AM373" s="2">
        <v>157</v>
      </c>
      <c r="AP373" s="2" t="s">
        <v>292</v>
      </c>
      <c r="AQ373" s="2" t="s">
        <v>290</v>
      </c>
      <c r="AS373" s="19">
        <v>3.1038662244253602E-2</v>
      </c>
      <c r="AT373" s="19"/>
      <c r="AU373" s="19"/>
      <c r="AV373" s="19"/>
      <c r="AW373" s="19"/>
      <c r="AX373" s="19"/>
      <c r="AY373" s="2">
        <v>23</v>
      </c>
      <c r="AZ373" s="4">
        <v>6.7000000000000002E-4</v>
      </c>
      <c r="BA373" s="19">
        <v>390.81163859111803</v>
      </c>
      <c r="BB373" s="19"/>
      <c r="BC373" s="19"/>
      <c r="BD373" s="19"/>
    </row>
    <row r="374" spans="1:56" x14ac:dyDescent="0.25">
      <c r="A374" s="9">
        <v>4</v>
      </c>
      <c r="B374" s="2" t="s">
        <v>26</v>
      </c>
      <c r="C374" s="2" t="s">
        <v>131</v>
      </c>
      <c r="I374" s="2">
        <v>0.94</v>
      </c>
      <c r="J374" s="2">
        <v>10</v>
      </c>
      <c r="K374" s="2">
        <v>2</v>
      </c>
      <c r="O374" s="2">
        <v>86.789999999999992</v>
      </c>
      <c r="P374" s="2">
        <v>0.06</v>
      </c>
      <c r="S374" s="2">
        <v>0.21</v>
      </c>
      <c r="AF374" s="2" t="s">
        <v>240</v>
      </c>
      <c r="AK374" s="2">
        <v>31.6</v>
      </c>
      <c r="AO374" s="2" t="s">
        <v>86</v>
      </c>
      <c r="AP374" s="2" t="s">
        <v>292</v>
      </c>
      <c r="AQ374" s="2" t="s">
        <v>290</v>
      </c>
      <c r="AR374" s="2">
        <v>10</v>
      </c>
      <c r="AS374" s="19">
        <v>5.3998815847305502E-2</v>
      </c>
      <c r="AT374" s="19"/>
      <c r="AU374" s="19">
        <v>2.4</v>
      </c>
      <c r="AV374" s="19">
        <v>4.166666666666667</v>
      </c>
      <c r="AW374" s="19"/>
      <c r="AX374" s="19">
        <v>2.2499506603043961E-2</v>
      </c>
      <c r="AY374" s="2">
        <v>23</v>
      </c>
      <c r="AZ374" s="4">
        <v>6.7000000000000002E-4</v>
      </c>
      <c r="BA374" s="19">
        <v>392.25457587839799</v>
      </c>
      <c r="BB374" s="19"/>
      <c r="BC374" s="19"/>
      <c r="BD374" s="19"/>
    </row>
    <row r="375" spans="1:56" x14ac:dyDescent="0.25">
      <c r="A375" s="9">
        <v>4</v>
      </c>
      <c r="B375" s="2" t="s">
        <v>25</v>
      </c>
      <c r="C375" s="2" t="s">
        <v>46</v>
      </c>
      <c r="D375" s="2">
        <v>5.5E-2</v>
      </c>
      <c r="E375" s="2">
        <v>0.53</v>
      </c>
      <c r="F375" s="2">
        <v>1.88</v>
      </c>
      <c r="G375" s="2">
        <v>2.4E-2</v>
      </c>
      <c r="I375" s="2">
        <v>15.8</v>
      </c>
      <c r="J375" s="2">
        <v>15.27</v>
      </c>
      <c r="K375" s="2">
        <v>2.66</v>
      </c>
      <c r="N375" s="2">
        <v>0.24</v>
      </c>
      <c r="O375" s="2">
        <v>63.537800000000004</v>
      </c>
      <c r="Q375" s="2">
        <v>3.2000000000000002E-3</v>
      </c>
      <c r="AF375" s="2" t="s">
        <v>240</v>
      </c>
      <c r="AK375" s="2">
        <v>20</v>
      </c>
      <c r="AL375" s="2">
        <v>35</v>
      </c>
      <c r="AM375" s="2">
        <v>520</v>
      </c>
      <c r="AO375" s="2" t="s">
        <v>85</v>
      </c>
      <c r="AP375" s="2" t="s">
        <v>292</v>
      </c>
      <c r="AQ375" s="2" t="s">
        <v>290</v>
      </c>
      <c r="AR375" s="2">
        <v>5</v>
      </c>
      <c r="AS375" s="19">
        <v>0.91199999999999903</v>
      </c>
      <c r="AT375" s="19"/>
      <c r="AU375" s="19">
        <v>1.2</v>
      </c>
      <c r="AV375" s="19">
        <v>4.166666666666667</v>
      </c>
      <c r="AW375" s="19"/>
      <c r="AX375" s="19">
        <v>0.75999999999999923</v>
      </c>
      <c r="AY375" s="2">
        <v>23</v>
      </c>
      <c r="AZ375" s="4">
        <v>6.7000000000000002E-4</v>
      </c>
      <c r="BA375" s="19">
        <v>393.83813580556199</v>
      </c>
      <c r="BB375" s="19"/>
      <c r="BC375" s="19"/>
      <c r="BD375" s="19"/>
    </row>
    <row r="376" spans="1:56" x14ac:dyDescent="0.25">
      <c r="A376" s="9">
        <v>4</v>
      </c>
      <c r="B376" s="2" t="s">
        <v>26</v>
      </c>
      <c r="C376" s="2" t="s">
        <v>131</v>
      </c>
      <c r="I376" s="2">
        <v>0.94</v>
      </c>
      <c r="J376" s="2">
        <v>10</v>
      </c>
      <c r="K376" s="2">
        <v>2</v>
      </c>
      <c r="O376" s="2">
        <v>86.789999999999992</v>
      </c>
      <c r="P376" s="2">
        <v>0.06</v>
      </c>
      <c r="S376" s="2">
        <v>0.21</v>
      </c>
      <c r="AF376" s="2" t="s">
        <v>240</v>
      </c>
      <c r="AK376" s="2">
        <v>31.6</v>
      </c>
      <c r="AL376" s="2">
        <v>56</v>
      </c>
      <c r="AM376" s="2">
        <v>520</v>
      </c>
      <c r="AO376" s="2" t="s">
        <v>86</v>
      </c>
      <c r="AP376" s="2" t="s">
        <v>292</v>
      </c>
      <c r="AQ376" s="2" t="s">
        <v>290</v>
      </c>
      <c r="AR376" s="2">
        <v>10</v>
      </c>
      <c r="AS376" s="19">
        <v>0.84983026994648003</v>
      </c>
      <c r="AT376" s="19"/>
      <c r="AU376" s="19">
        <v>2.4</v>
      </c>
      <c r="AV376" s="19">
        <v>4.166666666666667</v>
      </c>
      <c r="AW376" s="19"/>
      <c r="AX376" s="19">
        <v>0.35409594581103337</v>
      </c>
      <c r="AY376" s="2">
        <v>23</v>
      </c>
      <c r="AZ376" s="4">
        <v>6.7000000000000002E-4</v>
      </c>
      <c r="BA376" s="19">
        <v>395.04149940259401</v>
      </c>
      <c r="BB376" s="19"/>
      <c r="BC376" s="19"/>
      <c r="BD376" s="19"/>
    </row>
    <row r="377" spans="1:56" x14ac:dyDescent="0.25">
      <c r="A377" s="9">
        <v>4</v>
      </c>
      <c r="B377" s="2" t="s">
        <v>25</v>
      </c>
      <c r="C377" s="2" t="s">
        <v>46</v>
      </c>
      <c r="D377" s="2">
        <v>5.5E-2</v>
      </c>
      <c r="E377" s="2">
        <v>0.53</v>
      </c>
      <c r="F377" s="2">
        <v>1.88</v>
      </c>
      <c r="G377" s="2">
        <v>2.4E-2</v>
      </c>
      <c r="I377" s="2">
        <v>15.8</v>
      </c>
      <c r="J377" s="2">
        <v>15.27</v>
      </c>
      <c r="K377" s="2">
        <v>2.66</v>
      </c>
      <c r="N377" s="2">
        <v>0.24</v>
      </c>
      <c r="O377" s="2">
        <v>63.537800000000004</v>
      </c>
      <c r="Q377" s="2">
        <v>3.2000000000000002E-3</v>
      </c>
      <c r="AF377" s="2" t="s">
        <v>240</v>
      </c>
      <c r="AK377" s="2">
        <v>20</v>
      </c>
      <c r="AL377" s="2">
        <v>35</v>
      </c>
      <c r="AM377" s="2">
        <v>520</v>
      </c>
      <c r="AO377" s="2" t="s">
        <v>85</v>
      </c>
      <c r="AP377" s="2" t="s">
        <v>292</v>
      </c>
      <c r="AQ377" s="2" t="s">
        <v>290</v>
      </c>
      <c r="AR377" s="2">
        <v>5</v>
      </c>
      <c r="AS377" s="19">
        <v>0.428307692307691</v>
      </c>
      <c r="AT377" s="19"/>
      <c r="AU377" s="19">
        <v>1.2</v>
      </c>
      <c r="AV377" s="19">
        <v>4.166666666666667</v>
      </c>
      <c r="AW377" s="19"/>
      <c r="AX377" s="19">
        <v>0.35692307692307584</v>
      </c>
      <c r="AY377" s="2">
        <v>23</v>
      </c>
      <c r="AZ377" s="4">
        <v>6.7000000000000002E-4</v>
      </c>
      <c r="BA377" s="19">
        <v>396.17138561763898</v>
      </c>
      <c r="BB377" s="19"/>
      <c r="BC377" s="19"/>
      <c r="BD377" s="19"/>
    </row>
    <row r="378" spans="1:56" x14ac:dyDescent="0.25">
      <c r="A378" s="9">
        <v>4</v>
      </c>
      <c r="B378" s="2" t="s">
        <v>25</v>
      </c>
      <c r="C378" s="2" t="s">
        <v>46</v>
      </c>
      <c r="D378" s="2">
        <v>5.5E-2</v>
      </c>
      <c r="E378" s="2">
        <v>0.53</v>
      </c>
      <c r="F378" s="2">
        <v>1.88</v>
      </c>
      <c r="G378" s="2">
        <v>2.4E-2</v>
      </c>
      <c r="I378" s="2">
        <v>15.8</v>
      </c>
      <c r="J378" s="2">
        <v>15.27</v>
      </c>
      <c r="K378" s="2">
        <v>2.66</v>
      </c>
      <c r="N378" s="2">
        <v>0.24</v>
      </c>
      <c r="O378" s="2">
        <v>63.537800000000004</v>
      </c>
      <c r="Q378" s="2">
        <v>3.2000000000000002E-3</v>
      </c>
      <c r="AF378" s="2" t="s">
        <v>240</v>
      </c>
      <c r="AK378" s="2">
        <v>20</v>
      </c>
      <c r="AL378" s="2">
        <v>12</v>
      </c>
      <c r="AM378" s="2">
        <v>157</v>
      </c>
      <c r="AP378" s="2" t="s">
        <v>292</v>
      </c>
      <c r="AQ378" s="2" t="s">
        <v>290</v>
      </c>
      <c r="AS378" s="19">
        <v>0.43750801109155102</v>
      </c>
      <c r="AT378" s="19"/>
      <c r="AU378" s="19"/>
      <c r="AV378" s="19"/>
      <c r="AW378" s="19"/>
      <c r="AX378" s="19"/>
      <c r="AY378" s="2">
        <v>23</v>
      </c>
      <c r="AZ378" s="4">
        <v>6.7000000000000002E-4</v>
      </c>
      <c r="BA378" s="19">
        <v>397.68856450240702</v>
      </c>
      <c r="BB378" s="19"/>
      <c r="BC378" s="19"/>
      <c r="BD378" s="19"/>
    </row>
    <row r="379" spans="1:56" x14ac:dyDescent="0.25">
      <c r="A379" s="9">
        <v>4</v>
      </c>
      <c r="B379" s="2" t="s">
        <v>26</v>
      </c>
      <c r="C379" s="2" t="s">
        <v>131</v>
      </c>
      <c r="I379" s="2">
        <v>0.94</v>
      </c>
      <c r="J379" s="2">
        <v>10</v>
      </c>
      <c r="K379" s="2">
        <v>2</v>
      </c>
      <c r="O379" s="2">
        <v>86.789999999999992</v>
      </c>
      <c r="P379" s="2">
        <v>0.06</v>
      </c>
      <c r="S379" s="2">
        <v>0.21</v>
      </c>
      <c r="AF379" s="2" t="s">
        <v>240</v>
      </c>
      <c r="AK379" s="2">
        <v>31.6</v>
      </c>
      <c r="AL379" s="2">
        <v>35</v>
      </c>
      <c r="AM379" s="2">
        <v>520</v>
      </c>
      <c r="AO379" s="2" t="s">
        <v>86</v>
      </c>
      <c r="AP379" s="2" t="s">
        <v>292</v>
      </c>
      <c r="AQ379" s="2" t="s">
        <v>290</v>
      </c>
      <c r="AR379" s="2">
        <v>10</v>
      </c>
      <c r="AS379" s="19">
        <v>0.46853347328325801</v>
      </c>
      <c r="AT379" s="19"/>
      <c r="AU379" s="19">
        <v>2.4</v>
      </c>
      <c r="AV379" s="19">
        <v>4.166666666666667</v>
      </c>
      <c r="AW379" s="19"/>
      <c r="AX379" s="19">
        <v>0.19522228053469085</v>
      </c>
      <c r="AY379" s="2">
        <v>23</v>
      </c>
      <c r="AZ379" s="4">
        <v>6.7000000000000002E-4</v>
      </c>
      <c r="BA379" s="19">
        <v>399.13995901253497</v>
      </c>
      <c r="BB379" s="19"/>
      <c r="BC379" s="19"/>
      <c r="BD379" s="19"/>
    </row>
    <row r="380" spans="1:56" x14ac:dyDescent="0.25">
      <c r="A380" s="9">
        <v>4</v>
      </c>
      <c r="B380" s="2" t="s">
        <v>25</v>
      </c>
      <c r="C380" s="2" t="s">
        <v>46</v>
      </c>
      <c r="D380" s="2">
        <v>5.5E-2</v>
      </c>
      <c r="E380" s="2">
        <v>0.53</v>
      </c>
      <c r="F380" s="2">
        <v>1.88</v>
      </c>
      <c r="G380" s="2">
        <v>2.4E-2</v>
      </c>
      <c r="I380" s="2">
        <v>15.8</v>
      </c>
      <c r="J380" s="2">
        <v>15.27</v>
      </c>
      <c r="K380" s="2">
        <v>2.66</v>
      </c>
      <c r="N380" s="2">
        <v>0.24</v>
      </c>
      <c r="O380" s="2">
        <v>63.537800000000004</v>
      </c>
      <c r="Q380" s="2">
        <v>3.2000000000000002E-3</v>
      </c>
      <c r="AF380" s="2" t="s">
        <v>240</v>
      </c>
      <c r="AK380" s="2">
        <v>20</v>
      </c>
      <c r="AL380" s="2">
        <v>56</v>
      </c>
      <c r="AM380" s="2">
        <v>520</v>
      </c>
      <c r="AO380" s="2" t="s">
        <v>85</v>
      </c>
      <c r="AP380" s="2" t="s">
        <v>292</v>
      </c>
      <c r="AQ380" s="2" t="s">
        <v>290</v>
      </c>
      <c r="AR380" s="2">
        <v>5</v>
      </c>
      <c r="AS380" s="19">
        <v>0.14769230769230601</v>
      </c>
      <c r="AT380" s="19"/>
      <c r="AU380" s="19">
        <v>1.2</v>
      </c>
      <c r="AV380" s="19">
        <v>4.166666666666667</v>
      </c>
      <c r="AW380" s="19"/>
      <c r="AX380" s="19">
        <v>0.12307692307692168</v>
      </c>
      <c r="AY380" s="2">
        <v>23</v>
      </c>
      <c r="AZ380" s="4">
        <v>6.7000000000000002E-4</v>
      </c>
      <c r="BA380" s="19">
        <v>399.166123778501</v>
      </c>
      <c r="BB380" s="19"/>
      <c r="BC380" s="19"/>
      <c r="BD380" s="19"/>
    </row>
    <row r="381" spans="1:56" x14ac:dyDescent="0.25">
      <c r="A381" s="9">
        <v>4</v>
      </c>
      <c r="B381" s="2" t="s">
        <v>25</v>
      </c>
      <c r="C381" s="2" t="s">
        <v>46</v>
      </c>
      <c r="D381" s="2">
        <v>5.5E-2</v>
      </c>
      <c r="E381" s="2">
        <v>0.53</v>
      </c>
      <c r="F381" s="2">
        <v>1.88</v>
      </c>
      <c r="G381" s="2">
        <v>2.4E-2</v>
      </c>
      <c r="I381" s="2">
        <v>15.8</v>
      </c>
      <c r="J381" s="2">
        <v>15.27</v>
      </c>
      <c r="K381" s="2">
        <v>2.66</v>
      </c>
      <c r="N381" s="2">
        <v>0.24</v>
      </c>
      <c r="O381" s="2">
        <v>63.537800000000004</v>
      </c>
      <c r="Q381" s="2">
        <v>3.2000000000000002E-3</v>
      </c>
      <c r="AF381" s="2" t="s">
        <v>240</v>
      </c>
      <c r="AK381" s="2">
        <v>20</v>
      </c>
      <c r="AL381" s="2">
        <v>24</v>
      </c>
      <c r="AM381" s="2">
        <v>157</v>
      </c>
      <c r="AP381" s="2" t="s">
        <v>292</v>
      </c>
      <c r="AQ381" s="2" t="s">
        <v>290</v>
      </c>
      <c r="AS381" s="19">
        <v>9.9131236594259001E-2</v>
      </c>
      <c r="AT381" s="19"/>
      <c r="AU381" s="19"/>
      <c r="AV381" s="19"/>
      <c r="AW381" s="19"/>
      <c r="AX381" s="19"/>
      <c r="AY381" s="2">
        <v>23</v>
      </c>
      <c r="AZ381" s="4">
        <v>6.7000000000000002E-4</v>
      </c>
      <c r="BA381" s="19">
        <v>402.774082869067</v>
      </c>
      <c r="BB381" s="19"/>
      <c r="BC381" s="19"/>
      <c r="BD381" s="19"/>
    </row>
    <row r="382" spans="1:56" x14ac:dyDescent="0.25">
      <c r="A382" s="9">
        <v>4</v>
      </c>
      <c r="B382" s="2" t="s">
        <v>26</v>
      </c>
      <c r="C382" s="2" t="s">
        <v>131</v>
      </c>
      <c r="I382" s="2">
        <v>0.94</v>
      </c>
      <c r="J382" s="2">
        <v>10</v>
      </c>
      <c r="K382" s="2">
        <v>2</v>
      </c>
      <c r="O382" s="2">
        <v>86.789999999999992</v>
      </c>
      <c r="P382" s="2">
        <v>0.06</v>
      </c>
      <c r="S382" s="2">
        <v>0.21</v>
      </c>
      <c r="AF382" s="2" t="s">
        <v>240</v>
      </c>
      <c r="AK382" s="2">
        <v>31.6</v>
      </c>
      <c r="AO382" s="2" t="s">
        <v>85</v>
      </c>
      <c r="AP382" s="2" t="s">
        <v>292</v>
      </c>
      <c r="AQ382" s="2" t="s">
        <v>290</v>
      </c>
      <c r="AR382" s="2">
        <v>5</v>
      </c>
      <c r="AS382" s="19">
        <v>3.6861293099586898E-2</v>
      </c>
      <c r="AT382" s="19"/>
      <c r="AU382" s="19">
        <v>1.2</v>
      </c>
      <c r="AV382" s="19">
        <v>4.166666666666667</v>
      </c>
      <c r="AW382" s="19"/>
      <c r="AX382" s="19">
        <v>3.0717744249655749E-2</v>
      </c>
      <c r="AY382" s="2">
        <v>23</v>
      </c>
      <c r="AZ382" s="4">
        <v>6.7000000000000002E-4</v>
      </c>
      <c r="BA382" s="19">
        <v>404.184006189559</v>
      </c>
      <c r="BB382" s="19"/>
      <c r="BC382" s="19"/>
      <c r="BD382" s="19"/>
    </row>
    <row r="383" spans="1:56" x14ac:dyDescent="0.25">
      <c r="A383" s="9">
        <v>4</v>
      </c>
      <c r="B383" s="2" t="s">
        <v>26</v>
      </c>
      <c r="C383" s="2" t="s">
        <v>131</v>
      </c>
      <c r="I383" s="2">
        <v>0.94</v>
      </c>
      <c r="J383" s="2">
        <v>10</v>
      </c>
      <c r="K383" s="2">
        <v>2</v>
      </c>
      <c r="O383" s="2">
        <v>86.789999999999992</v>
      </c>
      <c r="P383" s="2">
        <v>0.06</v>
      </c>
      <c r="S383" s="2">
        <v>0.21</v>
      </c>
      <c r="AF383" s="2" t="s">
        <v>240</v>
      </c>
      <c r="AK383" s="2">
        <v>31.6</v>
      </c>
      <c r="AL383" s="2">
        <v>56</v>
      </c>
      <c r="AM383" s="2">
        <v>520</v>
      </c>
      <c r="AO383" s="2" t="s">
        <v>85</v>
      </c>
      <c r="AP383" s="2" t="s">
        <v>292</v>
      </c>
      <c r="AQ383" s="2" t="s">
        <v>290</v>
      </c>
      <c r="AR383" s="2">
        <v>5</v>
      </c>
      <c r="AS383" s="19">
        <v>0.94370158888307198</v>
      </c>
      <c r="AT383" s="19"/>
      <c r="AU383" s="19">
        <v>1.2</v>
      </c>
      <c r="AV383" s="19">
        <v>4.166666666666667</v>
      </c>
      <c r="AW383" s="19"/>
      <c r="AX383" s="19">
        <v>0.78641799073589336</v>
      </c>
      <c r="AY383" s="2">
        <v>23</v>
      </c>
      <c r="AZ383" s="4">
        <v>6.7000000000000002E-4</v>
      </c>
      <c r="BA383" s="19">
        <v>406.73930302816501</v>
      </c>
      <c r="BB383" s="19"/>
      <c r="BC383" s="19"/>
      <c r="BD383" s="19"/>
    </row>
    <row r="384" spans="1:56" x14ac:dyDescent="0.25">
      <c r="A384" s="9">
        <v>4</v>
      </c>
      <c r="B384" s="2" t="s">
        <v>25</v>
      </c>
      <c r="C384" s="2" t="s">
        <v>46</v>
      </c>
      <c r="D384" s="2">
        <v>5.5E-2</v>
      </c>
      <c r="E384" s="2">
        <v>0.53</v>
      </c>
      <c r="F384" s="2">
        <v>1.88</v>
      </c>
      <c r="G384" s="2">
        <v>2.4E-2</v>
      </c>
      <c r="I384" s="2">
        <v>15.8</v>
      </c>
      <c r="J384" s="2">
        <v>15.27</v>
      </c>
      <c r="K384" s="2">
        <v>2.66</v>
      </c>
      <c r="N384" s="2">
        <v>0.24</v>
      </c>
      <c r="O384" s="2">
        <v>63.537800000000004</v>
      </c>
      <c r="Q384" s="2">
        <v>3.2000000000000002E-3</v>
      </c>
      <c r="AF384" s="2" t="s">
        <v>240</v>
      </c>
      <c r="AK384" s="2">
        <v>20</v>
      </c>
      <c r="AL384" s="2">
        <v>12</v>
      </c>
      <c r="AM384" s="2">
        <v>157</v>
      </c>
      <c r="AP384" s="2" t="s">
        <v>292</v>
      </c>
      <c r="AQ384" s="2" t="s">
        <v>290</v>
      </c>
      <c r="AS384" s="19">
        <v>0.41390765082778802</v>
      </c>
      <c r="AT384" s="19"/>
      <c r="AU384" s="19"/>
      <c r="AV384" s="19"/>
      <c r="AW384" s="19"/>
      <c r="AX384" s="19"/>
      <c r="AY384" s="2">
        <v>23</v>
      </c>
      <c r="AZ384" s="4">
        <v>6.7000000000000002E-4</v>
      </c>
      <c r="BA384" s="19">
        <v>410.402360419057</v>
      </c>
      <c r="BB384" s="19"/>
      <c r="BC384" s="19"/>
      <c r="BD384" s="19"/>
    </row>
    <row r="385" spans="1:56" x14ac:dyDescent="0.25">
      <c r="A385" s="9">
        <v>4</v>
      </c>
      <c r="B385" s="2" t="s">
        <v>26</v>
      </c>
      <c r="C385" s="2" t="s">
        <v>131</v>
      </c>
      <c r="I385" s="2">
        <v>0.94</v>
      </c>
      <c r="J385" s="2">
        <v>10</v>
      </c>
      <c r="K385" s="2">
        <v>2</v>
      </c>
      <c r="O385" s="2">
        <v>86.789999999999992</v>
      </c>
      <c r="P385" s="2">
        <v>0.06</v>
      </c>
      <c r="S385" s="2">
        <v>0.21</v>
      </c>
      <c r="AF385" s="2" t="s">
        <v>240</v>
      </c>
      <c r="AK385" s="2">
        <v>31.6</v>
      </c>
      <c r="AL385" s="2">
        <v>0</v>
      </c>
      <c r="AM385" s="2">
        <v>157</v>
      </c>
      <c r="AP385" s="2" t="s">
        <v>292</v>
      </c>
      <c r="AQ385" s="2" t="s">
        <v>290</v>
      </c>
      <c r="AS385" s="19">
        <v>7.6076148726620801E-2</v>
      </c>
      <c r="AT385" s="19"/>
      <c r="AU385" s="19"/>
      <c r="AV385" s="19"/>
      <c r="AW385" s="19"/>
      <c r="AX385" s="19"/>
      <c r="AY385" s="2">
        <v>23</v>
      </c>
      <c r="AZ385" s="4">
        <v>6.7000000000000002E-4</v>
      </c>
      <c r="BA385" s="19">
        <v>414.08882082695197</v>
      </c>
      <c r="BB385" s="19"/>
      <c r="BC385" s="19"/>
      <c r="BD385" s="19"/>
    </row>
    <row r="386" spans="1:56" x14ac:dyDescent="0.25">
      <c r="A386" s="9">
        <v>4</v>
      </c>
      <c r="B386" s="2" t="s">
        <v>26</v>
      </c>
      <c r="C386" s="2" t="s">
        <v>131</v>
      </c>
      <c r="I386" s="2">
        <v>0.94</v>
      </c>
      <c r="J386" s="2">
        <v>10</v>
      </c>
      <c r="K386" s="2">
        <v>2</v>
      </c>
      <c r="O386" s="2">
        <v>86.789999999999992</v>
      </c>
      <c r="P386" s="2">
        <v>0.06</v>
      </c>
      <c r="S386" s="2">
        <v>0.21</v>
      </c>
      <c r="AF386" s="2" t="s">
        <v>240</v>
      </c>
      <c r="AK386" s="2">
        <v>31.6</v>
      </c>
      <c r="AO386" s="2" t="s">
        <v>86</v>
      </c>
      <c r="AP386" s="2" t="s">
        <v>292</v>
      </c>
      <c r="AQ386" s="2" t="s">
        <v>290</v>
      </c>
      <c r="AR386" s="2">
        <v>10</v>
      </c>
      <c r="AS386" s="19">
        <v>8.2629158004473097E-2</v>
      </c>
      <c r="AT386" s="19"/>
      <c r="AU386" s="19">
        <v>2.4</v>
      </c>
      <c r="AV386" s="19">
        <v>4.166666666666667</v>
      </c>
      <c r="AW386" s="19"/>
      <c r="AX386" s="19">
        <v>3.4428815835197128E-2</v>
      </c>
      <c r="AY386" s="2">
        <v>23</v>
      </c>
      <c r="AZ386" s="4">
        <v>6.7000000000000002E-4</v>
      </c>
      <c r="BA386" s="19">
        <v>415.054963815539</v>
      </c>
      <c r="BB386" s="19"/>
      <c r="BC386" s="19"/>
      <c r="BD386" s="19"/>
    </row>
    <row r="387" spans="1:56" x14ac:dyDescent="0.25">
      <c r="A387" s="9">
        <v>4</v>
      </c>
      <c r="B387" s="2" t="s">
        <v>26</v>
      </c>
      <c r="C387" s="2" t="s">
        <v>131</v>
      </c>
      <c r="I387" s="2">
        <v>0.94</v>
      </c>
      <c r="J387" s="2">
        <v>10</v>
      </c>
      <c r="K387" s="2">
        <v>2</v>
      </c>
      <c r="O387" s="2">
        <v>86.789999999999992</v>
      </c>
      <c r="P387" s="2">
        <v>0.06</v>
      </c>
      <c r="S387" s="2">
        <v>0.21</v>
      </c>
      <c r="AF387" s="2" t="s">
        <v>240</v>
      </c>
      <c r="AK387" s="2">
        <v>31.6</v>
      </c>
      <c r="AL387" s="2">
        <v>12</v>
      </c>
      <c r="AM387" s="2">
        <v>157</v>
      </c>
      <c r="AP387" s="2" t="s">
        <v>292</v>
      </c>
      <c r="AQ387" s="2" t="s">
        <v>290</v>
      </c>
      <c r="AS387" s="19">
        <v>2.3470965213415299E-2</v>
      </c>
      <c r="AT387" s="19"/>
      <c r="AU387" s="19"/>
      <c r="AV387" s="19"/>
      <c r="AW387" s="19"/>
      <c r="AX387" s="19"/>
      <c r="AY387" s="2">
        <v>23</v>
      </c>
      <c r="AZ387" s="4">
        <v>6.7000000000000002E-4</v>
      </c>
      <c r="BA387" s="19">
        <v>416.539050535988</v>
      </c>
      <c r="BB387" s="19"/>
      <c r="BC387" s="19"/>
      <c r="BD387" s="19"/>
    </row>
    <row r="388" spans="1:56" x14ac:dyDescent="0.25">
      <c r="A388" s="9">
        <v>4</v>
      </c>
      <c r="B388" s="2" t="s">
        <v>25</v>
      </c>
      <c r="C388" s="2" t="s">
        <v>46</v>
      </c>
      <c r="D388" s="2">
        <v>5.5E-2</v>
      </c>
      <c r="E388" s="2">
        <v>0.53</v>
      </c>
      <c r="F388" s="2">
        <v>1.88</v>
      </c>
      <c r="G388" s="2">
        <v>2.4E-2</v>
      </c>
      <c r="I388" s="2">
        <v>15.8</v>
      </c>
      <c r="J388" s="2">
        <v>15.27</v>
      </c>
      <c r="K388" s="2">
        <v>2.66</v>
      </c>
      <c r="N388" s="2">
        <v>0.24</v>
      </c>
      <c r="O388" s="2">
        <v>63.537800000000004</v>
      </c>
      <c r="Q388" s="2">
        <v>3.2000000000000002E-3</v>
      </c>
      <c r="AF388" s="2" t="s">
        <v>240</v>
      </c>
      <c r="AK388" s="2">
        <v>20</v>
      </c>
      <c r="AL388" s="2">
        <v>12</v>
      </c>
      <c r="AM388" s="2">
        <v>157</v>
      </c>
      <c r="AP388" s="2" t="s">
        <v>292</v>
      </c>
      <c r="AQ388" s="2" t="s">
        <v>290</v>
      </c>
      <c r="AS388" s="19">
        <v>0.22210105911368</v>
      </c>
      <c r="AT388" s="19"/>
      <c r="AU388" s="19"/>
      <c r="AV388" s="19"/>
      <c r="AW388" s="19"/>
      <c r="AX388" s="19"/>
      <c r="AY388" s="2">
        <v>23</v>
      </c>
      <c r="AZ388" s="4">
        <v>6.7000000000000002E-4</v>
      </c>
      <c r="BA388" s="19">
        <v>423.11615633570801</v>
      </c>
      <c r="BB388" s="19"/>
      <c r="BC388" s="19"/>
      <c r="BD388" s="19"/>
    </row>
    <row r="389" spans="1:56" x14ac:dyDescent="0.25">
      <c r="A389" s="9">
        <v>4</v>
      </c>
      <c r="B389" s="2" t="s">
        <v>26</v>
      </c>
      <c r="C389" s="2" t="s">
        <v>131</v>
      </c>
      <c r="I389" s="2">
        <v>0.94</v>
      </c>
      <c r="J389" s="2">
        <v>10</v>
      </c>
      <c r="K389" s="2">
        <v>2</v>
      </c>
      <c r="O389" s="2">
        <v>86.789999999999992</v>
      </c>
      <c r="P389" s="2">
        <v>0.06</v>
      </c>
      <c r="S389" s="2">
        <v>0.21</v>
      </c>
      <c r="AF389" s="2" t="s">
        <v>240</v>
      </c>
      <c r="AK389" s="2">
        <v>31.6</v>
      </c>
      <c r="AL389" s="2">
        <v>0</v>
      </c>
      <c r="AM389" s="2">
        <v>157</v>
      </c>
      <c r="AP389" s="2" t="s">
        <v>292</v>
      </c>
      <c r="AQ389" s="2" t="s">
        <v>290</v>
      </c>
      <c r="AS389" s="19">
        <v>6.6606185088145795E-2</v>
      </c>
      <c r="AT389" s="19"/>
      <c r="AU389" s="19"/>
      <c r="AV389" s="19"/>
      <c r="AW389" s="19"/>
      <c r="AX389" s="19"/>
      <c r="AY389" s="2">
        <v>23</v>
      </c>
      <c r="AZ389" s="4">
        <v>6.7000000000000002E-4</v>
      </c>
      <c r="BA389" s="19">
        <v>428.79019908116402</v>
      </c>
      <c r="BB389" s="19"/>
      <c r="BC389" s="19"/>
      <c r="BD389" s="19"/>
    </row>
    <row r="390" spans="1:56" x14ac:dyDescent="0.25">
      <c r="A390" s="9">
        <v>4</v>
      </c>
      <c r="B390" s="2" t="s">
        <v>26</v>
      </c>
      <c r="C390" s="2" t="s">
        <v>131</v>
      </c>
      <c r="I390" s="2">
        <v>0.94</v>
      </c>
      <c r="J390" s="2">
        <v>10</v>
      </c>
      <c r="K390" s="2">
        <v>2</v>
      </c>
      <c r="O390" s="2">
        <v>86.789999999999992</v>
      </c>
      <c r="P390" s="2">
        <v>0.06</v>
      </c>
      <c r="S390" s="2">
        <v>0.21</v>
      </c>
      <c r="AF390" s="2" t="s">
        <v>240</v>
      </c>
      <c r="AK390" s="2">
        <v>31.6</v>
      </c>
      <c r="AL390" s="2">
        <v>12</v>
      </c>
      <c r="AM390" s="2">
        <v>157</v>
      </c>
      <c r="AP390" s="2" t="s">
        <v>292</v>
      </c>
      <c r="AQ390" s="2" t="s">
        <v>290</v>
      </c>
      <c r="AS390" s="19">
        <v>3.4853356364718403E-2</v>
      </c>
      <c r="AT390" s="19"/>
      <c r="AU390" s="19"/>
      <c r="AV390" s="19"/>
      <c r="AW390" s="19"/>
      <c r="AX390" s="19"/>
      <c r="AY390" s="2">
        <v>23</v>
      </c>
      <c r="AZ390" s="2">
        <v>6.7000000000000002E-4</v>
      </c>
      <c r="BA390" s="19">
        <v>430.01531393568098</v>
      </c>
      <c r="BB390" s="19"/>
      <c r="BC390" s="19"/>
      <c r="BD390" s="19"/>
    </row>
    <row r="391" spans="1:56" x14ac:dyDescent="0.25">
      <c r="A391" s="9">
        <v>4</v>
      </c>
      <c r="B391" s="2" t="s">
        <v>26</v>
      </c>
      <c r="C391" s="2" t="s">
        <v>131</v>
      </c>
      <c r="I391" s="2">
        <v>0.94</v>
      </c>
      <c r="J391" s="2">
        <v>10</v>
      </c>
      <c r="K391" s="2">
        <v>2</v>
      </c>
      <c r="O391" s="2">
        <v>86.789999999999992</v>
      </c>
      <c r="P391" s="2">
        <v>0.06</v>
      </c>
      <c r="S391" s="2">
        <v>0.21</v>
      </c>
      <c r="AF391" s="2" t="s">
        <v>240</v>
      </c>
      <c r="AK391" s="2">
        <v>31.6</v>
      </c>
      <c r="AO391" s="2" t="s">
        <v>85</v>
      </c>
      <c r="AP391" s="2" t="s">
        <v>292</v>
      </c>
      <c r="AQ391" s="2" t="s">
        <v>290</v>
      </c>
      <c r="AR391" s="2">
        <v>5</v>
      </c>
      <c r="AS391" s="19">
        <v>9.2186650555086999E-2</v>
      </c>
      <c r="AT391" s="19"/>
      <c r="AU391" s="19">
        <v>1.2</v>
      </c>
      <c r="AV391" s="19">
        <v>4.166666666666667</v>
      </c>
      <c r="AW391" s="19"/>
      <c r="AX391" s="19">
        <v>7.682220879590583E-2</v>
      </c>
      <c r="AY391" s="2">
        <v>23</v>
      </c>
      <c r="AZ391" s="4">
        <v>6.7000000000000002E-4</v>
      </c>
      <c r="BA391" s="19">
        <v>431.49652442708401</v>
      </c>
      <c r="BB391" s="19"/>
      <c r="BC391" s="19"/>
      <c r="BD391" s="19"/>
    </row>
    <row r="392" spans="1:56" x14ac:dyDescent="0.25">
      <c r="A392" s="9">
        <v>4</v>
      </c>
      <c r="B392" s="2" t="s">
        <v>26</v>
      </c>
      <c r="C392" s="2" t="s">
        <v>131</v>
      </c>
      <c r="I392" s="2">
        <v>0.94</v>
      </c>
      <c r="J392" s="2">
        <v>10</v>
      </c>
      <c r="K392" s="2">
        <v>2</v>
      </c>
      <c r="O392" s="2">
        <v>86.789999999999992</v>
      </c>
      <c r="P392" s="2">
        <v>0.06</v>
      </c>
      <c r="S392" s="2">
        <v>0.21</v>
      </c>
      <c r="AF392" s="2" t="s">
        <v>240</v>
      </c>
      <c r="AK392" s="2">
        <v>31.6</v>
      </c>
      <c r="AL392" s="2">
        <v>0</v>
      </c>
      <c r="AM392" s="2">
        <v>420</v>
      </c>
      <c r="AO392" s="2" t="s">
        <v>85</v>
      </c>
      <c r="AP392" s="2" t="s">
        <v>292</v>
      </c>
      <c r="AQ392" s="2" t="s">
        <v>290</v>
      </c>
      <c r="AR392" s="2">
        <v>5</v>
      </c>
      <c r="AS392" s="19">
        <v>0.223747103235968</v>
      </c>
      <c r="AT392" s="19"/>
      <c r="AU392" s="19">
        <v>1.2</v>
      </c>
      <c r="AV392" s="19">
        <v>4.166666666666667</v>
      </c>
      <c r="AW392" s="19"/>
      <c r="AX392" s="19">
        <v>0.18645591936330666</v>
      </c>
      <c r="AY392" s="2">
        <v>23</v>
      </c>
      <c r="AZ392" s="4">
        <v>6.7000000000000002E-4</v>
      </c>
      <c r="BA392" s="19">
        <v>432.76766090448899</v>
      </c>
      <c r="BB392" s="19"/>
      <c r="BC392" s="19"/>
      <c r="BD392" s="19"/>
    </row>
    <row r="393" spans="1:56" x14ac:dyDescent="0.25">
      <c r="A393" s="9">
        <v>4</v>
      </c>
      <c r="B393" s="2" t="s">
        <v>26</v>
      </c>
      <c r="C393" s="2" t="s">
        <v>131</v>
      </c>
      <c r="I393" s="2">
        <v>0.94</v>
      </c>
      <c r="J393" s="2">
        <v>10</v>
      </c>
      <c r="K393" s="2">
        <v>2</v>
      </c>
      <c r="O393" s="2">
        <v>86.789999999999992</v>
      </c>
      <c r="P393" s="2">
        <v>0.06</v>
      </c>
      <c r="S393" s="2">
        <v>0.21</v>
      </c>
      <c r="AF393" s="2" t="s">
        <v>240</v>
      </c>
      <c r="AK393" s="2">
        <v>31.6</v>
      </c>
      <c r="AL393" s="2">
        <v>0</v>
      </c>
      <c r="AM393" s="2">
        <v>157</v>
      </c>
      <c r="AP393" s="2" t="s">
        <v>292</v>
      </c>
      <c r="AQ393" s="2" t="s">
        <v>290</v>
      </c>
      <c r="AS393" s="19">
        <v>8.8888324394156004E-2</v>
      </c>
      <c r="AT393" s="19"/>
      <c r="AU393" s="19"/>
      <c r="AV393" s="19"/>
      <c r="AW393" s="19"/>
      <c r="AX393" s="19"/>
      <c r="AY393" s="2">
        <v>23</v>
      </c>
      <c r="AZ393" s="4">
        <v>6.7000000000000002E-4</v>
      </c>
      <c r="BA393" s="19">
        <v>441.04134762633998</v>
      </c>
      <c r="BB393" s="19"/>
      <c r="BC393" s="19"/>
      <c r="BD393" s="19"/>
    </row>
    <row r="394" spans="1:56" x14ac:dyDescent="0.25">
      <c r="A394" s="9">
        <v>4</v>
      </c>
      <c r="B394" s="2" t="s">
        <v>26</v>
      </c>
      <c r="C394" s="2" t="s">
        <v>131</v>
      </c>
      <c r="I394" s="2">
        <v>0.94</v>
      </c>
      <c r="J394" s="2">
        <v>10</v>
      </c>
      <c r="K394" s="2">
        <v>2</v>
      </c>
      <c r="O394" s="2">
        <v>86.789999999999992</v>
      </c>
      <c r="P394" s="2">
        <v>0.06</v>
      </c>
      <c r="S394" s="2">
        <v>0.21</v>
      </c>
      <c r="AF394" s="2" t="s">
        <v>240</v>
      </c>
      <c r="AK394" s="2">
        <v>31.6</v>
      </c>
      <c r="AO394" s="2" t="s">
        <v>85</v>
      </c>
      <c r="AP394" s="2" t="s">
        <v>292</v>
      </c>
      <c r="AQ394" s="2" t="s">
        <v>290</v>
      </c>
      <c r="AR394" s="2">
        <v>5</v>
      </c>
      <c r="AS394" s="19">
        <v>7.9819156394122195E-2</v>
      </c>
      <c r="AT394" s="19"/>
      <c r="AU394" s="19">
        <v>1.2</v>
      </c>
      <c r="AV394" s="19">
        <v>4.166666666666667</v>
      </c>
      <c r="AW394" s="19"/>
      <c r="AX394" s="19">
        <v>6.6515963661768499E-2</v>
      </c>
      <c r="AY394" s="2">
        <v>23</v>
      </c>
      <c r="AZ394" s="4">
        <v>6.7000000000000002E-4</v>
      </c>
      <c r="BA394" s="19">
        <v>446.15895009970899</v>
      </c>
      <c r="BB394" s="19"/>
      <c r="BC394" s="19"/>
      <c r="BD394" s="19"/>
    </row>
    <row r="395" spans="1:56" x14ac:dyDescent="0.25">
      <c r="A395" s="9">
        <v>4</v>
      </c>
      <c r="B395" s="2" t="s">
        <v>25</v>
      </c>
      <c r="C395" s="2" t="s">
        <v>46</v>
      </c>
      <c r="D395" s="2">
        <v>5.5E-2</v>
      </c>
      <c r="E395" s="2">
        <v>0.53</v>
      </c>
      <c r="F395" s="2">
        <v>1.88</v>
      </c>
      <c r="G395" s="2">
        <v>2.4E-2</v>
      </c>
      <c r="I395" s="2">
        <v>15.8</v>
      </c>
      <c r="J395" s="2">
        <v>15.27</v>
      </c>
      <c r="K395" s="2">
        <v>2.66</v>
      </c>
      <c r="N395" s="2">
        <v>0.24</v>
      </c>
      <c r="O395" s="2">
        <v>63.537800000000004</v>
      </c>
      <c r="Q395" s="2">
        <v>3.2000000000000002E-3</v>
      </c>
      <c r="AF395" s="2" t="s">
        <v>240</v>
      </c>
      <c r="AK395" s="2">
        <v>20</v>
      </c>
      <c r="AL395" s="2">
        <v>24</v>
      </c>
      <c r="AM395" s="2">
        <v>157</v>
      </c>
      <c r="AP395" s="2" t="s">
        <v>292</v>
      </c>
      <c r="AQ395" s="2" t="s">
        <v>290</v>
      </c>
      <c r="AS395" s="19">
        <v>9.7192533354362301E-2</v>
      </c>
      <c r="AT395" s="19"/>
      <c r="AU395" s="19"/>
      <c r="AV395" s="19"/>
      <c r="AW395" s="19"/>
      <c r="AX395" s="19"/>
      <c r="AY395" s="2">
        <v>23</v>
      </c>
      <c r="AZ395" s="4">
        <v>6.7000000000000002E-4</v>
      </c>
      <c r="BA395" s="19">
        <v>451.086507352338</v>
      </c>
      <c r="BB395" s="19"/>
      <c r="BC395" s="19"/>
      <c r="BD395" s="19"/>
    </row>
    <row r="396" spans="1:56" x14ac:dyDescent="0.25">
      <c r="A396" s="9">
        <v>4</v>
      </c>
      <c r="B396" s="2" t="s">
        <v>25</v>
      </c>
      <c r="C396" s="2" t="s">
        <v>46</v>
      </c>
      <c r="D396" s="2">
        <v>5.5E-2</v>
      </c>
      <c r="E396" s="2">
        <v>0.53</v>
      </c>
      <c r="F396" s="2">
        <v>1.88</v>
      </c>
      <c r="G396" s="2">
        <v>2.4E-2</v>
      </c>
      <c r="I396" s="2">
        <v>15.8</v>
      </c>
      <c r="J396" s="2">
        <v>15.27</v>
      </c>
      <c r="K396" s="2">
        <v>2.66</v>
      </c>
      <c r="N396" s="2">
        <v>0.24</v>
      </c>
      <c r="O396" s="2">
        <v>63.537800000000004</v>
      </c>
      <c r="Q396" s="2">
        <v>3.2000000000000002E-3</v>
      </c>
      <c r="AF396" s="2" t="s">
        <v>240</v>
      </c>
      <c r="AK396" s="2">
        <v>20</v>
      </c>
      <c r="AL396" s="2">
        <v>24</v>
      </c>
      <c r="AM396" s="2">
        <v>157</v>
      </c>
      <c r="AP396" s="2" t="s">
        <v>292</v>
      </c>
      <c r="AQ396" s="2" t="s">
        <v>290</v>
      </c>
      <c r="AS396" s="19">
        <v>0.51820295581418596</v>
      </c>
      <c r="AT396" s="19"/>
      <c r="AU396" s="19"/>
      <c r="AV396" s="19"/>
      <c r="AW396" s="19"/>
      <c r="AX396" s="19"/>
      <c r="AY396" s="2">
        <v>23</v>
      </c>
      <c r="AZ396" s="4">
        <v>6.7000000000000002E-4</v>
      </c>
      <c r="BA396" s="19">
        <v>456.17202571899799</v>
      </c>
      <c r="BB396" s="19"/>
      <c r="BC396" s="19"/>
      <c r="BD396" s="19"/>
    </row>
    <row r="397" spans="1:56" x14ac:dyDescent="0.25">
      <c r="A397" s="9">
        <v>4</v>
      </c>
      <c r="B397" s="2" t="s">
        <v>25</v>
      </c>
      <c r="C397" s="2" t="s">
        <v>46</v>
      </c>
      <c r="D397" s="2">
        <v>5.5E-2</v>
      </c>
      <c r="E397" s="2">
        <v>0.53</v>
      </c>
      <c r="F397" s="2">
        <v>1.88</v>
      </c>
      <c r="G397" s="2">
        <v>2.4E-2</v>
      </c>
      <c r="I397" s="2">
        <v>15.8</v>
      </c>
      <c r="J397" s="2">
        <v>15.27</v>
      </c>
      <c r="K397" s="2">
        <v>2.66</v>
      </c>
      <c r="N397" s="2">
        <v>0.24</v>
      </c>
      <c r="O397" s="2">
        <v>63.537800000000004</v>
      </c>
      <c r="Q397" s="2">
        <v>3.2000000000000002E-3</v>
      </c>
      <c r="AF397" s="2" t="s">
        <v>240</v>
      </c>
      <c r="AK397" s="2">
        <v>20</v>
      </c>
      <c r="AL397" s="2">
        <v>24</v>
      </c>
      <c r="AM397" s="2">
        <v>157</v>
      </c>
      <c r="AP397" s="2" t="s">
        <v>292</v>
      </c>
      <c r="AQ397" s="2" t="s">
        <v>290</v>
      </c>
      <c r="AS397" s="19">
        <v>0.195566282446405</v>
      </c>
      <c r="AT397" s="19"/>
      <c r="AU397" s="19"/>
      <c r="AV397" s="19"/>
      <c r="AW397" s="19"/>
      <c r="AX397" s="19"/>
      <c r="AY397" s="2">
        <v>23</v>
      </c>
      <c r="AZ397" s="4">
        <v>6.7000000000000002E-4</v>
      </c>
      <c r="BA397" s="19">
        <v>463.80030326898799</v>
      </c>
      <c r="BB397" s="19"/>
      <c r="BC397" s="19"/>
      <c r="BD397" s="19"/>
    </row>
    <row r="398" spans="1:56" x14ac:dyDescent="0.25">
      <c r="A398" s="9">
        <v>4</v>
      </c>
      <c r="B398" s="2" t="s">
        <v>26</v>
      </c>
      <c r="C398" s="2" t="s">
        <v>131</v>
      </c>
      <c r="I398" s="2">
        <v>0.94</v>
      </c>
      <c r="J398" s="2">
        <v>10</v>
      </c>
      <c r="K398" s="2">
        <v>2</v>
      </c>
      <c r="O398" s="2">
        <v>86.789999999999992</v>
      </c>
      <c r="P398" s="2">
        <v>0.06</v>
      </c>
      <c r="S398" s="2">
        <v>0.21</v>
      </c>
      <c r="AF398" s="2" t="s">
        <v>240</v>
      </c>
      <c r="AK398" s="2">
        <v>31.6</v>
      </c>
      <c r="AO398" s="2" t="s">
        <v>86</v>
      </c>
      <c r="AP398" s="2" t="s">
        <v>292</v>
      </c>
      <c r="AQ398" s="2" t="s">
        <v>290</v>
      </c>
      <c r="AR398" s="2">
        <v>10</v>
      </c>
      <c r="AS398" s="19">
        <v>1.03299524038421</v>
      </c>
      <c r="AT398" s="19"/>
      <c r="AU398" s="19">
        <v>2.4</v>
      </c>
      <c r="AV398" s="19">
        <v>4.166666666666667</v>
      </c>
      <c r="AW398" s="19"/>
      <c r="AX398" s="19">
        <v>0.43041468349342082</v>
      </c>
      <c r="AY398" s="2">
        <v>23</v>
      </c>
      <c r="AZ398" s="4">
        <v>6.7000000000000002E-4</v>
      </c>
      <c r="BA398" s="19">
        <v>470.50382185887798</v>
      </c>
      <c r="BB398" s="19"/>
      <c r="BC398" s="19"/>
      <c r="BD398" s="19"/>
    </row>
    <row r="399" spans="1:56" x14ac:dyDescent="0.25">
      <c r="A399" s="9">
        <v>4</v>
      </c>
      <c r="B399" s="2" t="s">
        <v>26</v>
      </c>
      <c r="C399" s="2" t="s">
        <v>131</v>
      </c>
      <c r="I399" s="2">
        <v>0.94</v>
      </c>
      <c r="J399" s="2">
        <v>10</v>
      </c>
      <c r="K399" s="2">
        <v>2</v>
      </c>
      <c r="O399" s="2">
        <v>86.789999999999992</v>
      </c>
      <c r="P399" s="2">
        <v>0.06</v>
      </c>
      <c r="S399" s="2">
        <v>0.21</v>
      </c>
      <c r="AF399" s="2" t="s">
        <v>240</v>
      </c>
      <c r="AK399" s="2">
        <v>31.6</v>
      </c>
      <c r="AO399" s="2" t="s">
        <v>86</v>
      </c>
      <c r="AP399" s="2" t="s">
        <v>292</v>
      </c>
      <c r="AQ399" s="2" t="s">
        <v>290</v>
      </c>
      <c r="AR399" s="2">
        <v>10</v>
      </c>
      <c r="AS399" s="19">
        <v>0.53546513106197202</v>
      </c>
      <c r="AT399" s="19"/>
      <c r="AU399" s="19">
        <v>2.4</v>
      </c>
      <c r="AV399" s="19">
        <v>4.166666666666667</v>
      </c>
      <c r="AW399" s="19"/>
      <c r="AX399" s="19">
        <v>0.22311047127582168</v>
      </c>
      <c r="AY399" s="2">
        <v>23</v>
      </c>
      <c r="AZ399" s="4">
        <v>6.7000000000000002E-4</v>
      </c>
      <c r="BA399" s="19">
        <v>475.30000351129098</v>
      </c>
      <c r="BB399" s="19"/>
      <c r="BC399" s="19"/>
      <c r="BD399" s="19"/>
    </row>
    <row r="400" spans="1:56" x14ac:dyDescent="0.25">
      <c r="A400" s="9">
        <v>4</v>
      </c>
      <c r="B400" s="2" t="s">
        <v>26</v>
      </c>
      <c r="C400" s="2" t="s">
        <v>131</v>
      </c>
      <c r="I400" s="2">
        <v>0.94</v>
      </c>
      <c r="J400" s="2">
        <v>10</v>
      </c>
      <c r="K400" s="2">
        <v>2</v>
      </c>
      <c r="O400" s="2">
        <v>86.789999999999992</v>
      </c>
      <c r="P400" s="2">
        <v>0.06</v>
      </c>
      <c r="S400" s="2">
        <v>0.21</v>
      </c>
      <c r="AF400" s="2" t="s">
        <v>240</v>
      </c>
      <c r="AK400" s="2">
        <v>31.6</v>
      </c>
      <c r="AO400" s="2" t="s">
        <v>85</v>
      </c>
      <c r="AP400" s="2" t="s">
        <v>292</v>
      </c>
      <c r="AQ400" s="2" t="s">
        <v>290</v>
      </c>
      <c r="AR400" s="2">
        <v>5</v>
      </c>
      <c r="AS400" s="19">
        <v>9.7024967702175099E-2</v>
      </c>
      <c r="AT400" s="19"/>
      <c r="AU400" s="19">
        <v>1.2</v>
      </c>
      <c r="AV400" s="19">
        <v>4.166666666666667</v>
      </c>
      <c r="AW400" s="19"/>
      <c r="AX400" s="19">
        <v>8.085413975181259E-2</v>
      </c>
      <c r="AY400" s="2">
        <v>23</v>
      </c>
      <c r="AZ400" s="4">
        <v>6.7000000000000002E-4</v>
      </c>
      <c r="BA400" s="19">
        <v>477.21716851897401</v>
      </c>
      <c r="BB400" s="19"/>
      <c r="BC400" s="19"/>
      <c r="BD400" s="19"/>
    </row>
    <row r="401" spans="1:56" x14ac:dyDescent="0.25">
      <c r="A401" s="9">
        <v>4</v>
      </c>
      <c r="B401" s="2" t="s">
        <v>26</v>
      </c>
      <c r="C401" s="2" t="s">
        <v>131</v>
      </c>
      <c r="I401" s="2">
        <v>0.94</v>
      </c>
      <c r="J401" s="2">
        <v>10</v>
      </c>
      <c r="K401" s="2">
        <v>2</v>
      </c>
      <c r="O401" s="2">
        <v>86.789999999999992</v>
      </c>
      <c r="P401" s="2">
        <v>0.06</v>
      </c>
      <c r="S401" s="2">
        <v>0.21</v>
      </c>
      <c r="AF401" s="2" t="s">
        <v>240</v>
      </c>
      <c r="AK401" s="2">
        <v>31.6</v>
      </c>
      <c r="AO401" s="2" t="s">
        <v>86</v>
      </c>
      <c r="AP401" s="2" t="s">
        <v>292</v>
      </c>
      <c r="AQ401" s="2" t="s">
        <v>290</v>
      </c>
      <c r="AR401" s="2">
        <v>10</v>
      </c>
      <c r="AS401" s="19">
        <v>0.43920150816011999</v>
      </c>
      <c r="AT401" s="19"/>
      <c r="AU401" s="19">
        <v>2.4</v>
      </c>
      <c r="AV401" s="19">
        <v>4.166666666666667</v>
      </c>
      <c r="AW401" s="19"/>
      <c r="AX401" s="19">
        <v>0.18300062840004999</v>
      </c>
      <c r="AY401" s="2">
        <v>23</v>
      </c>
      <c r="AZ401" s="4">
        <v>6.7000000000000002E-4</v>
      </c>
      <c r="BA401" s="19">
        <v>477.349386795366</v>
      </c>
      <c r="BB401" s="19"/>
      <c r="BC401" s="19"/>
      <c r="BD401" s="19"/>
    </row>
    <row r="402" spans="1:56" x14ac:dyDescent="0.25">
      <c r="A402" s="9">
        <v>4</v>
      </c>
      <c r="B402" s="2" t="s">
        <v>26</v>
      </c>
      <c r="C402" s="2" t="s">
        <v>131</v>
      </c>
      <c r="I402" s="2">
        <v>0.94</v>
      </c>
      <c r="J402" s="2">
        <v>10</v>
      </c>
      <c r="K402" s="2">
        <v>2</v>
      </c>
      <c r="O402" s="2">
        <v>86.789999999999992</v>
      </c>
      <c r="P402" s="2">
        <v>0.06</v>
      </c>
      <c r="S402" s="2">
        <v>0.21</v>
      </c>
      <c r="AF402" s="2" t="s">
        <v>240</v>
      </c>
      <c r="AK402" s="2">
        <v>31.6</v>
      </c>
      <c r="AL402" s="2">
        <v>0</v>
      </c>
      <c r="AM402" s="2">
        <v>157</v>
      </c>
      <c r="AP402" s="2" t="s">
        <v>292</v>
      </c>
      <c r="AQ402" s="2" t="s">
        <v>290</v>
      </c>
      <c r="AS402" s="19">
        <v>0.41213357235653197</v>
      </c>
      <c r="AT402" s="19"/>
      <c r="AU402" s="19"/>
      <c r="AV402" s="19"/>
      <c r="AW402" s="19"/>
      <c r="AX402" s="19"/>
      <c r="AY402" s="2">
        <v>23</v>
      </c>
      <c r="AZ402" s="4">
        <v>6.7000000000000002E-4</v>
      </c>
      <c r="BA402" s="19">
        <v>479.01990811638598</v>
      </c>
      <c r="BB402" s="19"/>
      <c r="BC402" s="19"/>
      <c r="BD402" s="19"/>
    </row>
    <row r="403" spans="1:56" x14ac:dyDescent="0.25">
      <c r="A403" s="9">
        <v>4</v>
      </c>
      <c r="B403" s="2" t="s">
        <v>26</v>
      </c>
      <c r="C403" s="2" t="s">
        <v>131</v>
      </c>
      <c r="I403" s="2">
        <v>0.94</v>
      </c>
      <c r="J403" s="2">
        <v>10</v>
      </c>
      <c r="K403" s="2">
        <v>2</v>
      </c>
      <c r="O403" s="2">
        <v>86.789999999999992</v>
      </c>
      <c r="P403" s="2">
        <v>0.06</v>
      </c>
      <c r="S403" s="2">
        <v>0.21</v>
      </c>
      <c r="AF403" s="2" t="s">
        <v>240</v>
      </c>
      <c r="AK403" s="2">
        <v>31.6</v>
      </c>
      <c r="AO403" s="2" t="s">
        <v>85</v>
      </c>
      <c r="AP403" s="2" t="s">
        <v>292</v>
      </c>
      <c r="AQ403" s="2" t="s">
        <v>290</v>
      </c>
      <c r="AR403" s="2">
        <v>5</v>
      </c>
      <c r="AS403" s="19">
        <v>0.48495774948026898</v>
      </c>
      <c r="AT403" s="19"/>
      <c r="AU403" s="19">
        <v>1.2</v>
      </c>
      <c r="AV403" s="19">
        <v>4.166666666666667</v>
      </c>
      <c r="AW403" s="19"/>
      <c r="AX403" s="19">
        <v>0.40413145790022414</v>
      </c>
      <c r="AY403" s="2">
        <v>23</v>
      </c>
      <c r="AZ403" s="4">
        <v>6.7000000000000002E-4</v>
      </c>
      <c r="BA403" s="19">
        <v>480.90329782893201</v>
      </c>
      <c r="BB403" s="19"/>
      <c r="BC403" s="19"/>
      <c r="BD403" s="19"/>
    </row>
    <row r="404" spans="1:56" x14ac:dyDescent="0.25">
      <c r="A404" s="9">
        <v>4</v>
      </c>
      <c r="B404" s="2" t="s">
        <v>26</v>
      </c>
      <c r="C404" s="2" t="s">
        <v>131</v>
      </c>
      <c r="I404" s="2">
        <v>0.94</v>
      </c>
      <c r="J404" s="2">
        <v>10</v>
      </c>
      <c r="K404" s="2">
        <v>2</v>
      </c>
      <c r="O404" s="2">
        <v>86.789999999999992</v>
      </c>
      <c r="P404" s="2">
        <v>0.06</v>
      </c>
      <c r="S404" s="2">
        <v>0.21</v>
      </c>
      <c r="AF404" s="2" t="s">
        <v>240</v>
      </c>
      <c r="AK404" s="2">
        <v>31.6</v>
      </c>
      <c r="AO404" s="2" t="s">
        <v>85</v>
      </c>
      <c r="AP404" s="2" t="s">
        <v>292</v>
      </c>
      <c r="AQ404" s="2" t="s">
        <v>290</v>
      </c>
      <c r="AR404" s="2">
        <v>5</v>
      </c>
      <c r="AS404" s="19">
        <v>0.171379586321463</v>
      </c>
      <c r="AT404" s="19"/>
      <c r="AU404" s="19">
        <v>1.2</v>
      </c>
      <c r="AV404" s="19">
        <v>4.166666666666667</v>
      </c>
      <c r="AW404" s="19"/>
      <c r="AX404" s="19">
        <v>0.14281632193455251</v>
      </c>
      <c r="AY404" s="2">
        <v>23</v>
      </c>
      <c r="AZ404" s="4">
        <v>6.7000000000000002E-4</v>
      </c>
      <c r="BA404" s="19">
        <v>483.44958936054599</v>
      </c>
      <c r="BB404" s="19"/>
      <c r="BC404" s="19"/>
      <c r="BD404" s="19"/>
    </row>
    <row r="405" spans="1:56" x14ac:dyDescent="0.25">
      <c r="A405" s="9">
        <v>4</v>
      </c>
      <c r="B405" s="2" t="s">
        <v>26</v>
      </c>
      <c r="C405" s="2" t="s">
        <v>131</v>
      </c>
      <c r="I405" s="2">
        <v>0.94</v>
      </c>
      <c r="J405" s="2">
        <v>10</v>
      </c>
      <c r="K405" s="2">
        <v>2</v>
      </c>
      <c r="O405" s="2">
        <v>86.789999999999992</v>
      </c>
      <c r="P405" s="2">
        <v>0.06</v>
      </c>
      <c r="S405" s="2">
        <v>0.21</v>
      </c>
      <c r="AF405" s="2" t="s">
        <v>240</v>
      </c>
      <c r="AK405" s="2">
        <v>31.6</v>
      </c>
      <c r="AO405" s="2" t="s">
        <v>86</v>
      </c>
      <c r="AP405" s="2" t="s">
        <v>292</v>
      </c>
      <c r="AQ405" s="2" t="s">
        <v>290</v>
      </c>
      <c r="AR405" s="2">
        <v>10</v>
      </c>
      <c r="AS405" s="19">
        <v>0.54119991718195903</v>
      </c>
      <c r="AT405" s="19"/>
      <c r="AU405" s="19">
        <v>2.4</v>
      </c>
      <c r="AV405" s="19">
        <v>4.166666666666667</v>
      </c>
      <c r="AW405" s="19"/>
      <c r="AX405" s="19">
        <v>0.22549996549248294</v>
      </c>
      <c r="AY405" s="2">
        <v>23</v>
      </c>
      <c r="AZ405" s="4">
        <v>6.7000000000000002E-4</v>
      </c>
      <c r="BA405" s="19">
        <v>485.347866043029</v>
      </c>
      <c r="BB405" s="19"/>
      <c r="BC405" s="19"/>
      <c r="BD405" s="19"/>
    </row>
    <row r="406" spans="1:56" x14ac:dyDescent="0.25">
      <c r="A406" s="9">
        <v>4</v>
      </c>
      <c r="B406" s="2" t="s">
        <v>26</v>
      </c>
      <c r="C406" s="2" t="s">
        <v>131</v>
      </c>
      <c r="I406" s="2">
        <v>0.94</v>
      </c>
      <c r="J406" s="2">
        <v>10</v>
      </c>
      <c r="K406" s="2">
        <v>2</v>
      </c>
      <c r="O406" s="2">
        <v>86.789999999999992</v>
      </c>
      <c r="P406" s="2">
        <v>0.06</v>
      </c>
      <c r="S406" s="2">
        <v>0.21</v>
      </c>
      <c r="AF406" s="2" t="s">
        <v>240</v>
      </c>
      <c r="AK406" s="2">
        <v>31.6</v>
      </c>
      <c r="AO406" s="2" t="s">
        <v>85</v>
      </c>
      <c r="AP406" s="2" t="s">
        <v>292</v>
      </c>
      <c r="AQ406" s="2" t="s">
        <v>290</v>
      </c>
      <c r="AR406" s="2">
        <v>5</v>
      </c>
      <c r="AS406" s="19">
        <v>0.51260589872709705</v>
      </c>
      <c r="AT406" s="19"/>
      <c r="AU406" s="19">
        <v>1.2</v>
      </c>
      <c r="AV406" s="19">
        <v>4.166666666666667</v>
      </c>
      <c r="AW406" s="19"/>
      <c r="AX406" s="19">
        <v>0.4271715822725809</v>
      </c>
      <c r="AY406" s="2">
        <v>23</v>
      </c>
      <c r="AZ406" s="4">
        <v>6.7000000000000002E-4</v>
      </c>
      <c r="BA406" s="19">
        <v>485.41324870717898</v>
      </c>
      <c r="BB406" s="19"/>
      <c r="BC406" s="19"/>
      <c r="BD406" s="19"/>
    </row>
    <row r="407" spans="1:56" x14ac:dyDescent="0.25">
      <c r="A407" s="9">
        <v>4</v>
      </c>
      <c r="B407" s="2" t="s">
        <v>25</v>
      </c>
      <c r="C407" s="2" t="s">
        <v>46</v>
      </c>
      <c r="D407" s="2">
        <v>5.5E-2</v>
      </c>
      <c r="E407" s="2">
        <v>0.53</v>
      </c>
      <c r="F407" s="2">
        <v>1.88</v>
      </c>
      <c r="G407" s="2">
        <v>2.4E-2</v>
      </c>
      <c r="I407" s="2">
        <v>15.8</v>
      </c>
      <c r="J407" s="2">
        <v>15.27</v>
      </c>
      <c r="K407" s="2">
        <v>2.66</v>
      </c>
      <c r="N407" s="2">
        <v>0.24</v>
      </c>
      <c r="O407" s="2">
        <v>63.537800000000004</v>
      </c>
      <c r="Q407" s="2">
        <v>3.2000000000000002E-3</v>
      </c>
      <c r="AF407" s="2" t="s">
        <v>240</v>
      </c>
      <c r="AK407" s="2">
        <v>20</v>
      </c>
      <c r="AL407" s="2">
        <v>24</v>
      </c>
      <c r="AM407" s="2">
        <v>157</v>
      </c>
      <c r="AP407" s="2" t="s">
        <v>292</v>
      </c>
      <c r="AQ407" s="2" t="s">
        <v>290</v>
      </c>
      <c r="AS407" s="19">
        <v>0.446413693728901</v>
      </c>
      <c r="AT407" s="19"/>
      <c r="AU407" s="19"/>
      <c r="AV407" s="19"/>
      <c r="AW407" s="19"/>
      <c r="AX407" s="19"/>
      <c r="AY407" s="2">
        <v>23</v>
      </c>
      <c r="AZ407" s="4">
        <v>6.7000000000000002E-4</v>
      </c>
      <c r="BA407" s="19">
        <v>486.68513591895902</v>
      </c>
      <c r="BB407" s="19"/>
      <c r="BC407" s="19"/>
      <c r="BD407" s="19"/>
    </row>
    <row r="408" spans="1:56" x14ac:dyDescent="0.25">
      <c r="A408" s="9">
        <v>4</v>
      </c>
      <c r="B408" s="2" t="s">
        <v>25</v>
      </c>
      <c r="C408" s="2" t="s">
        <v>46</v>
      </c>
      <c r="D408" s="2">
        <v>5.5E-2</v>
      </c>
      <c r="E408" s="2">
        <v>0.53</v>
      </c>
      <c r="F408" s="2">
        <v>1.88</v>
      </c>
      <c r="G408" s="2">
        <v>2.4E-2</v>
      </c>
      <c r="I408" s="2">
        <v>15.8</v>
      </c>
      <c r="J408" s="2">
        <v>15.27</v>
      </c>
      <c r="K408" s="2">
        <v>2.66</v>
      </c>
      <c r="N408" s="2">
        <v>0.24</v>
      </c>
      <c r="O408" s="2">
        <v>63.537800000000004</v>
      </c>
      <c r="Q408" s="2">
        <v>3.2000000000000002E-3</v>
      </c>
      <c r="AF408" s="2" t="s">
        <v>240</v>
      </c>
      <c r="AK408" s="2">
        <v>20</v>
      </c>
      <c r="AL408" s="2">
        <v>24</v>
      </c>
      <c r="AM408" s="2">
        <v>157</v>
      </c>
      <c r="AP408" s="2" t="s">
        <v>292</v>
      </c>
      <c r="AQ408" s="2" t="s">
        <v>290</v>
      </c>
      <c r="AS408" s="19">
        <v>0.147381899746655</v>
      </c>
      <c r="AT408" s="19"/>
      <c r="AU408" s="19"/>
      <c r="AV408" s="19"/>
      <c r="AW408" s="19"/>
      <c r="AX408" s="19"/>
      <c r="AY408" s="2">
        <v>23</v>
      </c>
      <c r="AZ408" s="4">
        <v>6.7000000000000002E-4</v>
      </c>
      <c r="BA408" s="19">
        <v>489.22789510228898</v>
      </c>
      <c r="BB408" s="19"/>
      <c r="BC408" s="19"/>
      <c r="BD408" s="19"/>
    </row>
    <row r="409" spans="1:56" x14ac:dyDescent="0.25">
      <c r="A409" s="9">
        <v>4</v>
      </c>
      <c r="B409" s="2" t="s">
        <v>25</v>
      </c>
      <c r="C409" s="2" t="s">
        <v>46</v>
      </c>
      <c r="D409" s="2">
        <v>5.5E-2</v>
      </c>
      <c r="E409" s="2">
        <v>0.53</v>
      </c>
      <c r="F409" s="2">
        <v>1.88</v>
      </c>
      <c r="G409" s="2">
        <v>2.4E-2</v>
      </c>
      <c r="I409" s="2">
        <v>15.8</v>
      </c>
      <c r="J409" s="2">
        <v>15.27</v>
      </c>
      <c r="K409" s="2">
        <v>2.66</v>
      </c>
      <c r="N409" s="2">
        <v>0.24</v>
      </c>
      <c r="O409" s="2">
        <v>63.537800000000004</v>
      </c>
      <c r="Q409" s="2">
        <v>3.2000000000000002E-3</v>
      </c>
      <c r="AF409" s="2" t="s">
        <v>240</v>
      </c>
      <c r="AK409" s="2">
        <v>20</v>
      </c>
      <c r="AL409" s="2">
        <v>24</v>
      </c>
      <c r="AM409" s="2">
        <v>157</v>
      </c>
      <c r="AP409" s="2" t="s">
        <v>292</v>
      </c>
      <c r="AQ409" s="2" t="s">
        <v>290</v>
      </c>
      <c r="AS409" s="19">
        <v>0.43362759186390998</v>
      </c>
      <c r="AT409" s="19"/>
      <c r="AU409" s="19"/>
      <c r="AV409" s="19"/>
      <c r="AW409" s="19"/>
      <c r="AX409" s="19"/>
      <c r="AY409" s="2">
        <v>23</v>
      </c>
      <c r="AZ409" s="4">
        <v>6.7000000000000002E-4</v>
      </c>
      <c r="BA409" s="19">
        <v>489.22789510228898</v>
      </c>
      <c r="BB409" s="19"/>
      <c r="BC409" s="19"/>
      <c r="BD409" s="19"/>
    </row>
    <row r="410" spans="1:56" x14ac:dyDescent="0.25">
      <c r="A410" s="9">
        <v>4</v>
      </c>
      <c r="B410" s="2" t="s">
        <v>26</v>
      </c>
      <c r="C410" s="2" t="s">
        <v>131</v>
      </c>
      <c r="I410" s="2">
        <v>0.94</v>
      </c>
      <c r="J410" s="2">
        <v>10</v>
      </c>
      <c r="K410" s="2">
        <v>2</v>
      </c>
      <c r="O410" s="2">
        <v>86.789999999999992</v>
      </c>
      <c r="P410" s="2">
        <v>0.06</v>
      </c>
      <c r="S410" s="2">
        <v>0.21</v>
      </c>
      <c r="AF410" s="2" t="s">
        <v>240</v>
      </c>
      <c r="AK410" s="2">
        <v>31.6</v>
      </c>
      <c r="AL410" s="2">
        <v>0</v>
      </c>
      <c r="AM410" s="2">
        <v>157</v>
      </c>
      <c r="AP410" s="2" t="s">
        <v>292</v>
      </c>
      <c r="AQ410" s="2" t="s">
        <v>290</v>
      </c>
      <c r="AS410" s="19">
        <v>9.4130625694026096E-2</v>
      </c>
      <c r="AT410" s="19"/>
      <c r="AU410" s="19"/>
      <c r="AV410" s="19"/>
      <c r="AW410" s="19"/>
      <c r="AX410" s="19"/>
      <c r="AY410" s="2">
        <v>23</v>
      </c>
      <c r="AZ410" s="4">
        <v>6.7000000000000002E-4</v>
      </c>
      <c r="BA410" s="19">
        <v>490.04594180704402</v>
      </c>
      <c r="BB410" s="19"/>
      <c r="BC410" s="19"/>
      <c r="BD410" s="19"/>
    </row>
    <row r="411" spans="1:56" x14ac:dyDescent="0.25">
      <c r="A411" s="9">
        <v>4</v>
      </c>
      <c r="B411" s="2" t="s">
        <v>26</v>
      </c>
      <c r="C411" s="2" t="s">
        <v>131</v>
      </c>
      <c r="I411" s="2">
        <v>0.94</v>
      </c>
      <c r="J411" s="2">
        <v>10</v>
      </c>
      <c r="K411" s="2">
        <v>2</v>
      </c>
      <c r="O411" s="2">
        <v>86.789999999999992</v>
      </c>
      <c r="P411" s="2">
        <v>0.06</v>
      </c>
      <c r="S411" s="2">
        <v>0.21</v>
      </c>
      <c r="AF411" s="2" t="s">
        <v>240</v>
      </c>
      <c r="AK411" s="2">
        <v>31.6</v>
      </c>
      <c r="AO411" s="2" t="s">
        <v>86</v>
      </c>
      <c r="AP411" s="2" t="s">
        <v>292</v>
      </c>
      <c r="AQ411" s="2" t="s">
        <v>290</v>
      </c>
      <c r="AR411" s="2">
        <v>10</v>
      </c>
      <c r="AS411" s="19">
        <v>8.3702886644622596E-2</v>
      </c>
      <c r="AT411" s="19"/>
      <c r="AU411" s="19">
        <v>2.4</v>
      </c>
      <c r="AV411" s="19">
        <v>4.166666666666667</v>
      </c>
      <c r="AW411" s="19"/>
      <c r="AX411" s="19">
        <v>3.4876202768592747E-2</v>
      </c>
      <c r="AY411" s="2">
        <v>23</v>
      </c>
      <c r="AZ411" s="4">
        <v>6.7000000000000002E-4</v>
      </c>
      <c r="BA411" s="19">
        <v>490.96714278968398</v>
      </c>
      <c r="BB411" s="19"/>
      <c r="BC411" s="19"/>
      <c r="BD411" s="19"/>
    </row>
    <row r="412" spans="1:56" x14ac:dyDescent="0.25">
      <c r="A412" s="9">
        <v>4</v>
      </c>
      <c r="B412" s="2" t="s">
        <v>26</v>
      </c>
      <c r="C412" s="2" t="s">
        <v>131</v>
      </c>
      <c r="I412" s="2">
        <v>0.94</v>
      </c>
      <c r="J412" s="2">
        <v>10</v>
      </c>
      <c r="K412" s="2">
        <v>2</v>
      </c>
      <c r="O412" s="2">
        <v>86.789999999999992</v>
      </c>
      <c r="P412" s="2">
        <v>0.06</v>
      </c>
      <c r="S412" s="2">
        <v>0.21</v>
      </c>
      <c r="AF412" s="2" t="s">
        <v>240</v>
      </c>
      <c r="AK412" s="2">
        <v>31.6</v>
      </c>
      <c r="AL412" s="2">
        <v>0</v>
      </c>
      <c r="AM412" s="2">
        <v>157</v>
      </c>
      <c r="AP412" s="2" t="s">
        <v>292</v>
      </c>
      <c r="AQ412" s="2" t="s">
        <v>290</v>
      </c>
      <c r="AS412" s="19">
        <v>0.165221398866333</v>
      </c>
      <c r="AT412" s="19"/>
      <c r="AU412" s="19"/>
      <c r="AV412" s="19"/>
      <c r="AW412" s="19"/>
      <c r="AX412" s="19"/>
      <c r="AY412" s="2">
        <v>23</v>
      </c>
      <c r="AZ412" s="4">
        <v>6.7000000000000002E-4</v>
      </c>
      <c r="BA412" s="19">
        <v>491.271056661562</v>
      </c>
      <c r="BB412" s="19"/>
      <c r="BC412" s="19"/>
      <c r="BD412" s="19"/>
    </row>
    <row r="413" spans="1:56" x14ac:dyDescent="0.25">
      <c r="A413" s="9">
        <v>4</v>
      </c>
      <c r="B413" s="2" t="s">
        <v>26</v>
      </c>
      <c r="C413" s="2" t="s">
        <v>131</v>
      </c>
      <c r="I413" s="2">
        <v>0.94</v>
      </c>
      <c r="J413" s="2">
        <v>10</v>
      </c>
      <c r="K413" s="2">
        <v>2</v>
      </c>
      <c r="O413" s="2">
        <v>86.789999999999992</v>
      </c>
      <c r="P413" s="2">
        <v>0.06</v>
      </c>
      <c r="S413" s="2">
        <v>0.21</v>
      </c>
      <c r="AF413" s="2" t="s">
        <v>240</v>
      </c>
      <c r="AK413" s="2">
        <v>31.6</v>
      </c>
      <c r="AL413" s="2">
        <v>0</v>
      </c>
      <c r="AM413" s="2">
        <v>157</v>
      </c>
      <c r="AP413" s="2" t="s">
        <v>292</v>
      </c>
      <c r="AQ413" s="2" t="s">
        <v>290</v>
      </c>
      <c r="AS413" s="19">
        <v>0.53157210976680702</v>
      </c>
      <c r="AT413" s="19"/>
      <c r="AU413" s="19"/>
      <c r="AV413" s="19"/>
      <c r="AW413" s="19"/>
      <c r="AX413" s="19"/>
      <c r="AY413" s="2">
        <v>23</v>
      </c>
      <c r="AZ413" s="4">
        <v>6.7000000000000002E-4</v>
      </c>
      <c r="BA413" s="19">
        <v>491.271056661562</v>
      </c>
      <c r="BB413" s="19"/>
      <c r="BC413" s="19"/>
      <c r="BD413" s="19"/>
    </row>
    <row r="414" spans="1:56" x14ac:dyDescent="0.25">
      <c r="A414" s="9">
        <v>4</v>
      </c>
      <c r="B414" s="2" t="s">
        <v>25</v>
      </c>
      <c r="C414" s="2" t="s">
        <v>46</v>
      </c>
      <c r="D414" s="2">
        <v>5.5E-2</v>
      </c>
      <c r="E414" s="2">
        <v>0.53</v>
      </c>
      <c r="F414" s="2">
        <v>1.88</v>
      </c>
      <c r="G414" s="2">
        <v>2.4E-2</v>
      </c>
      <c r="I414" s="2">
        <v>15.8</v>
      </c>
      <c r="J414" s="2">
        <v>15.27</v>
      </c>
      <c r="K414" s="2">
        <v>2.66</v>
      </c>
      <c r="N414" s="2">
        <v>0.24</v>
      </c>
      <c r="O414" s="2">
        <v>63.537800000000004</v>
      </c>
      <c r="Q414" s="2">
        <v>3.2000000000000002E-3</v>
      </c>
      <c r="AF414" s="2" t="s">
        <v>240</v>
      </c>
      <c r="AK414" s="2">
        <v>20</v>
      </c>
      <c r="AL414" s="2">
        <v>24</v>
      </c>
      <c r="AM414" s="2">
        <v>157</v>
      </c>
      <c r="AP414" s="2" t="s">
        <v>292</v>
      </c>
      <c r="AQ414" s="2" t="s">
        <v>290</v>
      </c>
      <c r="AS414" s="19">
        <v>0.52019136939356703</v>
      </c>
      <c r="AT414" s="19"/>
      <c r="AU414" s="19"/>
      <c r="AV414" s="19"/>
      <c r="AW414" s="19"/>
      <c r="AX414" s="19"/>
      <c r="AY414" s="2">
        <v>23</v>
      </c>
      <c r="AZ414" s="4">
        <v>6.7000000000000002E-4</v>
      </c>
      <c r="BA414" s="19">
        <v>491.770654285619</v>
      </c>
      <c r="BB414" s="19"/>
      <c r="BC414" s="19"/>
      <c r="BD414" s="19"/>
    </row>
    <row r="415" spans="1:56" x14ac:dyDescent="0.25">
      <c r="A415" s="9">
        <v>4</v>
      </c>
      <c r="B415" s="2" t="s">
        <v>26</v>
      </c>
      <c r="C415" s="2" t="s">
        <v>131</v>
      </c>
      <c r="I415" s="2">
        <v>0.94</v>
      </c>
      <c r="J415" s="2">
        <v>10</v>
      </c>
      <c r="K415" s="2">
        <v>2</v>
      </c>
      <c r="O415" s="2">
        <v>86.789999999999992</v>
      </c>
      <c r="P415" s="2">
        <v>0.06</v>
      </c>
      <c r="S415" s="2">
        <v>0.21</v>
      </c>
      <c r="AF415" s="2" t="s">
        <v>240</v>
      </c>
      <c r="AK415" s="2">
        <v>31.6</v>
      </c>
      <c r="AO415" s="2" t="s">
        <v>86</v>
      </c>
      <c r="AP415" s="2" t="s">
        <v>292</v>
      </c>
      <c r="AQ415" s="2" t="s">
        <v>290</v>
      </c>
      <c r="AR415" s="2">
        <v>10</v>
      </c>
      <c r="AS415" s="19">
        <v>0.126595367275008</v>
      </c>
      <c r="AT415" s="19"/>
      <c r="AU415" s="19">
        <v>2.4</v>
      </c>
      <c r="AV415" s="19">
        <v>4.166666666666667</v>
      </c>
      <c r="AW415" s="19"/>
      <c r="AX415" s="19">
        <v>5.2748069697920001E-2</v>
      </c>
      <c r="AY415" s="2">
        <v>23</v>
      </c>
      <c r="AZ415" s="4">
        <v>6.7000000000000002E-4</v>
      </c>
      <c r="BA415" s="19">
        <v>491.78369961751099</v>
      </c>
      <c r="BB415" s="19"/>
      <c r="BC415" s="19"/>
      <c r="BD415" s="19"/>
    </row>
    <row r="416" spans="1:56" x14ac:dyDescent="0.25">
      <c r="A416" s="9">
        <v>4</v>
      </c>
      <c r="B416" s="2" t="s">
        <v>26</v>
      </c>
      <c r="C416" s="2" t="s">
        <v>131</v>
      </c>
      <c r="I416" s="2">
        <v>0.94</v>
      </c>
      <c r="J416" s="2">
        <v>10</v>
      </c>
      <c r="K416" s="2">
        <v>2</v>
      </c>
      <c r="O416" s="2">
        <v>86.789999999999992</v>
      </c>
      <c r="P416" s="2">
        <v>0.06</v>
      </c>
      <c r="S416" s="2">
        <v>0.21</v>
      </c>
      <c r="AF416" s="2" t="s">
        <v>240</v>
      </c>
      <c r="AK416" s="2">
        <v>31.6</v>
      </c>
      <c r="AL416" s="2">
        <v>12</v>
      </c>
      <c r="AM416" s="2">
        <v>157</v>
      </c>
      <c r="AP416" s="2" t="s">
        <v>292</v>
      </c>
      <c r="AQ416" s="2" t="s">
        <v>290</v>
      </c>
      <c r="AS416" s="19">
        <v>3.0151034597882102E-2</v>
      </c>
      <c r="AT416" s="19"/>
      <c r="AU416" s="19"/>
      <c r="AV416" s="19"/>
      <c r="AW416" s="19"/>
      <c r="AX416" s="19"/>
      <c r="AY416" s="2">
        <v>23</v>
      </c>
      <c r="AZ416" s="4">
        <v>6.7000000000000002E-4</v>
      </c>
      <c r="BA416" s="19">
        <v>492.49617151607902</v>
      </c>
      <c r="BB416" s="19"/>
      <c r="BC416" s="19"/>
      <c r="BD416" s="19"/>
    </row>
    <row r="417" spans="1:56" x14ac:dyDescent="0.25">
      <c r="A417" s="9">
        <v>4</v>
      </c>
      <c r="B417" s="2" t="s">
        <v>26</v>
      </c>
      <c r="C417" s="2" t="s">
        <v>131</v>
      </c>
      <c r="I417" s="2">
        <v>0.94</v>
      </c>
      <c r="J417" s="2">
        <v>10</v>
      </c>
      <c r="K417" s="2">
        <v>2</v>
      </c>
      <c r="O417" s="2">
        <v>86.789999999999992</v>
      </c>
      <c r="P417" s="2">
        <v>0.06</v>
      </c>
      <c r="S417" s="2">
        <v>0.21</v>
      </c>
      <c r="AF417" s="2" t="s">
        <v>240</v>
      </c>
      <c r="AK417" s="2">
        <v>31.6</v>
      </c>
      <c r="AL417" s="2">
        <v>0</v>
      </c>
      <c r="AM417" s="2">
        <v>157</v>
      </c>
      <c r="AP417" s="2" t="s">
        <v>292</v>
      </c>
      <c r="AQ417" s="2" t="s">
        <v>290</v>
      </c>
      <c r="AS417" s="19">
        <v>0.50835081250952596</v>
      </c>
      <c r="AT417" s="19"/>
      <c r="AU417" s="19"/>
      <c r="AV417" s="19"/>
      <c r="AW417" s="19"/>
      <c r="AX417" s="19"/>
      <c r="AY417" s="2">
        <v>23</v>
      </c>
      <c r="AZ417" s="4">
        <v>6.7000000000000002E-4</v>
      </c>
      <c r="BA417" s="19">
        <v>493.721286370597</v>
      </c>
      <c r="BB417" s="19"/>
      <c r="BC417" s="19"/>
      <c r="BD417" s="19"/>
    </row>
    <row r="418" spans="1:56" x14ac:dyDescent="0.25">
      <c r="A418" s="9">
        <v>4</v>
      </c>
      <c r="B418" s="2" t="s">
        <v>26</v>
      </c>
      <c r="C418" s="2" t="s">
        <v>131</v>
      </c>
      <c r="I418" s="2">
        <v>0.94</v>
      </c>
      <c r="J418" s="2">
        <v>10</v>
      </c>
      <c r="K418" s="2">
        <v>2</v>
      </c>
      <c r="O418" s="2">
        <v>86.789999999999992</v>
      </c>
      <c r="P418" s="2">
        <v>0.06</v>
      </c>
      <c r="S418" s="2">
        <v>0.21</v>
      </c>
      <c r="AF418" s="2" t="s">
        <v>240</v>
      </c>
      <c r="AK418" s="2">
        <v>31.6</v>
      </c>
      <c r="AO418" s="2" t="s">
        <v>86</v>
      </c>
      <c r="AP418" s="2" t="s">
        <v>292</v>
      </c>
      <c r="AQ418" s="2" t="s">
        <v>290</v>
      </c>
      <c r="AR418" s="2">
        <v>10</v>
      </c>
      <c r="AS418" s="19">
        <v>0.31532024792137697</v>
      </c>
      <c r="AT418" s="19"/>
      <c r="AU418" s="19">
        <v>2.4</v>
      </c>
      <c r="AV418" s="19">
        <v>4.166666666666667</v>
      </c>
      <c r="AW418" s="19"/>
      <c r="AX418" s="19">
        <v>0.13138343663390709</v>
      </c>
      <c r="AY418" s="2">
        <v>23</v>
      </c>
      <c r="AZ418" s="4">
        <v>6.7000000000000002E-4</v>
      </c>
      <c r="BA418" s="19">
        <v>494.096066506277</v>
      </c>
      <c r="BB418" s="19"/>
      <c r="BC418" s="19"/>
      <c r="BD418" s="19"/>
    </row>
    <row r="419" spans="1:56" x14ac:dyDescent="0.25">
      <c r="A419" s="9">
        <v>4</v>
      </c>
      <c r="B419" s="2" t="s">
        <v>26</v>
      </c>
      <c r="C419" s="2" t="s">
        <v>131</v>
      </c>
      <c r="I419" s="2">
        <v>0.94</v>
      </c>
      <c r="J419" s="2">
        <v>10</v>
      </c>
      <c r="K419" s="2">
        <v>2</v>
      </c>
      <c r="O419" s="2">
        <v>86.789999999999992</v>
      </c>
      <c r="P419" s="2">
        <v>0.06</v>
      </c>
      <c r="S419" s="2">
        <v>0.21</v>
      </c>
      <c r="AF419" s="2" t="s">
        <v>240</v>
      </c>
      <c r="AK419" s="2">
        <v>31.6</v>
      </c>
      <c r="AL419" s="2">
        <v>0</v>
      </c>
      <c r="AM419" s="2">
        <v>157</v>
      </c>
      <c r="AP419" s="2" t="s">
        <v>292</v>
      </c>
      <c r="AQ419" s="2" t="s">
        <v>290</v>
      </c>
      <c r="AS419" s="19">
        <v>0.305034728522387</v>
      </c>
      <c r="AT419" s="19"/>
      <c r="AU419" s="19"/>
      <c r="AV419" s="19"/>
      <c r="AW419" s="19"/>
      <c r="AX419" s="19"/>
      <c r="AY419" s="2">
        <v>23</v>
      </c>
      <c r="AZ419" s="4">
        <v>6.7000000000000002E-4</v>
      </c>
      <c r="BA419" s="19">
        <v>496.171516079632</v>
      </c>
      <c r="BB419" s="19"/>
      <c r="BC419" s="19"/>
      <c r="BD419" s="19"/>
    </row>
    <row r="420" spans="1:56" x14ac:dyDescent="0.25">
      <c r="A420" s="9">
        <v>4</v>
      </c>
      <c r="B420" s="2" t="s">
        <v>26</v>
      </c>
      <c r="C420" s="2" t="s">
        <v>131</v>
      </c>
      <c r="I420" s="2">
        <v>0.94</v>
      </c>
      <c r="J420" s="2">
        <v>10</v>
      </c>
      <c r="K420" s="2">
        <v>2</v>
      </c>
      <c r="O420" s="2">
        <v>86.789999999999992</v>
      </c>
      <c r="P420" s="2">
        <v>0.06</v>
      </c>
      <c r="S420" s="2">
        <v>0.21</v>
      </c>
      <c r="AF420" s="2" t="s">
        <v>240</v>
      </c>
      <c r="AK420" s="2">
        <v>31.6</v>
      </c>
      <c r="AO420" s="2" t="s">
        <v>85</v>
      </c>
      <c r="AP420" s="2" t="s">
        <v>292</v>
      </c>
      <c r="AQ420" s="2" t="s">
        <v>290</v>
      </c>
      <c r="AR420" s="2">
        <v>5</v>
      </c>
      <c r="AS420" s="19">
        <v>9.6103798611708605E-2</v>
      </c>
      <c r="AT420" s="19"/>
      <c r="AU420" s="19">
        <v>1.2</v>
      </c>
      <c r="AV420" s="19">
        <v>4.166666666666667</v>
      </c>
      <c r="AW420" s="19"/>
      <c r="AX420" s="19">
        <v>8.0086498843090506E-2</v>
      </c>
      <c r="AY420" s="2">
        <v>23</v>
      </c>
      <c r="AZ420" s="4">
        <v>6.7000000000000002E-4</v>
      </c>
      <c r="BA420" s="19">
        <v>497.34122607024801</v>
      </c>
      <c r="BB420" s="19"/>
      <c r="BC420" s="19"/>
      <c r="BD420" s="19"/>
    </row>
    <row r="421" spans="1:56" x14ac:dyDescent="0.25">
      <c r="A421" s="9">
        <v>4</v>
      </c>
      <c r="B421" s="2" t="s">
        <v>26</v>
      </c>
      <c r="C421" s="2" t="s">
        <v>131</v>
      </c>
      <c r="I421" s="2">
        <v>0.94</v>
      </c>
      <c r="J421" s="2">
        <v>10</v>
      </c>
      <c r="K421" s="2">
        <v>2</v>
      </c>
      <c r="O421" s="2">
        <v>86.789999999999992</v>
      </c>
      <c r="P421" s="2">
        <v>0.06</v>
      </c>
      <c r="S421" s="2">
        <v>0.21</v>
      </c>
      <c r="AF421" s="2" t="s">
        <v>240</v>
      </c>
      <c r="AK421" s="2">
        <v>31.6</v>
      </c>
      <c r="AO421" s="2" t="s">
        <v>85</v>
      </c>
      <c r="AP421" s="2" t="s">
        <v>292</v>
      </c>
      <c r="AQ421" s="2" t="s">
        <v>290</v>
      </c>
      <c r="AR421" s="2">
        <v>5</v>
      </c>
      <c r="AS421" s="19">
        <v>0.30198218443481001</v>
      </c>
      <c r="AT421" s="19"/>
      <c r="AU421" s="19">
        <v>1.2</v>
      </c>
      <c r="AV421" s="19">
        <v>4.166666666666667</v>
      </c>
      <c r="AW421" s="19"/>
      <c r="AX421" s="19">
        <v>0.25165182036234168</v>
      </c>
      <c r="AY421" s="2">
        <v>23</v>
      </c>
      <c r="AZ421" s="4">
        <v>6.7000000000000002E-4</v>
      </c>
      <c r="BA421" s="19">
        <v>497.78510171241999</v>
      </c>
      <c r="BB421" s="19"/>
      <c r="BC421" s="19"/>
      <c r="BD421" s="19"/>
    </row>
    <row r="422" spans="1:56" x14ac:dyDescent="0.25">
      <c r="A422" s="9">
        <v>4</v>
      </c>
      <c r="B422" s="2" t="s">
        <v>26</v>
      </c>
      <c r="C422" s="2" t="s">
        <v>131</v>
      </c>
      <c r="I422" s="2">
        <v>0.94</v>
      </c>
      <c r="J422" s="2">
        <v>10</v>
      </c>
      <c r="K422" s="2">
        <v>2</v>
      </c>
      <c r="O422" s="2">
        <v>86.789999999999992</v>
      </c>
      <c r="P422" s="2">
        <v>0.06</v>
      </c>
      <c r="S422" s="2">
        <v>0.21</v>
      </c>
      <c r="AF422" s="2" t="s">
        <v>240</v>
      </c>
      <c r="AK422" s="2">
        <v>31.6</v>
      </c>
      <c r="AO422" s="2" t="s">
        <v>86</v>
      </c>
      <c r="AP422" s="2" t="s">
        <v>292</v>
      </c>
      <c r="AQ422" s="2" t="s">
        <v>290</v>
      </c>
      <c r="AR422" s="2">
        <v>10</v>
      </c>
      <c r="AS422" s="19">
        <v>0.40397187576809501</v>
      </c>
      <c r="AT422" s="19"/>
      <c r="AU422" s="19">
        <v>2.4</v>
      </c>
      <c r="AV422" s="19">
        <v>4.166666666666667</v>
      </c>
      <c r="AW422" s="19"/>
      <c r="AX422" s="19">
        <v>0.16832161490337294</v>
      </c>
      <c r="AY422" s="2">
        <v>23</v>
      </c>
      <c r="AZ422" s="4">
        <v>6.7000000000000002E-4</v>
      </c>
      <c r="BA422" s="19">
        <v>500.29579601577399</v>
      </c>
      <c r="BB422" s="19"/>
      <c r="BC422" s="19"/>
      <c r="BD422" s="19"/>
    </row>
    <row r="423" spans="1:56" x14ac:dyDescent="0.25">
      <c r="A423" s="9">
        <v>4</v>
      </c>
      <c r="B423" s="2" t="s">
        <v>26</v>
      </c>
      <c r="C423" s="2" t="s">
        <v>131</v>
      </c>
      <c r="I423" s="2">
        <v>0.94</v>
      </c>
      <c r="J423" s="2">
        <v>10</v>
      </c>
      <c r="K423" s="2">
        <v>2</v>
      </c>
      <c r="O423" s="2">
        <v>86.789999999999992</v>
      </c>
      <c r="P423" s="2">
        <v>0.06</v>
      </c>
      <c r="S423" s="2">
        <v>0.21</v>
      </c>
      <c r="AF423" s="2" t="s">
        <v>240</v>
      </c>
      <c r="AK423" s="2">
        <v>31.6</v>
      </c>
      <c r="AO423" s="2" t="s">
        <v>86</v>
      </c>
      <c r="AP423" s="2" t="s">
        <v>292</v>
      </c>
      <c r="AQ423" s="2" t="s">
        <v>290</v>
      </c>
      <c r="AR423" s="2">
        <v>10</v>
      </c>
      <c r="AS423" s="19">
        <v>0.188563603408132</v>
      </c>
      <c r="AT423" s="19"/>
      <c r="AU423" s="19">
        <v>2.4</v>
      </c>
      <c r="AV423" s="19">
        <v>4.166666666666667</v>
      </c>
      <c r="AW423" s="19"/>
      <c r="AX423" s="19">
        <v>7.8568168086721665E-2</v>
      </c>
      <c r="AY423" s="2">
        <v>23</v>
      </c>
      <c r="AZ423" s="4">
        <v>6.7000000000000002E-4</v>
      </c>
      <c r="BA423" s="19">
        <v>500.78834541903598</v>
      </c>
      <c r="BB423" s="19"/>
      <c r="BC423" s="19"/>
      <c r="BD423" s="19"/>
    </row>
    <row r="424" spans="1:56" x14ac:dyDescent="0.25">
      <c r="A424" s="9">
        <v>4</v>
      </c>
      <c r="B424" s="2" t="s">
        <v>26</v>
      </c>
      <c r="C424" s="2" t="s">
        <v>131</v>
      </c>
      <c r="I424" s="2">
        <v>0.94</v>
      </c>
      <c r="J424" s="2">
        <v>10</v>
      </c>
      <c r="K424" s="2">
        <v>2</v>
      </c>
      <c r="O424" s="2">
        <v>86.789999999999992</v>
      </c>
      <c r="P424" s="2">
        <v>0.06</v>
      </c>
      <c r="S424" s="2">
        <v>0.21</v>
      </c>
      <c r="AF424" s="2" t="s">
        <v>240</v>
      </c>
      <c r="AK424" s="2">
        <v>31.6</v>
      </c>
      <c r="AO424" s="2" t="s">
        <v>85</v>
      </c>
      <c r="AP424" s="2" t="s">
        <v>292</v>
      </c>
      <c r="AQ424" s="2" t="s">
        <v>290</v>
      </c>
      <c r="AR424" s="2">
        <v>5</v>
      </c>
      <c r="AS424" s="19">
        <v>0.42208287373760001</v>
      </c>
      <c r="AT424" s="19"/>
      <c r="AU424" s="19">
        <v>1.2</v>
      </c>
      <c r="AV424" s="19">
        <v>4.166666666666667</v>
      </c>
      <c r="AW424" s="19"/>
      <c r="AX424" s="19">
        <v>0.35173572811466669</v>
      </c>
      <c r="AY424" s="2">
        <v>23</v>
      </c>
      <c r="AZ424" s="4">
        <v>6.7000000000000002E-4</v>
      </c>
      <c r="BA424" s="19">
        <v>501.16901781919802</v>
      </c>
      <c r="BB424" s="19"/>
      <c r="BC424" s="19"/>
      <c r="BD424" s="19"/>
    </row>
    <row r="425" spans="1:56" x14ac:dyDescent="0.25">
      <c r="A425" s="9">
        <v>4</v>
      </c>
      <c r="B425" s="2" t="s">
        <v>26</v>
      </c>
      <c r="C425" s="2" t="s">
        <v>131</v>
      </c>
      <c r="I425" s="2">
        <v>0.94</v>
      </c>
      <c r="J425" s="2">
        <v>10</v>
      </c>
      <c r="K425" s="2">
        <v>2</v>
      </c>
      <c r="O425" s="2">
        <v>86.789999999999992</v>
      </c>
      <c r="P425" s="2">
        <v>0.06</v>
      </c>
      <c r="S425" s="2">
        <v>0.21</v>
      </c>
      <c r="AF425" s="2" t="s">
        <v>240</v>
      </c>
      <c r="AK425" s="2">
        <v>31.6</v>
      </c>
      <c r="AL425" s="2">
        <v>12</v>
      </c>
      <c r="AM425" s="2">
        <v>157</v>
      </c>
      <c r="AP425" s="2" t="s">
        <v>292</v>
      </c>
      <c r="AQ425" s="2" t="s">
        <v>290</v>
      </c>
      <c r="AS425" s="19">
        <v>3.6792637698409798E-2</v>
      </c>
      <c r="AT425" s="19"/>
      <c r="AU425" s="19"/>
      <c r="AV425" s="19"/>
      <c r="AW425" s="19"/>
      <c r="AX425" s="19"/>
      <c r="AY425" s="2">
        <v>23</v>
      </c>
      <c r="AZ425" s="4">
        <v>6.7000000000000002E-4</v>
      </c>
      <c r="BA425" s="19">
        <v>503.52220520673802</v>
      </c>
      <c r="BB425" s="19"/>
      <c r="BC425" s="19"/>
      <c r="BD425" s="19"/>
    </row>
    <row r="426" spans="1:56" x14ac:dyDescent="0.25">
      <c r="A426" s="9">
        <v>4</v>
      </c>
      <c r="B426" s="2" t="s">
        <v>26</v>
      </c>
      <c r="C426" s="2" t="s">
        <v>131</v>
      </c>
      <c r="I426" s="2">
        <v>0.94</v>
      </c>
      <c r="J426" s="2">
        <v>10</v>
      </c>
      <c r="K426" s="2">
        <v>2</v>
      </c>
      <c r="O426" s="2">
        <v>86.789999999999992</v>
      </c>
      <c r="P426" s="2">
        <v>0.06</v>
      </c>
      <c r="S426" s="2">
        <v>0.21</v>
      </c>
      <c r="AF426" s="2" t="s">
        <v>240</v>
      </c>
      <c r="AK426" s="2">
        <v>31.6</v>
      </c>
      <c r="AL426" s="2">
        <v>0</v>
      </c>
      <c r="AM426" s="2">
        <v>157</v>
      </c>
      <c r="AP426" s="2" t="s">
        <v>292</v>
      </c>
      <c r="AQ426" s="2" t="s">
        <v>290</v>
      </c>
      <c r="AS426" s="19">
        <v>0.29508647656096898</v>
      </c>
      <c r="AT426" s="19"/>
      <c r="AU426" s="19"/>
      <c r="AV426" s="19"/>
      <c r="AW426" s="19"/>
      <c r="AX426" s="19"/>
      <c r="AY426" s="2">
        <v>23</v>
      </c>
      <c r="AZ426" s="4">
        <v>6.7000000000000002E-4</v>
      </c>
      <c r="BA426" s="19">
        <v>503.52220520673802</v>
      </c>
      <c r="BB426" s="19"/>
      <c r="BC426" s="19"/>
      <c r="BD426" s="19"/>
    </row>
    <row r="427" spans="1:56" x14ac:dyDescent="0.25">
      <c r="A427" s="9">
        <v>4</v>
      </c>
      <c r="B427" s="2" t="s">
        <v>26</v>
      </c>
      <c r="C427" s="2" t="s">
        <v>131</v>
      </c>
      <c r="I427" s="2">
        <v>0.94</v>
      </c>
      <c r="J427" s="2">
        <v>10</v>
      </c>
      <c r="K427" s="2">
        <v>2</v>
      </c>
      <c r="O427" s="2">
        <v>86.789999999999992</v>
      </c>
      <c r="P427" s="2">
        <v>0.06</v>
      </c>
      <c r="S427" s="2">
        <v>0.21</v>
      </c>
      <c r="AF427" s="2" t="s">
        <v>240</v>
      </c>
      <c r="AK427" s="2">
        <v>31.6</v>
      </c>
      <c r="AO427" s="2" t="s">
        <v>86</v>
      </c>
      <c r="AP427" s="2" t="s">
        <v>292</v>
      </c>
      <c r="AQ427" s="2" t="s">
        <v>290</v>
      </c>
      <c r="AR427" s="2">
        <v>10</v>
      </c>
      <c r="AS427" s="19">
        <v>0.168552149334005</v>
      </c>
      <c r="AT427" s="19"/>
      <c r="AU427" s="19">
        <v>2.4</v>
      </c>
      <c r="AV427" s="19">
        <v>4.166666666666667</v>
      </c>
      <c r="AW427" s="19"/>
      <c r="AX427" s="19">
        <v>7.0230062222502082E-2</v>
      </c>
      <c r="AY427" s="2">
        <v>23</v>
      </c>
      <c r="AZ427" s="4">
        <v>6.7000000000000002E-4</v>
      </c>
      <c r="BA427" s="19">
        <v>503.57800575609599</v>
      </c>
      <c r="BB427" s="19"/>
      <c r="BC427" s="19"/>
      <c r="BD427" s="19"/>
    </row>
    <row r="428" spans="1:56" x14ac:dyDescent="0.25">
      <c r="A428" s="9">
        <v>4</v>
      </c>
      <c r="B428" s="2" t="s">
        <v>26</v>
      </c>
      <c r="C428" s="2" t="s">
        <v>131</v>
      </c>
      <c r="I428" s="2">
        <v>0.94</v>
      </c>
      <c r="J428" s="2">
        <v>10</v>
      </c>
      <c r="K428" s="2">
        <v>2</v>
      </c>
      <c r="O428" s="2">
        <v>86.789999999999992</v>
      </c>
      <c r="P428" s="2">
        <v>0.06</v>
      </c>
      <c r="S428" s="2">
        <v>0.21</v>
      </c>
      <c r="AF428" s="2" t="s">
        <v>240</v>
      </c>
      <c r="AK428" s="2">
        <v>31.6</v>
      </c>
      <c r="AL428" s="2">
        <v>56</v>
      </c>
      <c r="AM428" s="2">
        <v>520</v>
      </c>
      <c r="AO428" s="2" t="s">
        <v>85</v>
      </c>
      <c r="AP428" s="2" t="s">
        <v>292</v>
      </c>
      <c r="AQ428" s="2" t="s">
        <v>290</v>
      </c>
      <c r="AR428" s="2">
        <v>5</v>
      </c>
      <c r="AS428" s="19">
        <v>0.1524406640498</v>
      </c>
      <c r="AT428" s="19"/>
      <c r="AU428" s="19">
        <v>1.2</v>
      </c>
      <c r="AV428" s="19">
        <v>4.166666666666667</v>
      </c>
      <c r="AW428" s="19"/>
      <c r="AX428" s="19">
        <v>0.12703388670816668</v>
      </c>
      <c r="AY428" s="2">
        <v>23</v>
      </c>
      <c r="AZ428" s="4">
        <v>6.7000000000000002E-4</v>
      </c>
      <c r="BA428" s="19">
        <v>504.79493215451799</v>
      </c>
      <c r="BB428" s="19"/>
      <c r="BC428" s="19"/>
      <c r="BD428" s="19"/>
    </row>
    <row r="429" spans="1:56" x14ac:dyDescent="0.25">
      <c r="A429" s="9">
        <v>4</v>
      </c>
      <c r="B429" s="2" t="s">
        <v>26</v>
      </c>
      <c r="C429" s="2" t="s">
        <v>131</v>
      </c>
      <c r="I429" s="2">
        <v>0.94</v>
      </c>
      <c r="J429" s="2">
        <v>10</v>
      </c>
      <c r="K429" s="2">
        <v>2</v>
      </c>
      <c r="O429" s="2">
        <v>86.789999999999992</v>
      </c>
      <c r="P429" s="2">
        <v>0.06</v>
      </c>
      <c r="S429" s="2">
        <v>0.21</v>
      </c>
      <c r="AF429" s="2" t="s">
        <v>240</v>
      </c>
      <c r="AK429" s="2">
        <v>31.6</v>
      </c>
      <c r="AO429" s="2" t="s">
        <v>85</v>
      </c>
      <c r="AP429" s="2" t="s">
        <v>292</v>
      </c>
      <c r="AQ429" s="2" t="s">
        <v>290</v>
      </c>
      <c r="AR429" s="2">
        <v>5</v>
      </c>
      <c r="AS429" s="19">
        <v>0.47832649438738301</v>
      </c>
      <c r="AT429" s="19"/>
      <c r="AU429" s="19">
        <v>1.2</v>
      </c>
      <c r="AV429" s="19">
        <v>4.166666666666667</v>
      </c>
      <c r="AW429" s="19"/>
      <c r="AX429" s="19">
        <v>0.39860541198948585</v>
      </c>
      <c r="AY429" s="2">
        <v>23</v>
      </c>
      <c r="AZ429" s="4">
        <v>6.7000000000000002E-4</v>
      </c>
      <c r="BA429" s="19">
        <v>506.52821685734602</v>
      </c>
      <c r="BB429" s="19"/>
      <c r="BC429" s="19"/>
      <c r="BD429" s="19"/>
    </row>
    <row r="430" spans="1:56" x14ac:dyDescent="0.25">
      <c r="A430" s="9">
        <v>4</v>
      </c>
      <c r="B430" s="2" t="s">
        <v>26</v>
      </c>
      <c r="C430" s="2" t="s">
        <v>131</v>
      </c>
      <c r="I430" s="2">
        <v>0.94</v>
      </c>
      <c r="J430" s="2">
        <v>10</v>
      </c>
      <c r="K430" s="2">
        <v>2</v>
      </c>
      <c r="O430" s="2">
        <v>86.789999999999992</v>
      </c>
      <c r="P430" s="2">
        <v>0.06</v>
      </c>
      <c r="S430" s="2">
        <v>0.21</v>
      </c>
      <c r="AF430" s="2" t="s">
        <v>240</v>
      </c>
      <c r="AK430" s="2">
        <v>31.6</v>
      </c>
      <c r="AL430" s="2">
        <v>0</v>
      </c>
      <c r="AM430" s="2">
        <v>157</v>
      </c>
      <c r="AP430" s="2" t="s">
        <v>292</v>
      </c>
      <c r="AQ430" s="2" t="s">
        <v>290</v>
      </c>
      <c r="AS430" s="19">
        <v>0.38892751645703799</v>
      </c>
      <c r="AT430" s="19"/>
      <c r="AU430" s="19"/>
      <c r="AV430" s="19"/>
      <c r="AW430" s="19"/>
      <c r="AX430" s="19"/>
      <c r="AY430" s="2">
        <v>23</v>
      </c>
      <c r="AZ430" s="4">
        <v>6.7000000000000002E-4</v>
      </c>
      <c r="BA430" s="19">
        <v>507.197549770291</v>
      </c>
      <c r="BB430" s="19"/>
      <c r="BC430" s="19"/>
      <c r="BD430" s="19"/>
    </row>
    <row r="431" spans="1:56" x14ac:dyDescent="0.25">
      <c r="A431" s="9">
        <v>4</v>
      </c>
      <c r="B431" s="2" t="s">
        <v>26</v>
      </c>
      <c r="C431" s="2" t="s">
        <v>131</v>
      </c>
      <c r="I431" s="2">
        <v>0.94</v>
      </c>
      <c r="J431" s="2">
        <v>10</v>
      </c>
      <c r="K431" s="2">
        <v>2</v>
      </c>
      <c r="O431" s="2">
        <v>86.789999999999992</v>
      </c>
      <c r="P431" s="2">
        <v>0.06</v>
      </c>
      <c r="S431" s="2">
        <v>0.21</v>
      </c>
      <c r="AF431" s="2" t="s">
        <v>240</v>
      </c>
      <c r="AK431" s="2">
        <v>31.6</v>
      </c>
      <c r="AL431" s="2">
        <v>0</v>
      </c>
      <c r="AM431" s="2">
        <v>157</v>
      </c>
      <c r="AP431" s="2" t="s">
        <v>292</v>
      </c>
      <c r="AQ431" s="2" t="s">
        <v>290</v>
      </c>
      <c r="AS431" s="19">
        <v>0.17660669313340499</v>
      </c>
      <c r="AT431" s="19"/>
      <c r="AU431" s="19"/>
      <c r="AV431" s="19"/>
      <c r="AW431" s="19"/>
      <c r="AX431" s="19"/>
      <c r="AY431" s="2">
        <v>23</v>
      </c>
      <c r="AZ431" s="4">
        <v>6.7000000000000002E-4</v>
      </c>
      <c r="BA431" s="19">
        <v>509.647779479326</v>
      </c>
      <c r="BB431" s="19"/>
      <c r="BC431" s="19"/>
      <c r="BD431" s="19"/>
    </row>
    <row r="432" spans="1:56" x14ac:dyDescent="0.25">
      <c r="A432" s="9">
        <v>4</v>
      </c>
      <c r="B432" s="2" t="s">
        <v>26</v>
      </c>
      <c r="C432" s="2" t="s">
        <v>131</v>
      </c>
      <c r="I432" s="2">
        <v>0.94</v>
      </c>
      <c r="J432" s="2">
        <v>10</v>
      </c>
      <c r="K432" s="2">
        <v>2</v>
      </c>
      <c r="O432" s="2">
        <v>86.789999999999992</v>
      </c>
      <c r="P432" s="2">
        <v>0.06</v>
      </c>
      <c r="S432" s="2">
        <v>0.21</v>
      </c>
      <c r="AF432" s="2" t="s">
        <v>240</v>
      </c>
      <c r="AK432" s="2">
        <v>31.6</v>
      </c>
      <c r="AL432" s="2">
        <v>0</v>
      </c>
      <c r="AM432" s="2">
        <v>157</v>
      </c>
      <c r="AP432" s="2" t="s">
        <v>292</v>
      </c>
      <c r="AQ432" s="2" t="s">
        <v>290</v>
      </c>
      <c r="AS432" s="19">
        <v>0.16570621919975601</v>
      </c>
      <c r="AT432" s="19"/>
      <c r="AU432" s="19"/>
      <c r="AV432" s="19"/>
      <c r="AW432" s="19"/>
      <c r="AX432" s="19"/>
      <c r="AY432" s="2">
        <v>23</v>
      </c>
      <c r="AZ432" s="4">
        <v>6.7000000000000002E-4</v>
      </c>
      <c r="BA432" s="19">
        <v>509.647779479326</v>
      </c>
      <c r="BB432" s="19"/>
      <c r="BC432" s="19"/>
      <c r="BD432" s="19"/>
    </row>
    <row r="433" spans="1:56" x14ac:dyDescent="0.25">
      <c r="A433" s="9">
        <v>4</v>
      </c>
      <c r="B433" s="2" t="s">
        <v>26</v>
      </c>
      <c r="C433" s="2" t="s">
        <v>131</v>
      </c>
      <c r="I433" s="2">
        <v>0.94</v>
      </c>
      <c r="J433" s="2">
        <v>10</v>
      </c>
      <c r="K433" s="2">
        <v>2</v>
      </c>
      <c r="O433" s="2">
        <v>86.789999999999992</v>
      </c>
      <c r="P433" s="2">
        <v>0.06</v>
      </c>
      <c r="S433" s="2">
        <v>0.21</v>
      </c>
      <c r="AF433" s="2" t="s">
        <v>240</v>
      </c>
      <c r="AK433" s="2">
        <v>31.6</v>
      </c>
      <c r="AL433" s="2">
        <v>0</v>
      </c>
      <c r="AM433" s="2">
        <v>157</v>
      </c>
      <c r="AP433" s="2" t="s">
        <v>292</v>
      </c>
      <c r="AQ433" s="2" t="s">
        <v>290</v>
      </c>
      <c r="AS433" s="19">
        <v>0.40172517654572798</v>
      </c>
      <c r="AT433" s="19"/>
      <c r="AU433" s="19"/>
      <c r="AV433" s="19"/>
      <c r="AW433" s="19"/>
      <c r="AX433" s="19"/>
      <c r="AY433" s="2">
        <v>23</v>
      </c>
      <c r="AZ433" s="4">
        <v>6.7000000000000002E-4</v>
      </c>
      <c r="BA433" s="19">
        <v>509.647779479326</v>
      </c>
      <c r="BB433" s="19"/>
      <c r="BC433" s="19"/>
      <c r="BD433" s="19"/>
    </row>
    <row r="434" spans="1:56" x14ac:dyDescent="0.25">
      <c r="A434" s="9">
        <v>4</v>
      </c>
      <c r="B434" s="2" t="s">
        <v>26</v>
      </c>
      <c r="C434" s="2" t="s">
        <v>131</v>
      </c>
      <c r="I434" s="2">
        <v>0.94</v>
      </c>
      <c r="J434" s="2">
        <v>10</v>
      </c>
      <c r="K434" s="2">
        <v>2</v>
      </c>
      <c r="O434" s="2">
        <v>86.789999999999992</v>
      </c>
      <c r="P434" s="2">
        <v>0.06</v>
      </c>
      <c r="S434" s="2">
        <v>0.21</v>
      </c>
      <c r="AF434" s="2" t="s">
        <v>240</v>
      </c>
      <c r="AK434" s="2">
        <v>31.6</v>
      </c>
      <c r="AL434" s="2">
        <v>0</v>
      </c>
      <c r="AM434" s="2">
        <v>157</v>
      </c>
      <c r="AP434" s="2" t="s">
        <v>292</v>
      </c>
      <c r="AQ434" s="2" t="s">
        <v>290</v>
      </c>
      <c r="AS434" s="19">
        <v>9.0825428391020702E-2</v>
      </c>
      <c r="AT434" s="19"/>
      <c r="AU434" s="19"/>
      <c r="AV434" s="19"/>
      <c r="AW434" s="19"/>
      <c r="AX434" s="19"/>
      <c r="AY434" s="2">
        <v>23</v>
      </c>
      <c r="AZ434" s="4">
        <v>6.7000000000000002E-4</v>
      </c>
      <c r="BA434" s="19">
        <v>510.87289433384399</v>
      </c>
      <c r="BB434" s="19"/>
      <c r="BC434" s="19"/>
      <c r="BD434" s="19"/>
    </row>
    <row r="435" spans="1:56" x14ac:dyDescent="0.25">
      <c r="A435" s="9">
        <v>4</v>
      </c>
      <c r="B435" s="2" t="s">
        <v>26</v>
      </c>
      <c r="C435" s="2" t="s">
        <v>131</v>
      </c>
      <c r="I435" s="2">
        <v>0.94</v>
      </c>
      <c r="J435" s="2">
        <v>10</v>
      </c>
      <c r="K435" s="2">
        <v>2</v>
      </c>
      <c r="O435" s="2">
        <v>86.789999999999992</v>
      </c>
      <c r="P435" s="2">
        <v>0.06</v>
      </c>
      <c r="S435" s="2">
        <v>0.21</v>
      </c>
      <c r="AF435" s="2" t="s">
        <v>240</v>
      </c>
      <c r="AK435" s="2">
        <v>31.6</v>
      </c>
      <c r="AL435" s="2">
        <v>0</v>
      </c>
      <c r="AM435" s="2">
        <v>157</v>
      </c>
      <c r="AP435" s="2" t="s">
        <v>292</v>
      </c>
      <c r="AQ435" s="2" t="s">
        <v>290</v>
      </c>
      <c r="AS435" s="19">
        <v>0.47471676476778701</v>
      </c>
      <c r="AT435" s="19"/>
      <c r="AU435" s="19"/>
      <c r="AV435" s="19"/>
      <c r="AW435" s="19"/>
      <c r="AX435" s="19"/>
      <c r="AY435" s="2">
        <v>23</v>
      </c>
      <c r="AZ435" s="4">
        <v>6.7000000000000002E-4</v>
      </c>
      <c r="BA435" s="19">
        <v>519.44869831546703</v>
      </c>
      <c r="BB435" s="19"/>
      <c r="BC435" s="19"/>
      <c r="BD435" s="19"/>
    </row>
    <row r="436" spans="1:56" x14ac:dyDescent="0.25">
      <c r="A436" s="9">
        <v>4</v>
      </c>
      <c r="B436" s="2" t="s">
        <v>26</v>
      </c>
      <c r="C436" s="2" t="s">
        <v>131</v>
      </c>
      <c r="I436" s="2">
        <v>0.94</v>
      </c>
      <c r="J436" s="2">
        <v>10</v>
      </c>
      <c r="K436" s="2">
        <v>2</v>
      </c>
      <c r="O436" s="2">
        <v>86.789999999999992</v>
      </c>
      <c r="P436" s="2">
        <v>0.06</v>
      </c>
      <c r="S436" s="2">
        <v>0.21</v>
      </c>
      <c r="AF436" s="2" t="s">
        <v>240</v>
      </c>
      <c r="AK436" s="2">
        <v>31.6</v>
      </c>
      <c r="AO436" s="2" t="s">
        <v>85</v>
      </c>
      <c r="AP436" s="2" t="s">
        <v>292</v>
      </c>
      <c r="AQ436" s="2" t="s">
        <v>290</v>
      </c>
      <c r="AR436" s="2">
        <v>5</v>
      </c>
      <c r="AS436" s="19">
        <v>0.25341594150431002</v>
      </c>
      <c r="AT436" s="19"/>
      <c r="AU436" s="19">
        <v>1.2</v>
      </c>
      <c r="AV436" s="19">
        <v>4.166666666666667</v>
      </c>
      <c r="AW436" s="19"/>
      <c r="AX436" s="19">
        <v>0.21117995125359168</v>
      </c>
      <c r="AY436" s="2">
        <v>23</v>
      </c>
      <c r="AZ436" s="4">
        <v>6.7000000000000002E-4</v>
      </c>
      <c r="BA436" s="19">
        <v>525.33517696302397</v>
      </c>
      <c r="BB436" s="19"/>
      <c r="BC436" s="19"/>
      <c r="BD436" s="19"/>
    </row>
    <row r="437" spans="1:56" x14ac:dyDescent="0.25">
      <c r="A437" s="9">
        <v>4</v>
      </c>
      <c r="B437" s="2" t="s">
        <v>26</v>
      </c>
      <c r="C437" s="2" t="s">
        <v>131</v>
      </c>
      <c r="I437" s="2">
        <v>0.94</v>
      </c>
      <c r="J437" s="2">
        <v>10</v>
      </c>
      <c r="K437" s="2">
        <v>2</v>
      </c>
      <c r="O437" s="2">
        <v>86.789999999999992</v>
      </c>
      <c r="P437" s="2">
        <v>0.06</v>
      </c>
      <c r="S437" s="2">
        <v>0.21</v>
      </c>
      <c r="AF437" s="2" t="s">
        <v>240</v>
      </c>
      <c r="AK437" s="2">
        <v>31.6</v>
      </c>
      <c r="AO437" s="2" t="s">
        <v>85</v>
      </c>
      <c r="AP437" s="2" t="s">
        <v>292</v>
      </c>
      <c r="AQ437" s="2" t="s">
        <v>290</v>
      </c>
      <c r="AR437" s="2">
        <v>5</v>
      </c>
      <c r="AS437" s="19">
        <v>0.114259837972072</v>
      </c>
      <c r="AT437" s="19"/>
      <c r="AU437" s="19">
        <v>1.2</v>
      </c>
      <c r="AV437" s="19">
        <v>4.166666666666667</v>
      </c>
      <c r="AW437" s="19"/>
      <c r="AX437" s="19">
        <v>9.5216531643393332E-2</v>
      </c>
      <c r="AY437" s="2">
        <v>23</v>
      </c>
      <c r="AZ437" s="4">
        <v>6.7000000000000002E-4</v>
      </c>
      <c r="BA437" s="19">
        <v>526.56800341927101</v>
      </c>
      <c r="BB437" s="19"/>
      <c r="BC437" s="19"/>
      <c r="BD437" s="19"/>
    </row>
    <row r="438" spans="1:56" x14ac:dyDescent="0.25">
      <c r="A438" s="9">
        <v>4</v>
      </c>
      <c r="B438" s="2" t="s">
        <v>26</v>
      </c>
      <c r="C438" s="2" t="s">
        <v>131</v>
      </c>
      <c r="I438" s="2">
        <v>0.94</v>
      </c>
      <c r="J438" s="2">
        <v>10</v>
      </c>
      <c r="K438" s="2">
        <v>2</v>
      </c>
      <c r="O438" s="2">
        <v>86.789999999999992</v>
      </c>
      <c r="P438" s="2">
        <v>0.06</v>
      </c>
      <c r="S438" s="2">
        <v>0.21</v>
      </c>
      <c r="AF438" s="2" t="s">
        <v>240</v>
      </c>
      <c r="AK438" s="2">
        <v>31.6</v>
      </c>
      <c r="AL438" s="2">
        <v>12</v>
      </c>
      <c r="AM438" s="2">
        <v>157</v>
      </c>
      <c r="AP438" s="2" t="s">
        <v>292</v>
      </c>
      <c r="AQ438" s="2" t="s">
        <v>290</v>
      </c>
      <c r="AS438" s="19">
        <v>6.6668602077179298E-2</v>
      </c>
      <c r="AT438" s="19"/>
      <c r="AU438" s="19"/>
      <c r="AV438" s="19"/>
      <c r="AW438" s="19"/>
      <c r="AX438" s="19"/>
      <c r="AY438" s="2">
        <v>23</v>
      </c>
      <c r="AZ438" s="2">
        <v>6.7000000000000002E-4</v>
      </c>
      <c r="BA438" s="19">
        <v>534.15007656967805</v>
      </c>
      <c r="BB438" s="19"/>
      <c r="BC438" s="19"/>
      <c r="BD438" s="19"/>
    </row>
    <row r="439" spans="1:56" x14ac:dyDescent="0.25">
      <c r="A439" s="9">
        <v>4</v>
      </c>
      <c r="B439" s="2" t="s">
        <v>26</v>
      </c>
      <c r="C439" s="2" t="s">
        <v>131</v>
      </c>
      <c r="I439" s="2">
        <v>0.94</v>
      </c>
      <c r="J439" s="2">
        <v>10</v>
      </c>
      <c r="K439" s="2">
        <v>2</v>
      </c>
      <c r="O439" s="2">
        <v>86.789999999999992</v>
      </c>
      <c r="P439" s="2">
        <v>0.06</v>
      </c>
      <c r="S439" s="2">
        <v>0.21</v>
      </c>
      <c r="AF439" s="2" t="s">
        <v>240</v>
      </c>
      <c r="AK439" s="2">
        <v>31.6</v>
      </c>
      <c r="AL439" s="2">
        <v>0</v>
      </c>
      <c r="AM439" s="2">
        <v>157</v>
      </c>
      <c r="AP439" s="2" t="s">
        <v>292</v>
      </c>
      <c r="AQ439" s="2" t="s">
        <v>290</v>
      </c>
      <c r="AS439" s="19">
        <v>0.107426895916042</v>
      </c>
      <c r="AT439" s="19"/>
      <c r="AU439" s="19"/>
      <c r="AV439" s="19"/>
      <c r="AW439" s="19"/>
      <c r="AX439" s="19"/>
      <c r="AY439" s="2">
        <v>23</v>
      </c>
      <c r="AZ439" s="4">
        <v>6.7000000000000002E-4</v>
      </c>
      <c r="BA439" s="19">
        <v>534.15007656967805</v>
      </c>
      <c r="BB439" s="19"/>
      <c r="BC439" s="19"/>
      <c r="BD439" s="19"/>
    </row>
    <row r="440" spans="1:56" x14ac:dyDescent="0.25">
      <c r="A440" s="9">
        <v>4</v>
      </c>
      <c r="B440" s="2" t="s">
        <v>26</v>
      </c>
      <c r="C440" s="2" t="s">
        <v>131</v>
      </c>
      <c r="I440" s="2">
        <v>0.94</v>
      </c>
      <c r="J440" s="2">
        <v>10</v>
      </c>
      <c r="K440" s="2">
        <v>2</v>
      </c>
      <c r="O440" s="2">
        <v>86.789999999999992</v>
      </c>
      <c r="P440" s="2">
        <v>0.06</v>
      </c>
      <c r="S440" s="2">
        <v>0.21</v>
      </c>
      <c r="AF440" s="2" t="s">
        <v>240</v>
      </c>
      <c r="AK440" s="2">
        <v>31.6</v>
      </c>
      <c r="AL440" s="2">
        <v>12</v>
      </c>
      <c r="AM440" s="2">
        <v>157</v>
      </c>
      <c r="AP440" s="2" t="s">
        <v>292</v>
      </c>
      <c r="AQ440" s="2" t="s">
        <v>290</v>
      </c>
      <c r="AS440" s="19">
        <v>3.3975163844596201E-2</v>
      </c>
      <c r="AT440" s="19"/>
      <c r="AU440" s="19"/>
      <c r="AV440" s="19"/>
      <c r="AW440" s="19"/>
      <c r="AX440" s="19"/>
      <c r="AY440" s="2">
        <v>23</v>
      </c>
      <c r="AZ440" s="4">
        <v>6.7000000000000002E-4</v>
      </c>
      <c r="BA440" s="19">
        <v>547.626339969372</v>
      </c>
      <c r="BB440" s="19"/>
      <c r="BC440" s="19"/>
      <c r="BD440" s="19"/>
    </row>
    <row r="441" spans="1:56" x14ac:dyDescent="0.25">
      <c r="A441" s="9">
        <v>4</v>
      </c>
      <c r="B441" s="2" t="s">
        <v>26</v>
      </c>
      <c r="C441" s="2" t="s">
        <v>131</v>
      </c>
      <c r="I441" s="2">
        <v>0.94</v>
      </c>
      <c r="J441" s="2">
        <v>10</v>
      </c>
      <c r="K441" s="2">
        <v>2</v>
      </c>
      <c r="O441" s="2">
        <v>86.789999999999992</v>
      </c>
      <c r="P441" s="2">
        <v>0.06</v>
      </c>
      <c r="S441" s="2">
        <v>0.21</v>
      </c>
      <c r="AF441" s="2" t="s">
        <v>240</v>
      </c>
      <c r="AK441" s="2">
        <v>31.6</v>
      </c>
      <c r="AL441" s="2">
        <v>12</v>
      </c>
      <c r="AM441" s="2">
        <v>157</v>
      </c>
      <c r="AP441" s="2" t="s">
        <v>292</v>
      </c>
      <c r="AQ441" s="2" t="s">
        <v>290</v>
      </c>
      <c r="AS441" s="19">
        <v>7.5682776539921504E-2</v>
      </c>
      <c r="AT441" s="19"/>
      <c r="AU441" s="19"/>
      <c r="AV441" s="19"/>
      <c r="AW441" s="19"/>
      <c r="AX441" s="19"/>
      <c r="AY441" s="2">
        <v>23</v>
      </c>
      <c r="AZ441" s="2">
        <v>6.7000000000000002E-4</v>
      </c>
      <c r="BA441" s="19">
        <v>550.07656967840705</v>
      </c>
      <c r="BB441" s="19"/>
      <c r="BC441" s="19"/>
      <c r="BD441" s="19"/>
    </row>
    <row r="442" spans="1:56" x14ac:dyDescent="0.25">
      <c r="A442" s="9">
        <v>4</v>
      </c>
      <c r="B442" s="2" t="s">
        <v>26</v>
      </c>
      <c r="C442" s="2" t="s">
        <v>131</v>
      </c>
      <c r="I442" s="2">
        <v>0.94</v>
      </c>
      <c r="J442" s="2">
        <v>10</v>
      </c>
      <c r="K442" s="2">
        <v>2</v>
      </c>
      <c r="O442" s="2">
        <v>86.789999999999992</v>
      </c>
      <c r="P442" s="2">
        <v>0.06</v>
      </c>
      <c r="S442" s="2">
        <v>0.21</v>
      </c>
      <c r="AF442" s="2" t="s">
        <v>240</v>
      </c>
      <c r="AK442" s="2">
        <v>31.6</v>
      </c>
      <c r="AL442" s="2">
        <v>12</v>
      </c>
      <c r="AM442" s="2">
        <v>157</v>
      </c>
      <c r="AP442" s="2" t="s">
        <v>292</v>
      </c>
      <c r="AQ442" s="2" t="s">
        <v>290</v>
      </c>
      <c r="AS442" s="19">
        <v>0.14584455266614901</v>
      </c>
      <c r="AT442" s="19"/>
      <c r="AU442" s="19"/>
      <c r="AV442" s="19"/>
      <c r="AW442" s="19"/>
      <c r="AX442" s="19"/>
      <c r="AY442" s="2">
        <v>23</v>
      </c>
      <c r="AZ442" s="2">
        <v>6.7000000000000002E-4</v>
      </c>
      <c r="BA442" s="19">
        <v>583.15467075038305</v>
      </c>
      <c r="BB442" s="19"/>
      <c r="BC442" s="19"/>
      <c r="BD442" s="19"/>
    </row>
    <row r="443" spans="1:56" x14ac:dyDescent="0.25">
      <c r="A443" s="9">
        <v>4</v>
      </c>
      <c r="B443" s="2" t="s">
        <v>26</v>
      </c>
      <c r="C443" s="2" t="s">
        <v>131</v>
      </c>
      <c r="I443" s="2">
        <v>0.94</v>
      </c>
      <c r="J443" s="2">
        <v>10</v>
      </c>
      <c r="K443" s="2">
        <v>2</v>
      </c>
      <c r="O443" s="2">
        <v>86.789999999999992</v>
      </c>
      <c r="P443" s="2">
        <v>0.06</v>
      </c>
      <c r="S443" s="2">
        <v>0.21</v>
      </c>
      <c r="AF443" s="2" t="s">
        <v>240</v>
      </c>
      <c r="AK443" s="2">
        <v>31.6</v>
      </c>
      <c r="AL443" s="2">
        <v>12</v>
      </c>
      <c r="AM443" s="2">
        <v>157</v>
      </c>
      <c r="AP443" s="2" t="s">
        <v>292</v>
      </c>
      <c r="AQ443" s="2" t="s">
        <v>290</v>
      </c>
      <c r="AS443" s="19">
        <v>9.1343634555787007E-2</v>
      </c>
      <c r="AT443" s="19"/>
      <c r="AU443" s="19"/>
      <c r="AV443" s="19"/>
      <c r="AW443" s="19"/>
      <c r="AX443" s="19"/>
      <c r="AY443" s="2">
        <v>23</v>
      </c>
      <c r="AZ443" s="2">
        <v>6.7000000000000002E-4</v>
      </c>
      <c r="BA443" s="19">
        <v>585.60490045941799</v>
      </c>
      <c r="BB443" s="19"/>
      <c r="BC443" s="19"/>
      <c r="BD443" s="19"/>
    </row>
    <row r="444" spans="1:56" x14ac:dyDescent="0.25">
      <c r="A444" s="9">
        <v>4</v>
      </c>
      <c r="B444" s="2" t="s">
        <v>26</v>
      </c>
      <c r="C444" s="2" t="s">
        <v>131</v>
      </c>
      <c r="I444" s="2">
        <v>0.94</v>
      </c>
      <c r="J444" s="2">
        <v>10</v>
      </c>
      <c r="K444" s="2">
        <v>2</v>
      </c>
      <c r="O444" s="2">
        <v>86.789999999999992</v>
      </c>
      <c r="P444" s="2">
        <v>0.06</v>
      </c>
      <c r="S444" s="2">
        <v>0.21</v>
      </c>
      <c r="AF444" s="2" t="s">
        <v>240</v>
      </c>
      <c r="AK444" s="2">
        <v>31.6</v>
      </c>
      <c r="AL444" s="2">
        <v>12</v>
      </c>
      <c r="AM444" s="2">
        <v>157</v>
      </c>
      <c r="AP444" s="2" t="s">
        <v>292</v>
      </c>
      <c r="AQ444" s="2" t="s">
        <v>290</v>
      </c>
      <c r="AS444" s="19">
        <v>9.7032289905140706E-2</v>
      </c>
      <c r="AT444" s="19"/>
      <c r="AU444" s="19"/>
      <c r="AV444" s="19"/>
      <c r="AW444" s="19"/>
      <c r="AX444" s="19"/>
      <c r="AY444" s="2">
        <v>23</v>
      </c>
      <c r="AZ444" s="2">
        <v>6.7000000000000002E-4</v>
      </c>
      <c r="BA444" s="19">
        <v>588.05513016845305</v>
      </c>
      <c r="BB444" s="19"/>
      <c r="BC444" s="19"/>
      <c r="BD444" s="19"/>
    </row>
    <row r="445" spans="1:56" x14ac:dyDescent="0.25">
      <c r="A445" s="9">
        <v>4</v>
      </c>
      <c r="B445" s="2" t="s">
        <v>26</v>
      </c>
      <c r="C445" s="2" t="s">
        <v>131</v>
      </c>
      <c r="I445" s="2">
        <v>0.94</v>
      </c>
      <c r="J445" s="2">
        <v>10</v>
      </c>
      <c r="K445" s="2">
        <v>2</v>
      </c>
      <c r="O445" s="2">
        <v>86.789999999999992</v>
      </c>
      <c r="P445" s="2">
        <v>0.06</v>
      </c>
      <c r="S445" s="2">
        <v>0.21</v>
      </c>
      <c r="AF445" s="2" t="s">
        <v>240</v>
      </c>
      <c r="AK445" s="2">
        <v>31.6</v>
      </c>
      <c r="AL445" s="2">
        <v>12</v>
      </c>
      <c r="AM445" s="2">
        <v>157</v>
      </c>
      <c r="AP445" s="2" t="s">
        <v>292</v>
      </c>
      <c r="AQ445" s="2" t="s">
        <v>290</v>
      </c>
      <c r="AS445" s="19">
        <v>0.47381316998468598</v>
      </c>
      <c r="AT445" s="19"/>
      <c r="AU445" s="19"/>
      <c r="AV445" s="19"/>
      <c r="AW445" s="19"/>
      <c r="AX445" s="19"/>
      <c r="AY445" s="2">
        <v>23</v>
      </c>
      <c r="AZ445" s="4">
        <v>6.7000000000000002E-4</v>
      </c>
      <c r="BA445" s="19">
        <v>594.18070444104103</v>
      </c>
      <c r="BB445" s="19"/>
      <c r="BC445" s="19"/>
      <c r="BD445" s="19"/>
    </row>
    <row r="446" spans="1:56" x14ac:dyDescent="0.25">
      <c r="A446" s="9">
        <v>4</v>
      </c>
      <c r="B446" s="2" t="s">
        <v>26</v>
      </c>
      <c r="C446" s="2" t="s">
        <v>131</v>
      </c>
      <c r="I446" s="2">
        <v>0.94</v>
      </c>
      <c r="J446" s="2">
        <v>10</v>
      </c>
      <c r="K446" s="2">
        <v>2</v>
      </c>
      <c r="O446" s="2">
        <v>86.789999999999992</v>
      </c>
      <c r="P446" s="2">
        <v>0.06</v>
      </c>
      <c r="S446" s="2">
        <v>0.21</v>
      </c>
      <c r="AF446" s="2" t="s">
        <v>240</v>
      </c>
      <c r="AK446" s="2">
        <v>31.6</v>
      </c>
      <c r="AL446" s="2">
        <v>44</v>
      </c>
      <c r="AM446" s="2">
        <v>420</v>
      </c>
      <c r="AO446" s="2" t="s">
        <v>85</v>
      </c>
      <c r="AP446" s="2" t="s">
        <v>292</v>
      </c>
      <c r="AQ446" s="2" t="s">
        <v>290</v>
      </c>
      <c r="AR446" s="2">
        <v>5</v>
      </c>
      <c r="AS446" s="19">
        <v>0.47659438630101902</v>
      </c>
      <c r="AT446" s="19"/>
      <c r="AU446" s="19">
        <v>1.2</v>
      </c>
      <c r="AV446" s="19">
        <v>4.166666666666667</v>
      </c>
      <c r="AW446" s="19"/>
      <c r="AX446" s="19">
        <v>0.39716198858418256</v>
      </c>
      <c r="AY446" s="2">
        <v>23</v>
      </c>
      <c r="AZ446" s="4">
        <v>6.7000000000000002E-4</v>
      </c>
      <c r="BA446" s="19">
        <v>599.61533167249797</v>
      </c>
      <c r="BB446" s="19"/>
      <c r="BC446" s="19"/>
      <c r="BD446" s="19"/>
    </row>
    <row r="447" spans="1:56" x14ac:dyDescent="0.25">
      <c r="A447" s="9">
        <v>4</v>
      </c>
      <c r="B447" s="2" t="s">
        <v>26</v>
      </c>
      <c r="C447" s="2" t="s">
        <v>131</v>
      </c>
      <c r="I447" s="2">
        <v>0.94</v>
      </c>
      <c r="J447" s="2">
        <v>10</v>
      </c>
      <c r="K447" s="2">
        <v>2</v>
      </c>
      <c r="O447" s="2">
        <v>86.789999999999992</v>
      </c>
      <c r="P447" s="2">
        <v>0.06</v>
      </c>
      <c r="S447" s="2">
        <v>0.21</v>
      </c>
      <c r="AF447" s="2" t="s">
        <v>240</v>
      </c>
      <c r="AK447" s="2">
        <v>31.6</v>
      </c>
      <c r="AL447" s="2">
        <v>12</v>
      </c>
      <c r="AM447" s="2">
        <v>157</v>
      </c>
      <c r="AP447" s="2" t="s">
        <v>292</v>
      </c>
      <c r="AQ447" s="2" t="s">
        <v>290</v>
      </c>
      <c r="AS447" s="19">
        <v>0.14444234774972201</v>
      </c>
      <c r="AT447" s="19"/>
      <c r="AU447" s="19"/>
      <c r="AV447" s="19"/>
      <c r="AW447" s="19"/>
      <c r="AX447" s="19"/>
      <c r="AY447" s="2">
        <v>23</v>
      </c>
      <c r="AZ447" s="2">
        <v>6.7000000000000002E-4</v>
      </c>
      <c r="BA447" s="19">
        <v>616.23277182235802</v>
      </c>
      <c r="BB447" s="19"/>
      <c r="BC447" s="19"/>
      <c r="BD447" s="19"/>
    </row>
    <row r="448" spans="1:56" x14ac:dyDescent="0.25">
      <c r="A448" s="9">
        <v>4</v>
      </c>
      <c r="B448" s="2" t="s">
        <v>26</v>
      </c>
      <c r="C448" s="2" t="s">
        <v>131</v>
      </c>
      <c r="I448" s="2">
        <v>0.94</v>
      </c>
      <c r="J448" s="2">
        <v>10</v>
      </c>
      <c r="K448" s="2">
        <v>2</v>
      </c>
      <c r="O448" s="2">
        <v>86.789999999999992</v>
      </c>
      <c r="P448" s="2">
        <v>0.06</v>
      </c>
      <c r="S448" s="2">
        <v>0.21</v>
      </c>
      <c r="AF448" s="2" t="s">
        <v>240</v>
      </c>
      <c r="AK448" s="2">
        <v>31.6</v>
      </c>
      <c r="AL448" s="2">
        <v>12</v>
      </c>
      <c r="AM448" s="2">
        <v>157</v>
      </c>
      <c r="AP448" s="2" t="s">
        <v>292</v>
      </c>
      <c r="AQ448" s="2" t="s">
        <v>290</v>
      </c>
      <c r="AS448" s="19">
        <v>0.51079523598702303</v>
      </c>
      <c r="AT448" s="19"/>
      <c r="AU448" s="19"/>
      <c r="AV448" s="19"/>
      <c r="AW448" s="19"/>
      <c r="AX448" s="19"/>
      <c r="AY448" s="2">
        <v>23</v>
      </c>
      <c r="AZ448" s="4">
        <v>6.7000000000000002E-4</v>
      </c>
      <c r="BA448" s="19">
        <v>619.90811638591094</v>
      </c>
      <c r="BB448" s="19"/>
      <c r="BC448" s="19"/>
      <c r="BD448" s="19"/>
    </row>
    <row r="449" spans="1:56" x14ac:dyDescent="0.25">
      <c r="A449" s="9">
        <v>4</v>
      </c>
      <c r="B449" s="2" t="s">
        <v>26</v>
      </c>
      <c r="C449" s="2" t="s">
        <v>131</v>
      </c>
      <c r="I449" s="2">
        <v>0.94</v>
      </c>
      <c r="J449" s="2">
        <v>10</v>
      </c>
      <c r="K449" s="2">
        <v>2</v>
      </c>
      <c r="O449" s="2">
        <v>86.789999999999992</v>
      </c>
      <c r="P449" s="2">
        <v>0.06</v>
      </c>
      <c r="S449" s="2">
        <v>0.21</v>
      </c>
      <c r="AF449" s="2" t="s">
        <v>240</v>
      </c>
      <c r="AK449" s="2">
        <v>31.6</v>
      </c>
      <c r="AL449" s="2">
        <v>12</v>
      </c>
      <c r="AM449" s="2">
        <v>157</v>
      </c>
      <c r="AP449" s="2" t="s">
        <v>292</v>
      </c>
      <c r="AQ449" s="2" t="s">
        <v>290</v>
      </c>
      <c r="AS449" s="19">
        <v>0.43544051152899799</v>
      </c>
      <c r="AT449" s="19"/>
      <c r="AU449" s="19"/>
      <c r="AV449" s="19"/>
      <c r="AW449" s="19"/>
      <c r="AX449" s="19"/>
      <c r="AY449" s="2">
        <v>23</v>
      </c>
      <c r="AZ449" s="2">
        <v>6.7000000000000002E-4</v>
      </c>
      <c r="BA449" s="19">
        <v>621.13323124042904</v>
      </c>
      <c r="BB449" s="19"/>
      <c r="BC449" s="19"/>
      <c r="BD449" s="19"/>
    </row>
    <row r="450" spans="1:56" x14ac:dyDescent="0.25">
      <c r="A450" s="9">
        <v>4</v>
      </c>
      <c r="B450" s="2" t="s">
        <v>26</v>
      </c>
      <c r="C450" s="2" t="s">
        <v>131</v>
      </c>
      <c r="I450" s="2">
        <v>0.94</v>
      </c>
      <c r="J450" s="2">
        <v>10</v>
      </c>
      <c r="K450" s="2">
        <v>2</v>
      </c>
      <c r="O450" s="2">
        <v>86.789999999999992</v>
      </c>
      <c r="P450" s="2">
        <v>0.06</v>
      </c>
      <c r="S450" s="2">
        <v>0.21</v>
      </c>
      <c r="AF450" s="2" t="s">
        <v>240</v>
      </c>
      <c r="AK450" s="2">
        <v>31.6</v>
      </c>
      <c r="AL450" s="2">
        <v>12</v>
      </c>
      <c r="AM450" s="2">
        <v>157</v>
      </c>
      <c r="AP450" s="2" t="s">
        <v>292</v>
      </c>
      <c r="AQ450" s="2" t="s">
        <v>290</v>
      </c>
      <c r="AS450" s="19">
        <v>0.50037087303949002</v>
      </c>
      <c r="AT450" s="19"/>
      <c r="AU450" s="19"/>
      <c r="AV450" s="19"/>
      <c r="AW450" s="19"/>
      <c r="AX450" s="19"/>
      <c r="AY450" s="2">
        <v>23</v>
      </c>
      <c r="AZ450" s="4">
        <v>6.7000000000000002E-4</v>
      </c>
      <c r="BA450" s="19">
        <v>623.58346094946398</v>
      </c>
      <c r="BB450" s="19"/>
      <c r="BC450" s="19"/>
      <c r="BD450" s="19"/>
    </row>
    <row r="451" spans="1:56" x14ac:dyDescent="0.25">
      <c r="A451" s="9">
        <v>4</v>
      </c>
      <c r="B451" s="2" t="s">
        <v>26</v>
      </c>
      <c r="C451" s="2" t="s">
        <v>131</v>
      </c>
      <c r="I451" s="2">
        <v>0.94</v>
      </c>
      <c r="J451" s="2">
        <v>10</v>
      </c>
      <c r="K451" s="2">
        <v>2</v>
      </c>
      <c r="O451" s="2">
        <v>86.789999999999992</v>
      </c>
      <c r="P451" s="2">
        <v>0.06</v>
      </c>
      <c r="S451" s="2">
        <v>0.21</v>
      </c>
      <c r="AF451" s="2" t="s">
        <v>240</v>
      </c>
      <c r="AK451" s="2">
        <v>31.6</v>
      </c>
      <c r="AL451" s="2">
        <v>12</v>
      </c>
      <c r="AM451" s="2">
        <v>157</v>
      </c>
      <c r="AP451" s="2" t="s">
        <v>292</v>
      </c>
      <c r="AQ451" s="2" t="s">
        <v>290</v>
      </c>
      <c r="AS451" s="19">
        <v>9.1368311039823499E-2</v>
      </c>
      <c r="AT451" s="19"/>
      <c r="AU451" s="19"/>
      <c r="AV451" s="19"/>
      <c r="AW451" s="19"/>
      <c r="AX451" s="19"/>
      <c r="AY451" s="2">
        <v>23</v>
      </c>
      <c r="AZ451" s="2">
        <v>6.7000000000000002E-4</v>
      </c>
      <c r="BA451" s="19">
        <v>627.25880551301702</v>
      </c>
      <c r="BB451" s="19"/>
      <c r="BC451" s="19"/>
      <c r="BD451" s="19"/>
    </row>
    <row r="452" spans="1:56" x14ac:dyDescent="0.25">
      <c r="A452" s="9">
        <v>4</v>
      </c>
      <c r="B452" s="2" t="s">
        <v>26</v>
      </c>
      <c r="C452" s="2" t="s">
        <v>131</v>
      </c>
      <c r="I452" s="2">
        <v>0.94</v>
      </c>
      <c r="J452" s="2">
        <v>10</v>
      </c>
      <c r="K452" s="2">
        <v>2</v>
      </c>
      <c r="O452" s="2">
        <v>86.789999999999992</v>
      </c>
      <c r="P452" s="2">
        <v>0.06</v>
      </c>
      <c r="S452" s="2">
        <v>0.21</v>
      </c>
      <c r="AF452" s="2" t="s">
        <v>240</v>
      </c>
      <c r="AK452" s="2">
        <v>31.6</v>
      </c>
      <c r="AL452" s="2">
        <v>12</v>
      </c>
      <c r="AM452" s="2">
        <v>157</v>
      </c>
      <c r="AP452" s="2" t="s">
        <v>292</v>
      </c>
      <c r="AQ452" s="2" t="s">
        <v>290</v>
      </c>
      <c r="AS452" s="19">
        <v>0.169095606860063</v>
      </c>
      <c r="AT452" s="19"/>
      <c r="AU452" s="19"/>
      <c r="AV452" s="19"/>
      <c r="AW452" s="19"/>
      <c r="AX452" s="19"/>
      <c r="AY452" s="2">
        <v>23</v>
      </c>
      <c r="AZ452" s="2">
        <v>6.7000000000000002E-4</v>
      </c>
      <c r="BA452" s="19">
        <v>630.93415007656904</v>
      </c>
      <c r="BB452" s="19"/>
      <c r="BC452" s="19"/>
      <c r="BD452" s="19"/>
    </row>
    <row r="453" spans="1:56" x14ac:dyDescent="0.25">
      <c r="A453" s="9">
        <v>4</v>
      </c>
      <c r="B453" s="2" t="s">
        <v>26</v>
      </c>
      <c r="C453" s="2" t="s">
        <v>131</v>
      </c>
      <c r="I453" s="2">
        <v>0.94</v>
      </c>
      <c r="J453" s="2">
        <v>10</v>
      </c>
      <c r="K453" s="2">
        <v>2</v>
      </c>
      <c r="O453" s="2">
        <v>86.789999999999992</v>
      </c>
      <c r="P453" s="2">
        <v>0.06</v>
      </c>
      <c r="S453" s="2">
        <v>0.21</v>
      </c>
      <c r="AF453" s="2" t="s">
        <v>240</v>
      </c>
      <c r="AK453" s="2">
        <v>31.6</v>
      </c>
      <c r="AL453" s="2">
        <v>24</v>
      </c>
      <c r="AM453" s="2">
        <v>157</v>
      </c>
      <c r="AP453" s="2" t="s">
        <v>292</v>
      </c>
      <c r="AQ453" s="2" t="s">
        <v>290</v>
      </c>
      <c r="AS453" s="19">
        <v>2.2547186309602799E-2</v>
      </c>
      <c r="AT453" s="19"/>
      <c r="AU453" s="19"/>
      <c r="AV453" s="19"/>
      <c r="AW453" s="19"/>
      <c r="AX453" s="19"/>
      <c r="AY453" s="2">
        <v>23</v>
      </c>
      <c r="AZ453" s="4">
        <v>6.7000000000000002E-4</v>
      </c>
      <c r="BA453" s="19">
        <v>641.79344610209205</v>
      </c>
      <c r="BB453" s="19"/>
      <c r="BC453" s="19"/>
      <c r="BD453" s="19"/>
    </row>
    <row r="454" spans="1:56" x14ac:dyDescent="0.25">
      <c r="A454" s="9">
        <v>4</v>
      </c>
      <c r="B454" s="2" t="s">
        <v>26</v>
      </c>
      <c r="C454" s="2" t="s">
        <v>131</v>
      </c>
      <c r="I454" s="2">
        <v>0.94</v>
      </c>
      <c r="J454" s="2">
        <v>10</v>
      </c>
      <c r="K454" s="2">
        <v>2</v>
      </c>
      <c r="O454" s="2">
        <v>86.789999999999992</v>
      </c>
      <c r="P454" s="2">
        <v>0.06</v>
      </c>
      <c r="S454" s="2">
        <v>0.21</v>
      </c>
      <c r="AF454" s="2" t="s">
        <v>240</v>
      </c>
      <c r="AK454" s="2">
        <v>31.6</v>
      </c>
      <c r="AL454" s="2">
        <v>24</v>
      </c>
      <c r="AM454" s="2">
        <v>157</v>
      </c>
      <c r="AP454" s="2" t="s">
        <v>292</v>
      </c>
      <c r="AQ454" s="2" t="s">
        <v>290</v>
      </c>
      <c r="AS454" s="19">
        <v>7.1736320416509999E-2</v>
      </c>
      <c r="AT454" s="19"/>
      <c r="AU454" s="19"/>
      <c r="AV454" s="19"/>
      <c r="AW454" s="19"/>
      <c r="AX454" s="19"/>
      <c r="AY454" s="2">
        <v>23</v>
      </c>
      <c r="AZ454" s="4">
        <v>6.7000000000000002E-4</v>
      </c>
      <c r="BA454" s="19">
        <v>651.96448283541201</v>
      </c>
      <c r="BB454" s="19"/>
      <c r="BC454" s="19"/>
      <c r="BD454" s="19"/>
    </row>
    <row r="455" spans="1:56" x14ac:dyDescent="0.25">
      <c r="A455" s="9">
        <v>4</v>
      </c>
      <c r="B455" s="2" t="s">
        <v>25</v>
      </c>
      <c r="C455" s="2" t="s">
        <v>46</v>
      </c>
      <c r="D455" s="2">
        <v>5.5E-2</v>
      </c>
      <c r="E455" s="2">
        <v>0.53</v>
      </c>
      <c r="F455" s="2">
        <v>1.88</v>
      </c>
      <c r="G455" s="2">
        <v>2.4E-2</v>
      </c>
      <c r="I455" s="2">
        <v>15.8</v>
      </c>
      <c r="J455" s="2">
        <v>15.27</v>
      </c>
      <c r="K455" s="2">
        <v>2.66</v>
      </c>
      <c r="N455" s="2">
        <v>0.24</v>
      </c>
      <c r="O455" s="2">
        <v>63.537800000000004</v>
      </c>
      <c r="Q455" s="2">
        <v>3.2000000000000002E-3</v>
      </c>
      <c r="AF455" s="2" t="s">
        <v>240</v>
      </c>
      <c r="AK455" s="2">
        <v>20</v>
      </c>
      <c r="AL455" s="2">
        <v>44</v>
      </c>
      <c r="AM455" s="2">
        <v>420</v>
      </c>
      <c r="AO455" s="2" t="s">
        <v>86</v>
      </c>
      <c r="AP455" s="2" t="s">
        <v>292</v>
      </c>
      <c r="AQ455" s="2" t="s">
        <v>290</v>
      </c>
      <c r="AR455" s="2">
        <v>10</v>
      </c>
      <c r="AS455" s="19">
        <v>0.84923076923076901</v>
      </c>
      <c r="AT455" s="19"/>
      <c r="AU455" s="19">
        <v>2.4</v>
      </c>
      <c r="AV455" s="19">
        <v>4.166666666666667</v>
      </c>
      <c r="AW455" s="19"/>
      <c r="AX455" s="19">
        <v>0.35384615384615375</v>
      </c>
      <c r="AY455" s="2">
        <v>23</v>
      </c>
      <c r="AZ455" s="4">
        <v>6.7000000000000002E-4</v>
      </c>
      <c r="BA455" s="19">
        <v>655.52292658481497</v>
      </c>
      <c r="BB455" s="19"/>
      <c r="BC455" s="19"/>
      <c r="BD455" s="19"/>
    </row>
    <row r="456" spans="1:56" x14ac:dyDescent="0.25">
      <c r="A456" s="9">
        <v>4</v>
      </c>
      <c r="B456" s="2" t="s">
        <v>26</v>
      </c>
      <c r="C456" s="2" t="s">
        <v>131</v>
      </c>
      <c r="I456" s="2">
        <v>0.94</v>
      </c>
      <c r="J456" s="2">
        <v>10</v>
      </c>
      <c r="K456" s="2">
        <v>2</v>
      </c>
      <c r="O456" s="2">
        <v>86.789999999999992</v>
      </c>
      <c r="P456" s="2">
        <v>0.06</v>
      </c>
      <c r="S456" s="2">
        <v>0.21</v>
      </c>
      <c r="AF456" s="2" t="s">
        <v>240</v>
      </c>
      <c r="AK456" s="2">
        <v>31.6</v>
      </c>
      <c r="AL456" s="2">
        <v>24</v>
      </c>
      <c r="AM456" s="2">
        <v>157</v>
      </c>
      <c r="AP456" s="2" t="s">
        <v>292</v>
      </c>
      <c r="AQ456" s="2" t="s">
        <v>290</v>
      </c>
      <c r="AS456" s="19">
        <v>0.421929091971883</v>
      </c>
      <c r="AT456" s="19"/>
      <c r="AU456" s="19"/>
      <c r="AV456" s="19"/>
      <c r="AW456" s="19"/>
      <c r="AX456" s="19"/>
      <c r="AY456" s="2">
        <v>23</v>
      </c>
      <c r="AZ456" s="4">
        <v>6.7000000000000002E-4</v>
      </c>
      <c r="BA456" s="19">
        <v>667.22103793539202</v>
      </c>
      <c r="BB456" s="19"/>
      <c r="BC456" s="19"/>
      <c r="BD456" s="19"/>
    </row>
    <row r="457" spans="1:56" x14ac:dyDescent="0.25">
      <c r="A457" s="9">
        <v>4</v>
      </c>
      <c r="B457" s="2" t="s">
        <v>25</v>
      </c>
      <c r="C457" s="2" t="s">
        <v>46</v>
      </c>
      <c r="D457" s="2">
        <v>5.5E-2</v>
      </c>
      <c r="E457" s="2">
        <v>0.53</v>
      </c>
      <c r="F457" s="2">
        <v>1.88</v>
      </c>
      <c r="G457" s="2">
        <v>2.4E-2</v>
      </c>
      <c r="I457" s="2">
        <v>15.8</v>
      </c>
      <c r="J457" s="2">
        <v>15.27</v>
      </c>
      <c r="K457" s="2">
        <v>2.66</v>
      </c>
      <c r="N457" s="2">
        <v>0.24</v>
      </c>
      <c r="O457" s="2">
        <v>63.537800000000004</v>
      </c>
      <c r="Q457" s="2">
        <v>3.2000000000000002E-3</v>
      </c>
      <c r="AF457" s="2" t="s">
        <v>240</v>
      </c>
      <c r="AK457" s="2">
        <v>20</v>
      </c>
      <c r="AL457" s="2">
        <v>70</v>
      </c>
      <c r="AM457" s="2">
        <v>420</v>
      </c>
      <c r="AO457" s="2" t="s">
        <v>85</v>
      </c>
      <c r="AP457" s="2" t="s">
        <v>292</v>
      </c>
      <c r="AQ457" s="2" t="s">
        <v>290</v>
      </c>
      <c r="AR457" s="2">
        <v>5</v>
      </c>
      <c r="AS457" s="19">
        <v>0.91938461538461502</v>
      </c>
      <c r="AT457" s="19"/>
      <c r="AU457" s="19">
        <v>1.2</v>
      </c>
      <c r="AV457" s="19">
        <v>4.166666666666667</v>
      </c>
      <c r="AW457" s="19"/>
      <c r="AX457" s="19">
        <v>0.76615384615384585</v>
      </c>
      <c r="AY457" s="2">
        <v>23</v>
      </c>
      <c r="AZ457" s="4">
        <v>6.7000000000000002E-4</v>
      </c>
      <c r="BA457" s="19">
        <v>679.20420947131004</v>
      </c>
      <c r="BB457" s="19"/>
      <c r="BC457" s="19"/>
      <c r="BD457" s="19"/>
    </row>
    <row r="458" spans="1:56" x14ac:dyDescent="0.25">
      <c r="A458" s="9">
        <v>4</v>
      </c>
      <c r="B458" s="2" t="s">
        <v>26</v>
      </c>
      <c r="C458" s="2" t="s">
        <v>131</v>
      </c>
      <c r="I458" s="2">
        <v>0.94</v>
      </c>
      <c r="J458" s="2">
        <v>10</v>
      </c>
      <c r="K458" s="2">
        <v>2</v>
      </c>
      <c r="O458" s="2">
        <v>86.789999999999992</v>
      </c>
      <c r="P458" s="2">
        <v>0.06</v>
      </c>
      <c r="S458" s="2">
        <v>0.21</v>
      </c>
      <c r="AF458" s="2" t="s">
        <v>240</v>
      </c>
      <c r="AK458" s="2">
        <v>31.6</v>
      </c>
      <c r="AL458" s="2">
        <v>24</v>
      </c>
      <c r="AM458" s="2">
        <v>157</v>
      </c>
      <c r="AP458" s="2" t="s">
        <v>292</v>
      </c>
      <c r="AQ458" s="2" t="s">
        <v>290</v>
      </c>
      <c r="AS458" s="19">
        <v>0.16619048455889401</v>
      </c>
      <c r="AT458" s="19"/>
      <c r="AU458" s="19"/>
      <c r="AV458" s="19"/>
      <c r="AW458" s="19"/>
      <c r="AX458" s="19"/>
      <c r="AY458" s="2">
        <v>23</v>
      </c>
      <c r="AZ458" s="4">
        <v>6.7000000000000002E-4</v>
      </c>
      <c r="BA458" s="19">
        <v>690.10587058536305</v>
      </c>
      <c r="BB458" s="19"/>
      <c r="BC458" s="19"/>
      <c r="BD458" s="19"/>
    </row>
    <row r="459" spans="1:56" x14ac:dyDescent="0.25">
      <c r="A459" s="9">
        <v>4</v>
      </c>
      <c r="B459" s="2" t="s">
        <v>25</v>
      </c>
      <c r="C459" s="2" t="s">
        <v>46</v>
      </c>
      <c r="D459" s="2">
        <v>5.5E-2</v>
      </c>
      <c r="E459" s="2">
        <v>0.53</v>
      </c>
      <c r="F459" s="2">
        <v>1.88</v>
      </c>
      <c r="G459" s="2">
        <v>2.4E-2</v>
      </c>
      <c r="I459" s="2">
        <v>15.8</v>
      </c>
      <c r="J459" s="2">
        <v>15.27</v>
      </c>
      <c r="K459" s="2">
        <v>2.66</v>
      </c>
      <c r="N459" s="2">
        <v>0.24</v>
      </c>
      <c r="O459" s="2">
        <v>63.537800000000004</v>
      </c>
      <c r="Q459" s="2">
        <v>3.2000000000000002E-3</v>
      </c>
      <c r="AF459" s="2" t="s">
        <v>240</v>
      </c>
      <c r="AK459" s="2">
        <v>20</v>
      </c>
      <c r="AL459" s="2">
        <v>44</v>
      </c>
      <c r="AM459" s="2">
        <v>420</v>
      </c>
      <c r="AO459" s="2" t="s">
        <v>85</v>
      </c>
      <c r="AP459" s="2" t="s">
        <v>292</v>
      </c>
      <c r="AQ459" s="2" t="s">
        <v>290</v>
      </c>
      <c r="AR459" s="2">
        <v>5</v>
      </c>
      <c r="AS459" s="19">
        <v>0.90830769230769204</v>
      </c>
      <c r="AT459" s="19"/>
      <c r="AU459" s="19">
        <v>1.2</v>
      </c>
      <c r="AV459" s="19">
        <v>4.166666666666667</v>
      </c>
      <c r="AW459" s="19"/>
      <c r="AX459" s="19">
        <v>0.7569230769230767</v>
      </c>
      <c r="AY459" s="2">
        <v>23</v>
      </c>
      <c r="AZ459" s="4">
        <v>6.7000000000000002E-4</v>
      </c>
      <c r="BA459" s="19">
        <v>690.89451265346997</v>
      </c>
      <c r="BB459" s="19"/>
      <c r="BC459" s="19"/>
      <c r="BD459" s="19"/>
    </row>
    <row r="460" spans="1:56" x14ac:dyDescent="0.25">
      <c r="A460" s="9">
        <v>4</v>
      </c>
      <c r="B460" s="2" t="s">
        <v>25</v>
      </c>
      <c r="C460" s="2" t="s">
        <v>46</v>
      </c>
      <c r="D460" s="2">
        <v>5.5E-2</v>
      </c>
      <c r="E460" s="2">
        <v>0.53</v>
      </c>
      <c r="F460" s="2">
        <v>1.88</v>
      </c>
      <c r="G460" s="2">
        <v>2.4E-2</v>
      </c>
      <c r="I460" s="2">
        <v>15.8</v>
      </c>
      <c r="J460" s="2">
        <v>15.27</v>
      </c>
      <c r="K460" s="2">
        <v>2.66</v>
      </c>
      <c r="N460" s="2">
        <v>0.24</v>
      </c>
      <c r="O460" s="2">
        <v>63.537800000000004</v>
      </c>
      <c r="Q460" s="2">
        <v>3.2000000000000002E-3</v>
      </c>
      <c r="AF460" s="2" t="s">
        <v>240</v>
      </c>
      <c r="AK460" s="2">
        <v>20</v>
      </c>
      <c r="AL460" s="2">
        <v>44</v>
      </c>
      <c r="AM460" s="2">
        <v>420</v>
      </c>
      <c r="AO460" s="2" t="s">
        <v>85</v>
      </c>
      <c r="AP460" s="2" t="s">
        <v>292</v>
      </c>
      <c r="AQ460" s="2" t="s">
        <v>290</v>
      </c>
      <c r="AR460" s="2">
        <v>5</v>
      </c>
      <c r="AS460" s="19">
        <v>0.43938461538461399</v>
      </c>
      <c r="AT460" s="19"/>
      <c r="AU460" s="19">
        <v>1.2</v>
      </c>
      <c r="AV460" s="19">
        <v>4.166666666666667</v>
      </c>
      <c r="AW460" s="19"/>
      <c r="AX460" s="19">
        <v>0.366153846153845</v>
      </c>
      <c r="AY460" s="2">
        <v>23</v>
      </c>
      <c r="AZ460" s="4">
        <v>6.7000000000000002E-4</v>
      </c>
      <c r="BA460" s="19">
        <v>697.18466549736797</v>
      </c>
      <c r="BB460" s="19"/>
      <c r="BC460" s="19"/>
      <c r="BD460" s="19"/>
    </row>
    <row r="461" spans="1:56" x14ac:dyDescent="0.25">
      <c r="A461" s="9">
        <v>4</v>
      </c>
      <c r="B461" s="2" t="s">
        <v>25</v>
      </c>
      <c r="C461" s="2" t="s">
        <v>46</v>
      </c>
      <c r="D461" s="2">
        <v>5.5E-2</v>
      </c>
      <c r="E461" s="2">
        <v>0.53</v>
      </c>
      <c r="F461" s="2">
        <v>1.88</v>
      </c>
      <c r="G461" s="2">
        <v>2.4E-2</v>
      </c>
      <c r="I461" s="2">
        <v>15.8</v>
      </c>
      <c r="J461" s="2">
        <v>15.27</v>
      </c>
      <c r="K461" s="2">
        <v>2.66</v>
      </c>
      <c r="N461" s="2">
        <v>0.24</v>
      </c>
      <c r="O461" s="2">
        <v>63.537800000000004</v>
      </c>
      <c r="Q461" s="2">
        <v>3.2000000000000002E-3</v>
      </c>
      <c r="AF461" s="2" t="s">
        <v>240</v>
      </c>
      <c r="AK461" s="2">
        <v>20</v>
      </c>
      <c r="AL461" s="2">
        <v>70</v>
      </c>
      <c r="AM461" s="2">
        <v>420</v>
      </c>
      <c r="AO461" s="2" t="s">
        <v>85</v>
      </c>
      <c r="AP461" s="2" t="s">
        <v>292</v>
      </c>
      <c r="AQ461" s="2" t="s">
        <v>290</v>
      </c>
      <c r="AR461" s="2">
        <v>5</v>
      </c>
      <c r="AS461" s="19">
        <v>0.42092307692307601</v>
      </c>
      <c r="AT461" s="19"/>
      <c r="AU461" s="19">
        <v>1.2</v>
      </c>
      <c r="AV461" s="19">
        <v>4.166666666666667</v>
      </c>
      <c r="AW461" s="19"/>
      <c r="AX461" s="19">
        <v>0.35076923076923</v>
      </c>
      <c r="AY461" s="2">
        <v>23</v>
      </c>
      <c r="AZ461" s="4">
        <v>6.7000000000000002E-4</v>
      </c>
      <c r="BA461" s="19">
        <v>704.942119769481</v>
      </c>
      <c r="BB461" s="19"/>
      <c r="BC461" s="19"/>
      <c r="BD461" s="19"/>
    </row>
    <row r="462" spans="1:56" x14ac:dyDescent="0.25">
      <c r="A462" s="9">
        <v>4</v>
      </c>
      <c r="B462" s="2" t="s">
        <v>26</v>
      </c>
      <c r="C462" s="2" t="s">
        <v>131</v>
      </c>
      <c r="I462" s="2">
        <v>0.94</v>
      </c>
      <c r="J462" s="2">
        <v>10</v>
      </c>
      <c r="K462" s="2">
        <v>2</v>
      </c>
      <c r="O462" s="2">
        <v>86.789999999999992</v>
      </c>
      <c r="P462" s="2">
        <v>0.06</v>
      </c>
      <c r="S462" s="2">
        <v>0.21</v>
      </c>
      <c r="AF462" s="2" t="s">
        <v>240</v>
      </c>
      <c r="AK462" s="2">
        <v>31.6</v>
      </c>
      <c r="AL462" s="2">
        <v>24</v>
      </c>
      <c r="AM462" s="2">
        <v>157</v>
      </c>
      <c r="AP462" s="2" t="s">
        <v>292</v>
      </c>
      <c r="AQ462" s="2" t="s">
        <v>290</v>
      </c>
      <c r="AS462" s="19">
        <v>0.57638664861994604</v>
      </c>
      <c r="AT462" s="19"/>
      <c r="AU462" s="19"/>
      <c r="AV462" s="19"/>
      <c r="AW462" s="19"/>
      <c r="AX462" s="19"/>
      <c r="AY462" s="2">
        <v>23</v>
      </c>
      <c r="AZ462" s="4">
        <v>6.7000000000000002E-4</v>
      </c>
      <c r="BA462" s="19">
        <v>705.36242568534306</v>
      </c>
      <c r="BB462" s="19"/>
      <c r="BC462" s="19"/>
      <c r="BD462" s="19"/>
    </row>
    <row r="463" spans="1:56" x14ac:dyDescent="0.25">
      <c r="A463" s="9">
        <v>4</v>
      </c>
      <c r="B463" s="2" t="s">
        <v>26</v>
      </c>
      <c r="C463" s="2" t="s">
        <v>131</v>
      </c>
      <c r="I463" s="2">
        <v>0.94</v>
      </c>
      <c r="J463" s="2">
        <v>10</v>
      </c>
      <c r="K463" s="2">
        <v>2</v>
      </c>
      <c r="O463" s="2">
        <v>86.789999999999992</v>
      </c>
      <c r="P463" s="2">
        <v>0.06</v>
      </c>
      <c r="S463" s="2">
        <v>0.21</v>
      </c>
      <c r="AF463" s="2" t="s">
        <v>240</v>
      </c>
      <c r="AK463" s="2">
        <v>31.6</v>
      </c>
      <c r="AL463" s="2">
        <v>24</v>
      </c>
      <c r="AM463" s="2">
        <v>157</v>
      </c>
      <c r="AP463" s="2" t="s">
        <v>292</v>
      </c>
      <c r="AQ463" s="2" t="s">
        <v>290</v>
      </c>
      <c r="AS463" s="19">
        <v>0.58720843888833696</v>
      </c>
      <c r="AT463" s="19"/>
      <c r="AU463" s="19"/>
      <c r="AV463" s="19"/>
      <c r="AW463" s="19"/>
      <c r="AX463" s="19"/>
      <c r="AY463" s="2">
        <v>23</v>
      </c>
      <c r="AZ463" s="4">
        <v>6.7000000000000002E-4</v>
      </c>
      <c r="BA463" s="19">
        <v>707.90518486867302</v>
      </c>
      <c r="BB463" s="19"/>
      <c r="BC463" s="19"/>
      <c r="BD463" s="19"/>
    </row>
    <row r="464" spans="1:56" x14ac:dyDescent="0.25">
      <c r="A464" s="9">
        <v>4</v>
      </c>
      <c r="B464" s="2" t="s">
        <v>25</v>
      </c>
      <c r="C464" s="2" t="s">
        <v>46</v>
      </c>
      <c r="D464" s="2">
        <v>5.5E-2</v>
      </c>
      <c r="E464" s="2">
        <v>0.53</v>
      </c>
      <c r="F464" s="2">
        <v>1.88</v>
      </c>
      <c r="G464" s="2">
        <v>2.4E-2</v>
      </c>
      <c r="I464" s="2">
        <v>15.8</v>
      </c>
      <c r="J464" s="2">
        <v>15.27</v>
      </c>
      <c r="K464" s="2">
        <v>2.66</v>
      </c>
      <c r="N464" s="2">
        <v>0.24</v>
      </c>
      <c r="O464" s="2">
        <v>63.537800000000004</v>
      </c>
      <c r="Q464" s="2">
        <v>3.2000000000000002E-3</v>
      </c>
      <c r="AF464" s="2" t="s">
        <v>240</v>
      </c>
      <c r="AK464" s="2">
        <v>20</v>
      </c>
      <c r="AL464" s="2">
        <v>44</v>
      </c>
      <c r="AM464" s="2">
        <v>420</v>
      </c>
      <c r="AO464" s="2" t="s">
        <v>85</v>
      </c>
      <c r="AP464" s="2" t="s">
        <v>292</v>
      </c>
      <c r="AQ464" s="2" t="s">
        <v>290</v>
      </c>
      <c r="AR464" s="2">
        <v>5</v>
      </c>
      <c r="AS464" s="19">
        <v>0.136615384615383</v>
      </c>
      <c r="AT464" s="19"/>
      <c r="AU464" s="19">
        <v>1.2</v>
      </c>
      <c r="AV464" s="19">
        <v>4.166666666666667</v>
      </c>
      <c r="AW464" s="19"/>
      <c r="AX464" s="19">
        <v>0.1138461538461525</v>
      </c>
      <c r="AY464" s="2">
        <v>23</v>
      </c>
      <c r="AZ464" s="4">
        <v>6.7000000000000002E-4</v>
      </c>
      <c r="BA464" s="19">
        <v>727.46880481082405</v>
      </c>
      <c r="BB464" s="19"/>
      <c r="BC464" s="19"/>
      <c r="BD464" s="19"/>
    </row>
    <row r="465" spans="1:56" x14ac:dyDescent="0.25">
      <c r="A465" s="9">
        <v>4</v>
      </c>
      <c r="B465" s="2" t="s">
        <v>26</v>
      </c>
      <c r="C465" s="2" t="s">
        <v>131</v>
      </c>
      <c r="I465" s="2">
        <v>0.94</v>
      </c>
      <c r="J465" s="2">
        <v>10</v>
      </c>
      <c r="K465" s="2">
        <v>2</v>
      </c>
      <c r="O465" s="2">
        <v>86.789999999999992</v>
      </c>
      <c r="P465" s="2">
        <v>0.06</v>
      </c>
      <c r="S465" s="2">
        <v>0.21</v>
      </c>
      <c r="AF465" s="2" t="s">
        <v>240</v>
      </c>
      <c r="AK465" s="2">
        <v>31.6</v>
      </c>
      <c r="AL465" s="2">
        <v>24</v>
      </c>
      <c r="AM465" s="2">
        <v>157</v>
      </c>
      <c r="AP465" s="2" t="s">
        <v>292</v>
      </c>
      <c r="AQ465" s="2" t="s">
        <v>290</v>
      </c>
      <c r="AS465" s="19">
        <v>9.7358234485977399E-2</v>
      </c>
      <c r="AT465" s="19"/>
      <c r="AU465" s="19"/>
      <c r="AV465" s="19"/>
      <c r="AW465" s="19"/>
      <c r="AX465" s="19"/>
      <c r="AY465" s="2">
        <v>23</v>
      </c>
      <c r="AZ465" s="4">
        <v>6.7000000000000002E-4</v>
      </c>
      <c r="BA465" s="19">
        <v>730.79001751864405</v>
      </c>
      <c r="BB465" s="19"/>
      <c r="BC465" s="19"/>
      <c r="BD465" s="19"/>
    </row>
    <row r="466" spans="1:56" x14ac:dyDescent="0.25">
      <c r="A466" s="9">
        <v>4</v>
      </c>
      <c r="B466" s="2" t="s">
        <v>25</v>
      </c>
      <c r="C466" s="2" t="s">
        <v>46</v>
      </c>
      <c r="D466" s="2">
        <v>5.5E-2</v>
      </c>
      <c r="E466" s="2">
        <v>0.53</v>
      </c>
      <c r="F466" s="2">
        <v>1.88</v>
      </c>
      <c r="G466" s="2">
        <v>2.4E-2</v>
      </c>
      <c r="I466" s="2">
        <v>15.8</v>
      </c>
      <c r="J466" s="2">
        <v>15.27</v>
      </c>
      <c r="K466" s="2">
        <v>2.66</v>
      </c>
      <c r="N466" s="2">
        <v>0.24</v>
      </c>
      <c r="O466" s="2">
        <v>63.537800000000004</v>
      </c>
      <c r="Q466" s="2">
        <v>3.2000000000000002E-3</v>
      </c>
      <c r="AF466" s="2" t="s">
        <v>240</v>
      </c>
      <c r="AK466" s="2">
        <v>20</v>
      </c>
      <c r="AL466" s="2">
        <v>70</v>
      </c>
      <c r="AM466" s="2">
        <v>420</v>
      </c>
      <c r="AO466" s="2" t="s">
        <v>85</v>
      </c>
      <c r="AP466" s="2" t="s">
        <v>292</v>
      </c>
      <c r="AQ466" s="2" t="s">
        <v>290</v>
      </c>
      <c r="AR466" s="2">
        <v>5</v>
      </c>
      <c r="AS466" s="19">
        <v>0.18092307692307599</v>
      </c>
      <c r="AT466" s="19"/>
      <c r="AU466" s="19">
        <v>1.2</v>
      </c>
      <c r="AV466" s="19">
        <v>4.166666666666667</v>
      </c>
      <c r="AW466" s="19"/>
      <c r="AX466" s="19">
        <v>0.15076923076922999</v>
      </c>
      <c r="AY466" s="2">
        <v>23</v>
      </c>
      <c r="AZ466" s="4">
        <v>6.7000000000000002E-4</v>
      </c>
      <c r="BA466" s="19">
        <v>731.52192432974095</v>
      </c>
      <c r="BB466" s="19"/>
      <c r="BC466" s="19"/>
      <c r="BD466" s="19"/>
    </row>
    <row r="467" spans="1:56" x14ac:dyDescent="0.25">
      <c r="A467" s="9">
        <v>4</v>
      </c>
      <c r="B467" s="2" t="s">
        <v>26</v>
      </c>
      <c r="C467" s="2" t="s">
        <v>131</v>
      </c>
      <c r="I467" s="2">
        <v>0.94</v>
      </c>
      <c r="J467" s="2">
        <v>10</v>
      </c>
      <c r="K467" s="2">
        <v>2</v>
      </c>
      <c r="O467" s="2">
        <v>86.789999999999992</v>
      </c>
      <c r="P467" s="2">
        <v>0.06</v>
      </c>
      <c r="S467" s="2">
        <v>0.21</v>
      </c>
      <c r="AF467" s="2" t="s">
        <v>240</v>
      </c>
      <c r="AK467" s="2">
        <v>31.6</v>
      </c>
      <c r="AL467" s="2">
        <v>70</v>
      </c>
      <c r="AM467" s="2">
        <v>420</v>
      </c>
      <c r="AO467" s="2" t="s">
        <v>85</v>
      </c>
      <c r="AP467" s="2" t="s">
        <v>292</v>
      </c>
      <c r="AQ467" s="2" t="s">
        <v>290</v>
      </c>
      <c r="AR467" s="2">
        <v>5</v>
      </c>
      <c r="AS467" s="19">
        <v>8.6456130465147704E-2</v>
      </c>
      <c r="AT467" s="19"/>
      <c r="AU467" s="19">
        <v>1.2</v>
      </c>
      <c r="AV467" s="19">
        <v>4.166666666666667</v>
      </c>
      <c r="AW467" s="19"/>
      <c r="AX467" s="19">
        <v>7.2046775387623094E-2</v>
      </c>
      <c r="AY467" s="2">
        <v>23</v>
      </c>
      <c r="AZ467" s="4">
        <v>6.7000000000000002E-4</v>
      </c>
      <c r="BA467" s="19">
        <v>732.41773993181005</v>
      </c>
      <c r="BB467" s="19"/>
      <c r="BC467" s="19"/>
      <c r="BD467" s="19"/>
    </row>
    <row r="468" spans="1:56" x14ac:dyDescent="0.25">
      <c r="A468" s="9">
        <v>4</v>
      </c>
      <c r="B468" s="2" t="s">
        <v>26</v>
      </c>
      <c r="C468" s="2" t="s">
        <v>131</v>
      </c>
      <c r="I468" s="2">
        <v>0.94</v>
      </c>
      <c r="J468" s="2">
        <v>10</v>
      </c>
      <c r="K468" s="2">
        <v>2</v>
      </c>
      <c r="O468" s="2">
        <v>86.789999999999992</v>
      </c>
      <c r="P468" s="2">
        <v>0.06</v>
      </c>
      <c r="S468" s="2">
        <v>0.21</v>
      </c>
      <c r="AF468" s="2" t="s">
        <v>240</v>
      </c>
      <c r="AK468" s="2">
        <v>31.6</v>
      </c>
      <c r="AL468" s="2">
        <v>44</v>
      </c>
      <c r="AM468" s="2">
        <v>420</v>
      </c>
      <c r="AO468" s="2" t="s">
        <v>86</v>
      </c>
      <c r="AP468" s="2" t="s">
        <v>292</v>
      </c>
      <c r="AQ468" s="2" t="s">
        <v>290</v>
      </c>
      <c r="AR468" s="2">
        <v>10</v>
      </c>
      <c r="AS468" s="19">
        <v>0.81772853535814005</v>
      </c>
      <c r="AT468" s="19"/>
      <c r="AU468" s="19">
        <v>2.4</v>
      </c>
      <c r="AV468" s="19">
        <v>4.166666666666667</v>
      </c>
      <c r="AW468" s="19"/>
      <c r="AX468" s="19">
        <v>0.34072022306589173</v>
      </c>
      <c r="AY468" s="2">
        <v>23</v>
      </c>
      <c r="AZ468" s="4">
        <v>6.7000000000000002E-4</v>
      </c>
      <c r="BA468" s="19">
        <v>733.28922307013602</v>
      </c>
      <c r="BB468" s="19"/>
      <c r="BC468" s="19"/>
      <c r="BD468" s="19"/>
    </row>
    <row r="469" spans="1:56" x14ac:dyDescent="0.25">
      <c r="A469" s="9">
        <v>4</v>
      </c>
      <c r="B469" s="2" t="s">
        <v>25</v>
      </c>
      <c r="C469" s="2" t="s">
        <v>46</v>
      </c>
      <c r="D469" s="2">
        <v>5.5E-2</v>
      </c>
      <c r="E469" s="2">
        <v>0.53</v>
      </c>
      <c r="F469" s="2">
        <v>1.88</v>
      </c>
      <c r="G469" s="2">
        <v>2.4E-2</v>
      </c>
      <c r="I469" s="2">
        <v>15.8</v>
      </c>
      <c r="J469" s="2">
        <v>15.27</v>
      </c>
      <c r="K469" s="2">
        <v>2.66</v>
      </c>
      <c r="N469" s="2">
        <v>0.24</v>
      </c>
      <c r="O469" s="2">
        <v>63.537800000000004</v>
      </c>
      <c r="Q469" s="2">
        <v>3.2000000000000002E-3</v>
      </c>
      <c r="AF469" s="2" t="s">
        <v>240</v>
      </c>
      <c r="AK469" s="2">
        <v>20</v>
      </c>
      <c r="AL469" s="2">
        <v>44</v>
      </c>
      <c r="AM469" s="2">
        <v>420</v>
      </c>
      <c r="AO469" s="2" t="s">
        <v>86</v>
      </c>
      <c r="AP469" s="2" t="s">
        <v>292</v>
      </c>
      <c r="AQ469" s="2" t="s">
        <v>290</v>
      </c>
      <c r="AR469" s="2">
        <v>10</v>
      </c>
      <c r="AS469" s="19">
        <v>0.49107692307692202</v>
      </c>
      <c r="AT469" s="19"/>
      <c r="AU469" s="19">
        <v>2.4</v>
      </c>
      <c r="AV469" s="19">
        <v>4.166666666666667</v>
      </c>
      <c r="AW469" s="19"/>
      <c r="AX469" s="19">
        <v>0.20461538461538417</v>
      </c>
      <c r="AY469" s="2">
        <v>23</v>
      </c>
      <c r="AZ469" s="4">
        <v>6.7000000000000002E-4</v>
      </c>
      <c r="BA469" s="19">
        <v>736.44099223252294</v>
      </c>
      <c r="BB469" s="19"/>
      <c r="BC469" s="19"/>
      <c r="BD469" s="19"/>
    </row>
    <row r="470" spans="1:56" x14ac:dyDescent="0.25">
      <c r="A470" s="9">
        <v>4</v>
      </c>
      <c r="B470" s="2" t="s">
        <v>26</v>
      </c>
      <c r="C470" s="2" t="s">
        <v>131</v>
      </c>
      <c r="I470" s="2">
        <v>0.94</v>
      </c>
      <c r="J470" s="2">
        <v>10</v>
      </c>
      <c r="K470" s="2">
        <v>2</v>
      </c>
      <c r="O470" s="2">
        <v>86.789999999999992</v>
      </c>
      <c r="P470" s="2">
        <v>0.06</v>
      </c>
      <c r="S470" s="2">
        <v>0.21</v>
      </c>
      <c r="AF470" s="2" t="s">
        <v>240</v>
      </c>
      <c r="AK470" s="2">
        <v>31.6</v>
      </c>
      <c r="AL470" s="2">
        <v>44</v>
      </c>
      <c r="AM470" s="2">
        <v>420</v>
      </c>
      <c r="AO470" s="2" t="s">
        <v>85</v>
      </c>
      <c r="AP470" s="2" t="s">
        <v>292</v>
      </c>
      <c r="AQ470" s="2" t="s">
        <v>290</v>
      </c>
      <c r="AR470" s="2">
        <v>5</v>
      </c>
      <c r="AS470" s="19">
        <v>0.17461527072277999</v>
      </c>
      <c r="AT470" s="19"/>
      <c r="AU470" s="19">
        <v>1.2</v>
      </c>
      <c r="AV470" s="19">
        <v>4.166666666666667</v>
      </c>
      <c r="AW470" s="19"/>
      <c r="AX470" s="19">
        <v>0.14551272560231668</v>
      </c>
      <c r="AY470" s="2">
        <v>23</v>
      </c>
      <c r="AZ470" s="4">
        <v>6.7000000000000002E-4</v>
      </c>
      <c r="BA470" s="19">
        <v>753.10966768478499</v>
      </c>
      <c r="BB470" s="19"/>
      <c r="BC470" s="19"/>
      <c r="BD470" s="19"/>
    </row>
    <row r="471" spans="1:56" x14ac:dyDescent="0.25">
      <c r="A471" s="9">
        <v>4</v>
      </c>
      <c r="B471" s="2" t="s">
        <v>26</v>
      </c>
      <c r="C471" s="2" t="s">
        <v>131</v>
      </c>
      <c r="I471" s="2">
        <v>0.94</v>
      </c>
      <c r="J471" s="2">
        <v>10</v>
      </c>
      <c r="K471" s="2">
        <v>2</v>
      </c>
      <c r="O471" s="2">
        <v>86.789999999999992</v>
      </c>
      <c r="P471" s="2">
        <v>0.06</v>
      </c>
      <c r="S471" s="2">
        <v>0.21</v>
      </c>
      <c r="AF471" s="2" t="s">
        <v>240</v>
      </c>
      <c r="AK471" s="2">
        <v>31.6</v>
      </c>
      <c r="AL471" s="2">
        <v>24</v>
      </c>
      <c r="AM471" s="2">
        <v>157</v>
      </c>
      <c r="AP471" s="2" t="s">
        <v>292</v>
      </c>
      <c r="AQ471" s="2" t="s">
        <v>290</v>
      </c>
      <c r="AS471" s="19">
        <v>0.41017636261860102</v>
      </c>
      <c r="AT471" s="19"/>
      <c r="AU471" s="19"/>
      <c r="AV471" s="19"/>
      <c r="AW471" s="19"/>
      <c r="AX471" s="19"/>
      <c r="AY471" s="2">
        <v>23</v>
      </c>
      <c r="AZ471" s="4">
        <v>6.7000000000000002E-4</v>
      </c>
      <c r="BA471" s="19">
        <v>753.67485016861394</v>
      </c>
      <c r="BB471" s="19"/>
      <c r="BC471" s="19"/>
      <c r="BD471" s="19"/>
    </row>
    <row r="472" spans="1:56" x14ac:dyDescent="0.25">
      <c r="A472" s="9">
        <v>4</v>
      </c>
      <c r="B472" s="2" t="s">
        <v>26</v>
      </c>
      <c r="C472" s="2" t="s">
        <v>131</v>
      </c>
      <c r="I472" s="2">
        <v>0.94</v>
      </c>
      <c r="J472" s="2">
        <v>10</v>
      </c>
      <c r="K472" s="2">
        <v>2</v>
      </c>
      <c r="O472" s="2">
        <v>86.789999999999992</v>
      </c>
      <c r="P472" s="2">
        <v>0.06</v>
      </c>
      <c r="S472" s="2">
        <v>0.21</v>
      </c>
      <c r="AF472" s="2" t="s">
        <v>240</v>
      </c>
      <c r="AK472" s="2">
        <v>31.6</v>
      </c>
      <c r="AL472" s="2">
        <v>70</v>
      </c>
      <c r="AM472" s="2">
        <v>420</v>
      </c>
      <c r="AO472" s="2" t="s">
        <v>85</v>
      </c>
      <c r="AP472" s="2" t="s">
        <v>292</v>
      </c>
      <c r="AQ472" s="2" t="s">
        <v>290</v>
      </c>
      <c r="AR472" s="2">
        <v>5</v>
      </c>
      <c r="AS472" s="19">
        <v>0.97702381382269199</v>
      </c>
      <c r="AT472" s="19"/>
      <c r="AU472" s="19">
        <v>1.2</v>
      </c>
      <c r="AV472" s="19">
        <v>4.166666666666667</v>
      </c>
      <c r="AW472" s="19"/>
      <c r="AX472" s="19">
        <v>0.81418651151890997</v>
      </c>
      <c r="AY472" s="2">
        <v>23</v>
      </c>
      <c r="AZ472" s="4">
        <v>6.7000000000000002E-4</v>
      </c>
      <c r="BA472" s="19">
        <v>753.77482240421</v>
      </c>
      <c r="BB472" s="19"/>
      <c r="BC472" s="19"/>
      <c r="BD472" s="19"/>
    </row>
    <row r="473" spans="1:56" x14ac:dyDescent="0.25">
      <c r="A473" s="9">
        <v>4</v>
      </c>
      <c r="B473" s="2" t="s">
        <v>26</v>
      </c>
      <c r="C473" s="2" t="s">
        <v>131</v>
      </c>
      <c r="I473" s="2">
        <v>0.94</v>
      </c>
      <c r="J473" s="2">
        <v>10</v>
      </c>
      <c r="K473" s="2">
        <v>2</v>
      </c>
      <c r="O473" s="2">
        <v>86.789999999999992</v>
      </c>
      <c r="P473" s="2">
        <v>0.06</v>
      </c>
      <c r="S473" s="2">
        <v>0.21</v>
      </c>
      <c r="AF473" s="2" t="s">
        <v>240</v>
      </c>
      <c r="AK473" s="2">
        <v>31.6</v>
      </c>
      <c r="AL473" s="2">
        <v>24</v>
      </c>
      <c r="AM473" s="2">
        <v>157</v>
      </c>
      <c r="AP473" s="2" t="s">
        <v>292</v>
      </c>
      <c r="AQ473" s="2" t="s">
        <v>290</v>
      </c>
      <c r="AS473" s="19">
        <v>0.43280209895368199</v>
      </c>
      <c r="AT473" s="19"/>
      <c r="AU473" s="19"/>
      <c r="AV473" s="19"/>
      <c r="AW473" s="19"/>
      <c r="AX473" s="19"/>
      <c r="AY473" s="2">
        <v>23</v>
      </c>
      <c r="AZ473" s="4">
        <v>6.7000000000000002E-4</v>
      </c>
      <c r="BA473" s="19">
        <v>756.21760935194402</v>
      </c>
      <c r="BB473" s="19"/>
      <c r="BC473" s="19"/>
      <c r="BD473" s="19"/>
    </row>
    <row r="474" spans="1:56" x14ac:dyDescent="0.25">
      <c r="A474" s="9">
        <v>4</v>
      </c>
      <c r="B474" s="2" t="s">
        <v>25</v>
      </c>
      <c r="C474" s="2" t="s">
        <v>46</v>
      </c>
      <c r="D474" s="2">
        <v>5.5E-2</v>
      </c>
      <c r="E474" s="2">
        <v>0.53</v>
      </c>
      <c r="F474" s="2">
        <v>1.88</v>
      </c>
      <c r="G474" s="2">
        <v>2.4E-2</v>
      </c>
      <c r="I474" s="2">
        <v>15.8</v>
      </c>
      <c r="J474" s="2">
        <v>15.27</v>
      </c>
      <c r="K474" s="2">
        <v>2.66</v>
      </c>
      <c r="N474" s="2">
        <v>0.24</v>
      </c>
      <c r="O474" s="2">
        <v>63.537800000000004</v>
      </c>
      <c r="Q474" s="2">
        <v>3.2000000000000002E-3</v>
      </c>
      <c r="AF474" s="2" t="s">
        <v>240</v>
      </c>
      <c r="AK474" s="2">
        <v>20</v>
      </c>
      <c r="AL474" s="2">
        <v>70</v>
      </c>
      <c r="AM474" s="2">
        <v>420</v>
      </c>
      <c r="AO474" s="2" t="s">
        <v>86</v>
      </c>
      <c r="AP474" s="2" t="s">
        <v>292</v>
      </c>
      <c r="AQ474" s="2" t="s">
        <v>290</v>
      </c>
      <c r="AR474" s="2">
        <v>10</v>
      </c>
      <c r="AS474" s="19">
        <v>0.85292307692307601</v>
      </c>
      <c r="AT474" s="19"/>
      <c r="AU474" s="19">
        <v>2.4</v>
      </c>
      <c r="AV474" s="19">
        <v>4.166666666666667</v>
      </c>
      <c r="AW474" s="19"/>
      <c r="AX474" s="19">
        <v>0.35538461538461502</v>
      </c>
      <c r="AY474" s="2">
        <v>23</v>
      </c>
      <c r="AZ474" s="4">
        <v>6.7000000000000002E-4</v>
      </c>
      <c r="BA474" s="19">
        <v>761.07241292908998</v>
      </c>
      <c r="BB474" s="19"/>
      <c r="BC474" s="19"/>
      <c r="BD474" s="19"/>
    </row>
    <row r="475" spans="1:56" x14ac:dyDescent="0.25">
      <c r="A475" s="9">
        <v>4</v>
      </c>
      <c r="B475" s="2" t="s">
        <v>26</v>
      </c>
      <c r="C475" s="2" t="s">
        <v>131</v>
      </c>
      <c r="I475" s="2">
        <v>0.94</v>
      </c>
      <c r="J475" s="2">
        <v>10</v>
      </c>
      <c r="K475" s="2">
        <v>2</v>
      </c>
      <c r="O475" s="2">
        <v>86.789999999999992</v>
      </c>
      <c r="P475" s="2">
        <v>0.06</v>
      </c>
      <c r="S475" s="2">
        <v>0.21</v>
      </c>
      <c r="AF475" s="2" t="s">
        <v>240</v>
      </c>
      <c r="AK475" s="2">
        <v>31.6</v>
      </c>
      <c r="AL475" s="2">
        <v>70</v>
      </c>
      <c r="AM475" s="2">
        <v>420</v>
      </c>
      <c r="AO475" s="2" t="s">
        <v>85</v>
      </c>
      <c r="AP475" s="2" t="s">
        <v>292</v>
      </c>
      <c r="AQ475" s="2" t="s">
        <v>290</v>
      </c>
      <c r="AR475" s="2">
        <v>5</v>
      </c>
      <c r="AS475" s="19">
        <v>0.34247526926870298</v>
      </c>
      <c r="AT475" s="19"/>
      <c r="AU475" s="19">
        <v>1.2</v>
      </c>
      <c r="AV475" s="19">
        <v>4.166666666666667</v>
      </c>
      <c r="AW475" s="19"/>
      <c r="AX475" s="19">
        <v>0.28539605772391918</v>
      </c>
      <c r="AY475" s="2">
        <v>23</v>
      </c>
      <c r="AZ475" s="4">
        <v>6.7000000000000002E-4</v>
      </c>
      <c r="BA475" s="19">
        <v>761.60035047006897</v>
      </c>
      <c r="BB475" s="19"/>
      <c r="BC475" s="19"/>
      <c r="BD475" s="19"/>
    </row>
    <row r="476" spans="1:56" x14ac:dyDescent="0.25">
      <c r="A476" s="9">
        <v>4</v>
      </c>
      <c r="B476" s="2" t="s">
        <v>25</v>
      </c>
      <c r="C476" s="2" t="s">
        <v>46</v>
      </c>
      <c r="D476" s="2">
        <v>5.5E-2</v>
      </c>
      <c r="E476" s="2">
        <v>0.53</v>
      </c>
      <c r="F476" s="2">
        <v>1.88</v>
      </c>
      <c r="G476" s="2">
        <v>2.4E-2</v>
      </c>
      <c r="I476" s="2">
        <v>15.8</v>
      </c>
      <c r="J476" s="2">
        <v>15.27</v>
      </c>
      <c r="K476" s="2">
        <v>2.66</v>
      </c>
      <c r="N476" s="2">
        <v>0.24</v>
      </c>
      <c r="O476" s="2">
        <v>63.537800000000004</v>
      </c>
      <c r="Q476" s="2">
        <v>3.2000000000000002E-3</v>
      </c>
      <c r="AF476" s="2" t="s">
        <v>240</v>
      </c>
      <c r="AK476" s="2">
        <v>20</v>
      </c>
      <c r="AL476" s="2">
        <v>70</v>
      </c>
      <c r="AM476" s="2">
        <v>420</v>
      </c>
      <c r="AO476" s="2" t="s">
        <v>86</v>
      </c>
      <c r="AP476" s="2" t="s">
        <v>292</v>
      </c>
      <c r="AQ476" s="2" t="s">
        <v>290</v>
      </c>
      <c r="AR476" s="2">
        <v>10</v>
      </c>
      <c r="AS476" s="19">
        <v>0.49846153846153701</v>
      </c>
      <c r="AT476" s="19"/>
      <c r="AU476" s="19">
        <v>2.4</v>
      </c>
      <c r="AV476" s="19">
        <v>4.166666666666667</v>
      </c>
      <c r="AW476" s="19"/>
      <c r="AX476" s="19">
        <v>0.20769230769230709</v>
      </c>
      <c r="AY476" s="2">
        <v>23</v>
      </c>
      <c r="AZ476" s="4">
        <v>6.7000000000000002E-4</v>
      </c>
      <c r="BA476" s="19">
        <v>767.73540466048496</v>
      </c>
      <c r="BB476" s="19"/>
      <c r="BC476" s="19"/>
      <c r="BD476" s="19"/>
    </row>
    <row r="477" spans="1:56" x14ac:dyDescent="0.25">
      <c r="A477" s="9">
        <v>4</v>
      </c>
      <c r="B477" s="2" t="s">
        <v>26</v>
      </c>
      <c r="C477" s="2" t="s">
        <v>131</v>
      </c>
      <c r="I477" s="2">
        <v>0.94</v>
      </c>
      <c r="J477" s="2">
        <v>10</v>
      </c>
      <c r="K477" s="2">
        <v>2</v>
      </c>
      <c r="O477" s="2">
        <v>86.789999999999992</v>
      </c>
      <c r="P477" s="2">
        <v>0.06</v>
      </c>
      <c r="S477" s="2">
        <v>0.21</v>
      </c>
      <c r="AF477" s="2" t="s">
        <v>240</v>
      </c>
      <c r="AK477" s="2">
        <v>31.6</v>
      </c>
      <c r="AL477" s="2">
        <v>24</v>
      </c>
      <c r="AM477" s="2">
        <v>157</v>
      </c>
      <c r="AP477" s="2" t="s">
        <v>292</v>
      </c>
      <c r="AQ477" s="2" t="s">
        <v>290</v>
      </c>
      <c r="AS477" s="19">
        <v>0.142629290017149</v>
      </c>
      <c r="AT477" s="19"/>
      <c r="AU477" s="19"/>
      <c r="AV477" s="19"/>
      <c r="AW477" s="19"/>
      <c r="AX477" s="19"/>
      <c r="AY477" s="2">
        <v>23</v>
      </c>
      <c r="AZ477" s="4">
        <v>6.7000000000000002E-4</v>
      </c>
      <c r="BA477" s="19">
        <v>768.93140526859395</v>
      </c>
      <c r="BB477" s="19"/>
      <c r="BC477" s="19"/>
      <c r="BD477" s="19"/>
    </row>
    <row r="478" spans="1:56" x14ac:dyDescent="0.25">
      <c r="A478" s="9">
        <v>4</v>
      </c>
      <c r="B478" s="2" t="s">
        <v>26</v>
      </c>
      <c r="C478" s="2" t="s">
        <v>131</v>
      </c>
      <c r="I478" s="2">
        <v>0.94</v>
      </c>
      <c r="J478" s="2">
        <v>10</v>
      </c>
      <c r="K478" s="2">
        <v>2</v>
      </c>
      <c r="O478" s="2">
        <v>86.789999999999992</v>
      </c>
      <c r="P478" s="2">
        <v>0.06</v>
      </c>
      <c r="S478" s="2">
        <v>0.21</v>
      </c>
      <c r="AF478" s="2" t="s">
        <v>240</v>
      </c>
      <c r="AK478" s="2">
        <v>31.6</v>
      </c>
      <c r="AL478" s="2">
        <v>44</v>
      </c>
      <c r="AM478" s="2">
        <v>420</v>
      </c>
      <c r="AO478" s="2" t="s">
        <v>86</v>
      </c>
      <c r="AP478" s="2" t="s">
        <v>292</v>
      </c>
      <c r="AQ478" s="2" t="s">
        <v>290</v>
      </c>
      <c r="AR478" s="2">
        <v>10</v>
      </c>
      <c r="AS478" s="19">
        <v>0.42203421007428599</v>
      </c>
      <c r="AT478" s="19"/>
      <c r="AU478" s="19">
        <v>2.4</v>
      </c>
      <c r="AV478" s="19">
        <v>4.166666666666667</v>
      </c>
      <c r="AW478" s="19"/>
      <c r="AX478" s="19">
        <v>0.1758475875309525</v>
      </c>
      <c r="AY478" s="2">
        <v>23</v>
      </c>
      <c r="AZ478" s="4">
        <v>6.7000000000000002E-4</v>
      </c>
      <c r="BA478" s="19">
        <v>809.24989119498503</v>
      </c>
      <c r="BB478" s="19"/>
      <c r="BC478" s="19"/>
      <c r="BD478" s="19"/>
    </row>
    <row r="479" spans="1:56" x14ac:dyDescent="0.25">
      <c r="A479" s="9">
        <v>4</v>
      </c>
      <c r="B479" s="2" t="s">
        <v>26</v>
      </c>
      <c r="C479" s="2" t="s">
        <v>131</v>
      </c>
      <c r="I479" s="2">
        <v>0.94</v>
      </c>
      <c r="J479" s="2">
        <v>10</v>
      </c>
      <c r="K479" s="2">
        <v>2</v>
      </c>
      <c r="O479" s="2">
        <v>86.789999999999992</v>
      </c>
      <c r="P479" s="2">
        <v>0.06</v>
      </c>
      <c r="S479" s="2">
        <v>0.21</v>
      </c>
      <c r="AF479" s="2" t="s">
        <v>240</v>
      </c>
      <c r="AK479" s="2">
        <v>31.6</v>
      </c>
      <c r="AL479" s="2">
        <v>70</v>
      </c>
      <c r="AM479" s="2">
        <v>420</v>
      </c>
      <c r="AO479" s="2" t="s">
        <v>86</v>
      </c>
      <c r="AP479" s="2" t="s">
        <v>292</v>
      </c>
      <c r="AQ479" s="2" t="s">
        <v>290</v>
      </c>
      <c r="AR479" s="2">
        <v>10</v>
      </c>
      <c r="AS479" s="19">
        <v>0.86590952073719096</v>
      </c>
      <c r="AT479" s="19"/>
      <c r="AU479" s="19">
        <v>2.4</v>
      </c>
      <c r="AV479" s="19">
        <v>4.166666666666667</v>
      </c>
      <c r="AW479" s="19"/>
      <c r="AX479" s="19">
        <v>0.36079563364049627</v>
      </c>
      <c r="AY479" s="2">
        <v>23</v>
      </c>
      <c r="AZ479" s="4">
        <v>6.7000000000000002E-4</v>
      </c>
      <c r="BA479" s="19">
        <v>813.94748043030199</v>
      </c>
      <c r="BB479" s="19"/>
      <c r="BC479" s="19"/>
      <c r="BD479" s="19"/>
    </row>
    <row r="480" spans="1:56" x14ac:dyDescent="0.25">
      <c r="A480" s="9">
        <v>4</v>
      </c>
      <c r="B480" s="2" t="s">
        <v>26</v>
      </c>
      <c r="C480" s="2" t="s">
        <v>131</v>
      </c>
      <c r="I480" s="2">
        <v>0.94</v>
      </c>
      <c r="J480" s="2">
        <v>10</v>
      </c>
      <c r="K480" s="2">
        <v>2</v>
      </c>
      <c r="O480" s="2">
        <v>86.789999999999992</v>
      </c>
      <c r="P480" s="2">
        <v>0.06</v>
      </c>
      <c r="S480" s="2">
        <v>0.21</v>
      </c>
      <c r="AF480" s="2" t="s">
        <v>240</v>
      </c>
      <c r="AK480" s="2">
        <v>31.6</v>
      </c>
      <c r="AL480" s="2">
        <v>70</v>
      </c>
      <c r="AM480" s="2">
        <v>420</v>
      </c>
      <c r="AO480" s="2" t="s">
        <v>86</v>
      </c>
      <c r="AP480" s="2" t="s">
        <v>292</v>
      </c>
      <c r="AQ480" s="2" t="s">
        <v>290</v>
      </c>
      <c r="AR480" s="2">
        <v>10</v>
      </c>
      <c r="AS480" s="19">
        <v>0.46467331775362603</v>
      </c>
      <c r="AT480" s="19"/>
      <c r="AU480" s="19">
        <v>2.4</v>
      </c>
      <c r="AV480" s="19">
        <v>4.166666666666667</v>
      </c>
      <c r="AW480" s="19"/>
      <c r="AX480" s="19">
        <v>0.19361388239734417</v>
      </c>
      <c r="AY480" s="2">
        <v>23</v>
      </c>
      <c r="AZ480" s="4">
        <v>6.7000000000000002E-4</v>
      </c>
      <c r="BA480" s="19">
        <v>827.08132985142595</v>
      </c>
      <c r="BB480" s="19"/>
      <c r="BC480" s="19"/>
      <c r="BD480" s="19"/>
    </row>
    <row r="481" spans="1:56" x14ac:dyDescent="0.25">
      <c r="A481" s="9">
        <v>5</v>
      </c>
      <c r="B481" s="1" t="s">
        <v>280</v>
      </c>
      <c r="C481" s="2" t="s">
        <v>247</v>
      </c>
      <c r="D481" s="2">
        <v>0.17</v>
      </c>
      <c r="E481" s="2">
        <v>0.05</v>
      </c>
      <c r="F481" s="2">
        <v>1.4</v>
      </c>
      <c r="G481" s="2">
        <v>3.5000000000000003E-2</v>
      </c>
      <c r="H481" s="2">
        <v>3.5000000000000003E-2</v>
      </c>
      <c r="M481" s="2">
        <v>0.1</v>
      </c>
      <c r="O481" s="2">
        <f>100-SUM(D481:N481,Q481:AB481)</f>
        <v>97.71</v>
      </c>
      <c r="R481" s="2">
        <v>0.5</v>
      </c>
      <c r="AO481" s="2" t="s">
        <v>278</v>
      </c>
      <c r="AP481" s="2" t="s">
        <v>278</v>
      </c>
      <c r="AQ481" s="2" t="s">
        <v>290</v>
      </c>
      <c r="AR481" s="2">
        <v>15</v>
      </c>
      <c r="AS481" s="19">
        <v>0.5</v>
      </c>
      <c r="AT481" s="19"/>
      <c r="AU481" s="19">
        <v>5</v>
      </c>
      <c r="AV481" s="19">
        <f>AR481/AU481</f>
        <v>3</v>
      </c>
      <c r="AW481" s="19"/>
      <c r="AX481" s="19">
        <f>AS481/AU481</f>
        <v>0.1</v>
      </c>
      <c r="AY481" s="2">
        <v>23</v>
      </c>
      <c r="AZ481" s="4">
        <v>1E-3</v>
      </c>
      <c r="BA481" s="19">
        <v>209.7</v>
      </c>
      <c r="BB481" s="19">
        <v>318.60000000000002</v>
      </c>
      <c r="BC481" s="19"/>
      <c r="BD481" s="19"/>
    </row>
    <row r="482" spans="1:56" x14ac:dyDescent="0.25">
      <c r="A482" s="9">
        <v>5</v>
      </c>
      <c r="B482" s="1" t="s">
        <v>280</v>
      </c>
      <c r="C482" s="2" t="s">
        <v>247</v>
      </c>
      <c r="D482" s="2">
        <v>0.17</v>
      </c>
      <c r="E482" s="2">
        <v>0.05</v>
      </c>
      <c r="F482" s="2">
        <v>1.4</v>
      </c>
      <c r="G482" s="2">
        <v>3.5000000000000003E-2</v>
      </c>
      <c r="H482" s="2">
        <v>3.5000000000000003E-2</v>
      </c>
      <c r="M482" s="2">
        <v>0.1</v>
      </c>
      <c r="O482" s="2">
        <f t="shared" ref="O482:O488" si="1">100-SUM(D482:N482,Q482:AB482)</f>
        <v>97.71</v>
      </c>
      <c r="R482" s="2">
        <v>0.5</v>
      </c>
      <c r="AO482" s="2" t="s">
        <v>278</v>
      </c>
      <c r="AP482" s="2" t="s">
        <v>278</v>
      </c>
      <c r="AQ482" s="2" t="s">
        <v>290</v>
      </c>
      <c r="AR482" s="2">
        <v>15</v>
      </c>
      <c r="AS482" s="19">
        <v>0.5</v>
      </c>
      <c r="AT482" s="19"/>
      <c r="AU482" s="19">
        <v>5</v>
      </c>
      <c r="AV482" s="19">
        <f t="shared" ref="AV482:AV488" si="2">AR482/AU482</f>
        <v>3</v>
      </c>
      <c r="AW482" s="19"/>
      <c r="AX482" s="19">
        <f t="shared" ref="AX482:AX488" si="3">AS482/AU482</f>
        <v>0.1</v>
      </c>
      <c r="AY482" s="2">
        <v>23</v>
      </c>
      <c r="AZ482" s="4">
        <v>0.1</v>
      </c>
      <c r="BA482" s="19">
        <v>257.5</v>
      </c>
      <c r="BB482" s="19">
        <v>340.5</v>
      </c>
      <c r="BC482" s="19"/>
      <c r="BD482" s="19"/>
    </row>
    <row r="483" spans="1:56" x14ac:dyDescent="0.25">
      <c r="A483" s="9">
        <v>5</v>
      </c>
      <c r="B483" s="1" t="s">
        <v>280</v>
      </c>
      <c r="C483" s="2" t="s">
        <v>247</v>
      </c>
      <c r="D483" s="2">
        <v>0.17</v>
      </c>
      <c r="E483" s="2">
        <v>0.05</v>
      </c>
      <c r="F483" s="2">
        <v>1.4</v>
      </c>
      <c r="G483" s="2">
        <v>3.5000000000000003E-2</v>
      </c>
      <c r="H483" s="2">
        <v>3.5000000000000003E-2</v>
      </c>
      <c r="M483" s="2">
        <v>0.1</v>
      </c>
      <c r="O483" s="2">
        <f t="shared" si="1"/>
        <v>97.71</v>
      </c>
      <c r="R483" s="2">
        <v>0.5</v>
      </c>
      <c r="AO483" s="2" t="s">
        <v>278</v>
      </c>
      <c r="AP483" s="2" t="s">
        <v>278</v>
      </c>
      <c r="AQ483" s="2" t="s">
        <v>290</v>
      </c>
      <c r="AR483" s="2">
        <v>15</v>
      </c>
      <c r="AS483" s="19">
        <v>0.5</v>
      </c>
      <c r="AT483" s="19"/>
      <c r="AU483" s="19">
        <v>5</v>
      </c>
      <c r="AV483" s="19">
        <f t="shared" si="2"/>
        <v>3</v>
      </c>
      <c r="AW483" s="19"/>
      <c r="AX483" s="19">
        <f t="shared" si="3"/>
        <v>0.1</v>
      </c>
      <c r="AY483" s="2">
        <v>23</v>
      </c>
      <c r="AZ483" s="4">
        <v>1</v>
      </c>
      <c r="BA483" s="19">
        <v>313.10000000000002</v>
      </c>
      <c r="BB483" s="19">
        <v>358.4</v>
      </c>
      <c r="BC483" s="19"/>
      <c r="BD483" s="19"/>
    </row>
    <row r="484" spans="1:56" x14ac:dyDescent="0.25">
      <c r="A484" s="9">
        <v>5</v>
      </c>
      <c r="B484" s="1" t="s">
        <v>280</v>
      </c>
      <c r="C484" s="2" t="s">
        <v>247</v>
      </c>
      <c r="D484" s="2">
        <v>0.17</v>
      </c>
      <c r="E484" s="2">
        <v>0.05</v>
      </c>
      <c r="F484" s="2">
        <v>1.4</v>
      </c>
      <c r="G484" s="2">
        <v>3.5000000000000003E-2</v>
      </c>
      <c r="H484" s="2">
        <v>3.5000000000000003E-2</v>
      </c>
      <c r="M484" s="2">
        <v>0.1</v>
      </c>
      <c r="O484" s="2">
        <f t="shared" si="1"/>
        <v>97.71</v>
      </c>
      <c r="R484" s="2">
        <v>0.5</v>
      </c>
      <c r="AO484" s="2" t="s">
        <v>278</v>
      </c>
      <c r="AP484" s="2" t="s">
        <v>278</v>
      </c>
      <c r="AQ484" s="2" t="s">
        <v>290</v>
      </c>
      <c r="AR484" s="2">
        <v>15</v>
      </c>
      <c r="AS484" s="19">
        <v>0.5</v>
      </c>
      <c r="AT484" s="19"/>
      <c r="AU484" s="19">
        <v>5</v>
      </c>
      <c r="AV484" s="19">
        <f t="shared" si="2"/>
        <v>3</v>
      </c>
      <c r="AW484" s="19"/>
      <c r="AX484" s="19">
        <f t="shared" si="3"/>
        <v>0.1</v>
      </c>
      <c r="AY484" s="2">
        <v>23</v>
      </c>
      <c r="AZ484" s="4">
        <v>10</v>
      </c>
      <c r="BA484" s="19">
        <v>359.9</v>
      </c>
      <c r="BB484" s="19">
        <v>393.5</v>
      </c>
      <c r="BC484" s="19"/>
      <c r="BD484" s="19"/>
    </row>
    <row r="485" spans="1:56" x14ac:dyDescent="0.25">
      <c r="A485" s="9">
        <v>5</v>
      </c>
      <c r="B485" s="1" t="s">
        <v>280</v>
      </c>
      <c r="C485" s="2" t="s">
        <v>247</v>
      </c>
      <c r="D485" s="2">
        <v>0.17</v>
      </c>
      <c r="E485" s="2">
        <v>0.05</v>
      </c>
      <c r="F485" s="2">
        <v>1.4</v>
      </c>
      <c r="G485" s="2">
        <v>3.5000000000000003E-2</v>
      </c>
      <c r="H485" s="2">
        <v>3.5000000000000003E-2</v>
      </c>
      <c r="M485" s="2">
        <v>0.1</v>
      </c>
      <c r="O485" s="2">
        <f t="shared" si="1"/>
        <v>97.71</v>
      </c>
      <c r="R485" s="2">
        <v>0.5</v>
      </c>
      <c r="AO485" s="2" t="s">
        <v>279</v>
      </c>
      <c r="AP485" s="2" t="s">
        <v>292</v>
      </c>
      <c r="AQ485" s="2" t="s">
        <v>290</v>
      </c>
      <c r="AR485" s="2">
        <v>3</v>
      </c>
      <c r="AS485" s="19">
        <v>0.5</v>
      </c>
      <c r="AT485" s="19"/>
      <c r="AU485" s="19">
        <v>1.5</v>
      </c>
      <c r="AV485" s="19">
        <f t="shared" si="2"/>
        <v>2</v>
      </c>
      <c r="AW485" s="19"/>
      <c r="AX485" s="19">
        <f t="shared" si="3"/>
        <v>0.33333333333333331</v>
      </c>
      <c r="AY485" s="2">
        <v>23</v>
      </c>
      <c r="AZ485" s="4">
        <v>1E-3</v>
      </c>
      <c r="BA485" s="19">
        <v>222.2</v>
      </c>
      <c r="BB485" s="19">
        <v>327.60000000000002</v>
      </c>
      <c r="BC485" s="19"/>
      <c r="BD485" s="19"/>
    </row>
    <row r="486" spans="1:56" x14ac:dyDescent="0.25">
      <c r="A486" s="9">
        <v>5</v>
      </c>
      <c r="B486" s="1" t="s">
        <v>280</v>
      </c>
      <c r="C486" s="2" t="s">
        <v>247</v>
      </c>
      <c r="D486" s="2">
        <v>0.17</v>
      </c>
      <c r="E486" s="2">
        <v>0.05</v>
      </c>
      <c r="F486" s="2">
        <v>1.4</v>
      </c>
      <c r="G486" s="2">
        <v>3.5000000000000003E-2</v>
      </c>
      <c r="H486" s="2">
        <v>3.5000000000000003E-2</v>
      </c>
      <c r="M486" s="2">
        <v>0.1</v>
      </c>
      <c r="O486" s="2">
        <f t="shared" si="1"/>
        <v>97.71</v>
      </c>
      <c r="R486" s="2">
        <v>0.5</v>
      </c>
      <c r="AO486" s="2" t="s">
        <v>279</v>
      </c>
      <c r="AP486" s="2" t="s">
        <v>292</v>
      </c>
      <c r="AQ486" s="2" t="s">
        <v>290</v>
      </c>
      <c r="AR486" s="2">
        <v>3</v>
      </c>
      <c r="AS486" s="19">
        <v>0.5</v>
      </c>
      <c r="AT486" s="19"/>
      <c r="AU486" s="19">
        <v>1.5</v>
      </c>
      <c r="AV486" s="19">
        <f t="shared" si="2"/>
        <v>2</v>
      </c>
      <c r="AW486" s="19"/>
      <c r="AX486" s="19">
        <f t="shared" si="3"/>
        <v>0.33333333333333331</v>
      </c>
      <c r="AY486" s="2">
        <v>23</v>
      </c>
      <c r="AZ486" s="4">
        <v>0.1</v>
      </c>
      <c r="BA486" s="19">
        <v>242.4</v>
      </c>
      <c r="BB486" s="19">
        <v>348.3</v>
      </c>
      <c r="BC486" s="19"/>
      <c r="BD486" s="19"/>
    </row>
    <row r="487" spans="1:56" x14ac:dyDescent="0.25">
      <c r="A487" s="9">
        <v>5</v>
      </c>
      <c r="B487" s="1" t="s">
        <v>280</v>
      </c>
      <c r="C487" s="2" t="s">
        <v>247</v>
      </c>
      <c r="D487" s="2">
        <v>0.17</v>
      </c>
      <c r="E487" s="2">
        <v>0.05</v>
      </c>
      <c r="F487" s="2">
        <v>1.4</v>
      </c>
      <c r="G487" s="2">
        <v>3.5000000000000003E-2</v>
      </c>
      <c r="H487" s="2">
        <v>3.5000000000000003E-2</v>
      </c>
      <c r="M487" s="2">
        <v>0.1</v>
      </c>
      <c r="O487" s="2">
        <f t="shared" si="1"/>
        <v>97.71</v>
      </c>
      <c r="R487" s="2">
        <v>0.5</v>
      </c>
      <c r="AO487" s="2" t="s">
        <v>279</v>
      </c>
      <c r="AP487" s="2" t="s">
        <v>292</v>
      </c>
      <c r="AQ487" s="2" t="s">
        <v>290</v>
      </c>
      <c r="AR487" s="2">
        <v>3</v>
      </c>
      <c r="AS487" s="19">
        <v>0.5</v>
      </c>
      <c r="AT487" s="19"/>
      <c r="AU487" s="19">
        <v>1.5</v>
      </c>
      <c r="AV487" s="19">
        <f t="shared" si="2"/>
        <v>2</v>
      </c>
      <c r="AW487" s="19"/>
      <c r="AX487" s="19">
        <f t="shared" si="3"/>
        <v>0.33333333333333331</v>
      </c>
      <c r="AY487" s="2">
        <v>23</v>
      </c>
      <c r="AZ487" s="4">
        <v>1</v>
      </c>
      <c r="BA487" s="19">
        <v>324.2</v>
      </c>
      <c r="BB487" s="19">
        <v>368.6</v>
      </c>
      <c r="BC487" s="19"/>
      <c r="BD487" s="19"/>
    </row>
    <row r="488" spans="1:56" x14ac:dyDescent="0.25">
      <c r="A488" s="9">
        <v>5</v>
      </c>
      <c r="B488" s="1" t="s">
        <v>280</v>
      </c>
      <c r="C488" s="2" t="s">
        <v>247</v>
      </c>
      <c r="D488" s="2">
        <v>0.17</v>
      </c>
      <c r="E488" s="2">
        <v>0.05</v>
      </c>
      <c r="F488" s="2">
        <v>1.4</v>
      </c>
      <c r="G488" s="2">
        <v>3.5000000000000003E-2</v>
      </c>
      <c r="H488" s="2">
        <v>3.5000000000000003E-2</v>
      </c>
      <c r="M488" s="2">
        <v>0.1</v>
      </c>
      <c r="O488" s="2">
        <f t="shared" si="1"/>
        <v>97.71</v>
      </c>
      <c r="R488" s="2">
        <v>0.5</v>
      </c>
      <c r="AO488" s="2" t="s">
        <v>279</v>
      </c>
      <c r="AP488" s="2" t="s">
        <v>292</v>
      </c>
      <c r="AQ488" s="2" t="s">
        <v>290</v>
      </c>
      <c r="AR488" s="2">
        <v>3</v>
      </c>
      <c r="AS488" s="19">
        <v>0.5</v>
      </c>
      <c r="AT488" s="19"/>
      <c r="AU488" s="19">
        <v>1.5</v>
      </c>
      <c r="AV488" s="19">
        <f t="shared" si="2"/>
        <v>2</v>
      </c>
      <c r="AW488" s="19"/>
      <c r="AX488" s="19">
        <f t="shared" si="3"/>
        <v>0.33333333333333331</v>
      </c>
      <c r="AY488" s="2">
        <v>23</v>
      </c>
      <c r="AZ488" s="4">
        <v>10</v>
      </c>
      <c r="BA488" s="19">
        <v>365</v>
      </c>
      <c r="BB488" s="19">
        <v>389.6</v>
      </c>
      <c r="BC488" s="19"/>
      <c r="BD488" s="19"/>
    </row>
    <row r="489" spans="1:56" x14ac:dyDescent="0.25">
      <c r="A489" s="9">
        <v>5</v>
      </c>
      <c r="B489" s="2" t="s">
        <v>281</v>
      </c>
      <c r="C489" s="2" t="s">
        <v>247</v>
      </c>
      <c r="D489" s="2">
        <v>0.24</v>
      </c>
      <c r="E489" s="2">
        <v>0.55000000000000004</v>
      </c>
      <c r="F489" s="2">
        <v>1.6</v>
      </c>
      <c r="G489" s="2">
        <v>3.5000000000000003E-2</v>
      </c>
      <c r="H489" s="2">
        <v>3.5000000000000003E-2</v>
      </c>
      <c r="M489" s="2">
        <v>1.2E-2</v>
      </c>
      <c r="O489" s="2">
        <f>100-SUM(D489:M489,R489)</f>
        <v>96.977999999999994</v>
      </c>
      <c r="R489" s="2">
        <v>0.55000000000000004</v>
      </c>
      <c r="AO489" s="2" t="s">
        <v>87</v>
      </c>
      <c r="AP489" s="2" t="s">
        <v>87</v>
      </c>
      <c r="AQ489" s="2" t="s">
        <v>290</v>
      </c>
      <c r="AR489" s="2">
        <v>15</v>
      </c>
      <c r="AS489" s="19">
        <v>0.5</v>
      </c>
      <c r="AT489" s="19"/>
      <c r="AU489" s="19">
        <v>5</v>
      </c>
      <c r="AV489" s="19">
        <f>AR489/AU489</f>
        <v>3</v>
      </c>
      <c r="AW489" s="19"/>
      <c r="AX489" s="19">
        <f>AS489/AU489</f>
        <v>0.1</v>
      </c>
      <c r="AY489" s="2">
        <v>23</v>
      </c>
      <c r="AZ489" s="4">
        <v>1E-3</v>
      </c>
      <c r="BA489" s="19">
        <v>378.6</v>
      </c>
      <c r="BB489" s="19">
        <v>552.6</v>
      </c>
      <c r="BC489" s="19"/>
      <c r="BD489" s="19"/>
    </row>
    <row r="490" spans="1:56" x14ac:dyDescent="0.25">
      <c r="A490" s="9">
        <v>5</v>
      </c>
      <c r="B490" s="2" t="s">
        <v>281</v>
      </c>
      <c r="C490" s="2" t="s">
        <v>247</v>
      </c>
      <c r="D490" s="2">
        <v>0.24</v>
      </c>
      <c r="E490" s="2">
        <v>0.55000000000000004</v>
      </c>
      <c r="F490" s="2">
        <v>1.6</v>
      </c>
      <c r="G490" s="2">
        <v>3.5000000000000003E-2</v>
      </c>
      <c r="H490" s="2">
        <v>3.5000000000000003E-2</v>
      </c>
      <c r="M490" s="2">
        <v>1.2E-2</v>
      </c>
      <c r="O490" s="2">
        <f t="shared" ref="O490:O496" si="4">100-SUM(D490:M490,R490)</f>
        <v>96.977999999999994</v>
      </c>
      <c r="R490" s="2">
        <v>0.55000000000000004</v>
      </c>
      <c r="AO490" s="2" t="s">
        <v>278</v>
      </c>
      <c r="AP490" s="2" t="s">
        <v>278</v>
      </c>
      <c r="AQ490" s="2" t="s">
        <v>290</v>
      </c>
      <c r="AR490" s="2">
        <v>15</v>
      </c>
      <c r="AS490" s="19">
        <v>0.5</v>
      </c>
      <c r="AT490" s="19"/>
      <c r="AU490" s="19">
        <v>5</v>
      </c>
      <c r="AV490" s="19">
        <f t="shared" ref="AV490:AV496" si="5">AR490/AU490</f>
        <v>3</v>
      </c>
      <c r="AW490" s="19"/>
      <c r="AX490" s="19">
        <f t="shared" ref="AX490:AX496" si="6">AS490/AU490</f>
        <v>0.1</v>
      </c>
      <c r="AY490" s="2">
        <v>23</v>
      </c>
      <c r="AZ490" s="4">
        <v>0.1</v>
      </c>
      <c r="BA490" s="19">
        <v>411.8</v>
      </c>
      <c r="BB490" s="19">
        <v>572.6</v>
      </c>
      <c r="BC490" s="19"/>
      <c r="BD490" s="19"/>
    </row>
    <row r="491" spans="1:56" x14ac:dyDescent="0.25">
      <c r="A491" s="9">
        <v>5</v>
      </c>
      <c r="B491" s="2" t="s">
        <v>281</v>
      </c>
      <c r="C491" s="2" t="s">
        <v>247</v>
      </c>
      <c r="D491" s="2">
        <v>0.24</v>
      </c>
      <c r="E491" s="2">
        <v>0.55000000000000004</v>
      </c>
      <c r="F491" s="2">
        <v>1.6</v>
      </c>
      <c r="G491" s="2">
        <v>3.5000000000000003E-2</v>
      </c>
      <c r="H491" s="2">
        <v>3.5000000000000003E-2</v>
      </c>
      <c r="M491" s="2">
        <v>1.2E-2</v>
      </c>
      <c r="O491" s="2">
        <f t="shared" si="4"/>
        <v>96.977999999999994</v>
      </c>
      <c r="R491" s="2">
        <v>0.55000000000000004</v>
      </c>
      <c r="AO491" s="2" t="s">
        <v>87</v>
      </c>
      <c r="AP491" s="2" t="s">
        <v>87</v>
      </c>
      <c r="AQ491" s="2" t="s">
        <v>290</v>
      </c>
      <c r="AR491" s="2">
        <v>15</v>
      </c>
      <c r="AS491" s="19">
        <v>0.5</v>
      </c>
      <c r="AT491" s="19"/>
      <c r="AU491" s="19">
        <v>5</v>
      </c>
      <c r="AV491" s="19">
        <f t="shared" si="5"/>
        <v>3</v>
      </c>
      <c r="AW491" s="19"/>
      <c r="AX491" s="19">
        <f t="shared" si="6"/>
        <v>0.1</v>
      </c>
      <c r="AY491" s="2">
        <v>23</v>
      </c>
      <c r="AZ491" s="4">
        <v>1</v>
      </c>
      <c r="BA491" s="19">
        <v>455.3</v>
      </c>
      <c r="BB491" s="19">
        <v>589.5</v>
      </c>
      <c r="BC491" s="19"/>
      <c r="BD491" s="19"/>
    </row>
    <row r="492" spans="1:56" x14ac:dyDescent="0.25">
      <c r="A492" s="9">
        <v>5</v>
      </c>
      <c r="B492" s="2" t="s">
        <v>281</v>
      </c>
      <c r="C492" s="2" t="s">
        <v>247</v>
      </c>
      <c r="D492" s="2">
        <v>0.24</v>
      </c>
      <c r="E492" s="2">
        <v>0.55000000000000004</v>
      </c>
      <c r="F492" s="2">
        <v>1.6</v>
      </c>
      <c r="G492" s="2">
        <v>3.5000000000000003E-2</v>
      </c>
      <c r="H492" s="2">
        <v>3.5000000000000003E-2</v>
      </c>
      <c r="M492" s="2">
        <v>1.2E-2</v>
      </c>
      <c r="O492" s="2">
        <f t="shared" si="4"/>
        <v>96.977999999999994</v>
      </c>
      <c r="R492" s="2">
        <v>0.55000000000000004</v>
      </c>
      <c r="AO492" s="2" t="s">
        <v>278</v>
      </c>
      <c r="AP492" s="2" t="s">
        <v>278</v>
      </c>
      <c r="AQ492" s="2" t="s">
        <v>290</v>
      </c>
      <c r="AR492" s="2">
        <v>15</v>
      </c>
      <c r="AS492" s="19">
        <v>0.5</v>
      </c>
      <c r="AT492" s="19"/>
      <c r="AU492" s="19">
        <v>5</v>
      </c>
      <c r="AV492" s="19">
        <f t="shared" si="5"/>
        <v>3</v>
      </c>
      <c r="AW492" s="19"/>
      <c r="AX492" s="19">
        <f t="shared" si="6"/>
        <v>0.1</v>
      </c>
      <c r="AY492" s="2">
        <v>23</v>
      </c>
      <c r="AZ492" s="4">
        <v>10</v>
      </c>
      <c r="BA492" s="19">
        <v>468.7</v>
      </c>
      <c r="BB492" s="19">
        <v>619.5</v>
      </c>
      <c r="BC492" s="19"/>
      <c r="BD492" s="19"/>
    </row>
    <row r="493" spans="1:56" x14ac:dyDescent="0.25">
      <c r="A493" s="9">
        <v>5</v>
      </c>
      <c r="B493" s="2" t="s">
        <v>281</v>
      </c>
      <c r="C493" s="2" t="s">
        <v>247</v>
      </c>
      <c r="D493" s="2">
        <v>0.24</v>
      </c>
      <c r="E493" s="2">
        <v>0.55000000000000004</v>
      </c>
      <c r="F493" s="2">
        <v>1.6</v>
      </c>
      <c r="G493" s="2">
        <v>3.5000000000000003E-2</v>
      </c>
      <c r="H493" s="2">
        <v>3.5000000000000003E-2</v>
      </c>
      <c r="M493" s="2">
        <v>1.2E-2</v>
      </c>
      <c r="O493" s="2">
        <f t="shared" si="4"/>
        <v>96.977999999999994</v>
      </c>
      <c r="R493" s="2">
        <v>0.55000000000000004</v>
      </c>
      <c r="AO493" s="2" t="s">
        <v>279</v>
      </c>
      <c r="AP493" s="2" t="s">
        <v>292</v>
      </c>
      <c r="AQ493" s="2" t="s">
        <v>290</v>
      </c>
      <c r="AR493" s="2">
        <v>3</v>
      </c>
      <c r="AS493" s="19">
        <v>0.5</v>
      </c>
      <c r="AT493" s="19"/>
      <c r="AU493" s="19">
        <v>1.5</v>
      </c>
      <c r="AV493" s="19">
        <f t="shared" si="5"/>
        <v>2</v>
      </c>
      <c r="AW493" s="19"/>
      <c r="AX493" s="19">
        <f t="shared" si="6"/>
        <v>0.33333333333333331</v>
      </c>
      <c r="AY493" s="2">
        <v>23</v>
      </c>
      <c r="AZ493" s="4">
        <v>1E-3</v>
      </c>
      <c r="BA493" s="19">
        <v>383</v>
      </c>
      <c r="BB493" s="19">
        <v>546.1</v>
      </c>
      <c r="BC493" s="19"/>
      <c r="BD493" s="19"/>
    </row>
    <row r="494" spans="1:56" x14ac:dyDescent="0.25">
      <c r="A494" s="9">
        <v>5</v>
      </c>
      <c r="B494" s="2" t="s">
        <v>281</v>
      </c>
      <c r="C494" s="2" t="s">
        <v>247</v>
      </c>
      <c r="D494" s="2">
        <v>0.24</v>
      </c>
      <c r="E494" s="2">
        <v>0.55000000000000004</v>
      </c>
      <c r="F494" s="2">
        <v>1.6</v>
      </c>
      <c r="G494" s="2">
        <v>3.5000000000000003E-2</v>
      </c>
      <c r="H494" s="2">
        <v>3.5000000000000003E-2</v>
      </c>
      <c r="M494" s="2">
        <v>1.2E-2</v>
      </c>
      <c r="O494" s="2">
        <f t="shared" si="4"/>
        <v>96.977999999999994</v>
      </c>
      <c r="R494" s="2">
        <v>0.55000000000000004</v>
      </c>
      <c r="AO494" s="2" t="s">
        <v>279</v>
      </c>
      <c r="AP494" s="2" t="s">
        <v>292</v>
      </c>
      <c r="AQ494" s="2" t="s">
        <v>290</v>
      </c>
      <c r="AR494" s="2">
        <v>3</v>
      </c>
      <c r="AS494" s="19">
        <v>0.5</v>
      </c>
      <c r="AT494" s="19"/>
      <c r="AU494" s="19">
        <v>1.5</v>
      </c>
      <c r="AV494" s="19">
        <f t="shared" si="5"/>
        <v>2</v>
      </c>
      <c r="AW494" s="19"/>
      <c r="AX494" s="19">
        <f t="shared" si="6"/>
        <v>0.33333333333333331</v>
      </c>
      <c r="AY494" s="2">
        <v>23</v>
      </c>
      <c r="AZ494" s="4">
        <v>0.1</v>
      </c>
      <c r="BA494" s="19">
        <v>416.5</v>
      </c>
      <c r="BB494" s="19">
        <v>555.70000000000005</v>
      </c>
      <c r="BC494" s="19"/>
      <c r="BD494" s="19"/>
    </row>
    <row r="495" spans="1:56" x14ac:dyDescent="0.25">
      <c r="A495" s="9">
        <v>5</v>
      </c>
      <c r="B495" s="2" t="s">
        <v>281</v>
      </c>
      <c r="C495" s="2" t="s">
        <v>247</v>
      </c>
      <c r="D495" s="2">
        <v>0.24</v>
      </c>
      <c r="E495" s="2">
        <v>0.55000000000000004</v>
      </c>
      <c r="F495" s="2">
        <v>1.6</v>
      </c>
      <c r="G495" s="2">
        <v>3.5000000000000003E-2</v>
      </c>
      <c r="H495" s="2">
        <v>3.5000000000000003E-2</v>
      </c>
      <c r="M495" s="2">
        <v>1.2E-2</v>
      </c>
      <c r="O495" s="2">
        <f t="shared" si="4"/>
        <v>96.977999999999994</v>
      </c>
      <c r="R495" s="2">
        <v>0.55000000000000004</v>
      </c>
      <c r="AO495" s="2" t="s">
        <v>279</v>
      </c>
      <c r="AP495" s="2" t="s">
        <v>292</v>
      </c>
      <c r="AQ495" s="2" t="s">
        <v>290</v>
      </c>
      <c r="AR495" s="2">
        <v>3</v>
      </c>
      <c r="AS495" s="19">
        <v>0.5</v>
      </c>
      <c r="AT495" s="19"/>
      <c r="AU495" s="19">
        <v>1.5</v>
      </c>
      <c r="AV495" s="19">
        <f t="shared" si="5"/>
        <v>2</v>
      </c>
      <c r="AW495" s="19"/>
      <c r="AX495" s="19">
        <f t="shared" si="6"/>
        <v>0.33333333333333331</v>
      </c>
      <c r="AY495" s="2">
        <v>23</v>
      </c>
      <c r="AZ495" s="4">
        <v>1</v>
      </c>
      <c r="BA495" s="19">
        <v>437.1</v>
      </c>
      <c r="BB495" s="19">
        <v>574.29999999999995</v>
      </c>
      <c r="BC495" s="19"/>
      <c r="BD495" s="19"/>
    </row>
    <row r="496" spans="1:56" x14ac:dyDescent="0.25">
      <c r="A496" s="9">
        <v>5</v>
      </c>
      <c r="B496" s="2" t="s">
        <v>281</v>
      </c>
      <c r="C496" s="2" t="s">
        <v>247</v>
      </c>
      <c r="D496" s="2">
        <v>0.24</v>
      </c>
      <c r="E496" s="2">
        <v>0.55000000000000004</v>
      </c>
      <c r="F496" s="2">
        <v>1.6</v>
      </c>
      <c r="G496" s="2">
        <v>3.5000000000000003E-2</v>
      </c>
      <c r="H496" s="2">
        <v>3.5000000000000003E-2</v>
      </c>
      <c r="M496" s="2">
        <v>1.2E-2</v>
      </c>
      <c r="O496" s="2">
        <f t="shared" si="4"/>
        <v>96.977999999999994</v>
      </c>
      <c r="R496" s="2">
        <v>0.55000000000000004</v>
      </c>
      <c r="AO496" s="2" t="s">
        <v>279</v>
      </c>
      <c r="AP496" s="2" t="s">
        <v>292</v>
      </c>
      <c r="AQ496" s="2" t="s">
        <v>290</v>
      </c>
      <c r="AR496" s="2">
        <v>3</v>
      </c>
      <c r="AS496" s="19">
        <v>0.5</v>
      </c>
      <c r="AT496" s="19"/>
      <c r="AU496" s="19">
        <v>1.5</v>
      </c>
      <c r="AV496" s="19">
        <f t="shared" si="5"/>
        <v>2</v>
      </c>
      <c r="AW496" s="19"/>
      <c r="AX496" s="19">
        <f t="shared" si="6"/>
        <v>0.33333333333333331</v>
      </c>
      <c r="AY496" s="2">
        <v>23</v>
      </c>
      <c r="AZ496" s="4">
        <v>10</v>
      </c>
      <c r="BA496" s="19">
        <v>477.2</v>
      </c>
      <c r="BB496" s="19">
        <v>641.9</v>
      </c>
      <c r="BC496" s="19"/>
      <c r="BD496" s="19"/>
    </row>
    <row r="497" spans="1:56" x14ac:dyDescent="0.25">
      <c r="A497" s="9">
        <v>5</v>
      </c>
      <c r="B497" s="2" t="s">
        <v>282</v>
      </c>
      <c r="C497" s="2" t="s">
        <v>245</v>
      </c>
      <c r="D497" s="2">
        <v>7.0000000000000007E-2</v>
      </c>
      <c r="E497" s="2">
        <v>1</v>
      </c>
      <c r="F497" s="2">
        <v>2</v>
      </c>
      <c r="G497" s="2">
        <v>4.4999999999999998E-2</v>
      </c>
      <c r="H497" s="2">
        <v>1.4999999999999999E-2</v>
      </c>
      <c r="I497" s="2">
        <v>8</v>
      </c>
      <c r="J497" s="2">
        <v>18</v>
      </c>
      <c r="M497" s="2">
        <v>0.1</v>
      </c>
      <c r="O497" s="2">
        <v>70.77</v>
      </c>
      <c r="AO497" s="2" t="s">
        <v>87</v>
      </c>
      <c r="AP497" s="2" t="s">
        <v>278</v>
      </c>
      <c r="AQ497" s="2" t="s">
        <v>290</v>
      </c>
      <c r="AR497" s="2">
        <v>15</v>
      </c>
      <c r="AS497" s="19">
        <v>0.5</v>
      </c>
      <c r="AT497" s="19"/>
      <c r="AU497" s="19">
        <v>5</v>
      </c>
      <c r="AV497" s="19">
        <f>AR497/AU497</f>
        <v>3</v>
      </c>
      <c r="AW497" s="19"/>
      <c r="AX497" s="19">
        <f>AS497/AU497</f>
        <v>0.1</v>
      </c>
      <c r="AY497" s="2">
        <v>23</v>
      </c>
      <c r="AZ497" s="4">
        <v>1E-3</v>
      </c>
      <c r="BA497" s="19">
        <v>296</v>
      </c>
      <c r="BB497" s="19">
        <v>729</v>
      </c>
      <c r="BC497" s="19"/>
      <c r="BD497" s="19"/>
    </row>
    <row r="498" spans="1:56" x14ac:dyDescent="0.25">
      <c r="A498" s="9">
        <v>5</v>
      </c>
      <c r="B498" s="2" t="s">
        <v>282</v>
      </c>
      <c r="C498" s="2" t="s">
        <v>245</v>
      </c>
      <c r="D498" s="2">
        <v>7.0000000000000007E-2</v>
      </c>
      <c r="E498" s="2">
        <v>1</v>
      </c>
      <c r="F498" s="2">
        <v>2</v>
      </c>
      <c r="G498" s="2">
        <v>4.4999999999999998E-2</v>
      </c>
      <c r="H498" s="2">
        <v>1.4999999999999999E-2</v>
      </c>
      <c r="I498" s="2">
        <v>8</v>
      </c>
      <c r="J498" s="2">
        <v>18</v>
      </c>
      <c r="M498" s="2">
        <v>0.1</v>
      </c>
      <c r="O498" s="2">
        <v>70.77</v>
      </c>
      <c r="AO498" s="2" t="s">
        <v>87</v>
      </c>
      <c r="AP498" s="2" t="s">
        <v>278</v>
      </c>
      <c r="AQ498" s="2" t="s">
        <v>290</v>
      </c>
      <c r="AR498" s="2">
        <v>15</v>
      </c>
      <c r="AS498" s="19">
        <v>0.5</v>
      </c>
      <c r="AT498" s="19"/>
      <c r="AU498" s="19">
        <v>5</v>
      </c>
      <c r="AV498" s="19">
        <f t="shared" ref="AV498:AV504" si="7">AR498/AU498</f>
        <v>3</v>
      </c>
      <c r="AW498" s="19"/>
      <c r="AX498" s="19">
        <f t="shared" ref="AX498:AX504" si="8">AS498/AU498</f>
        <v>0.1</v>
      </c>
      <c r="AY498" s="2">
        <v>23</v>
      </c>
      <c r="AZ498" s="4">
        <v>0.1</v>
      </c>
      <c r="BA498" s="19">
        <v>350</v>
      </c>
      <c r="BB498" s="19">
        <v>672</v>
      </c>
      <c r="BC498" s="19"/>
      <c r="BD498" s="19"/>
    </row>
    <row r="499" spans="1:56" x14ac:dyDescent="0.25">
      <c r="A499" s="9">
        <v>5</v>
      </c>
      <c r="B499" s="2" t="s">
        <v>282</v>
      </c>
      <c r="C499" s="2" t="s">
        <v>245</v>
      </c>
      <c r="D499" s="2">
        <v>7.0000000000000007E-2</v>
      </c>
      <c r="E499" s="2">
        <v>1</v>
      </c>
      <c r="F499" s="2">
        <v>2</v>
      </c>
      <c r="G499" s="2">
        <v>4.4999999999999998E-2</v>
      </c>
      <c r="H499" s="2">
        <v>1.4999999999999999E-2</v>
      </c>
      <c r="I499" s="2">
        <v>8</v>
      </c>
      <c r="J499" s="2">
        <v>18</v>
      </c>
      <c r="M499" s="2">
        <v>0.1</v>
      </c>
      <c r="O499" s="2">
        <v>70.77</v>
      </c>
      <c r="AO499" s="2" t="s">
        <v>87</v>
      </c>
      <c r="AP499" s="2" t="s">
        <v>278</v>
      </c>
      <c r="AQ499" s="2" t="s">
        <v>290</v>
      </c>
      <c r="AR499" s="2">
        <v>15</v>
      </c>
      <c r="AS499" s="19">
        <v>0.5</v>
      </c>
      <c r="AT499" s="19"/>
      <c r="AU499" s="19">
        <v>5</v>
      </c>
      <c r="AV499" s="19">
        <f t="shared" si="7"/>
        <v>3</v>
      </c>
      <c r="AW499" s="19"/>
      <c r="AX499" s="19">
        <f t="shared" si="8"/>
        <v>0.1</v>
      </c>
      <c r="AY499" s="2">
        <v>23</v>
      </c>
      <c r="AZ499" s="4">
        <v>1</v>
      </c>
      <c r="BA499" s="19">
        <v>362</v>
      </c>
      <c r="BB499" s="19">
        <v>685</v>
      </c>
      <c r="BC499" s="19"/>
      <c r="BD499" s="19"/>
    </row>
    <row r="500" spans="1:56" x14ac:dyDescent="0.25">
      <c r="A500" s="9">
        <v>5</v>
      </c>
      <c r="B500" s="2" t="s">
        <v>282</v>
      </c>
      <c r="C500" s="2" t="s">
        <v>245</v>
      </c>
      <c r="D500" s="2">
        <v>7.0000000000000007E-2</v>
      </c>
      <c r="E500" s="2">
        <v>1</v>
      </c>
      <c r="F500" s="2">
        <v>2</v>
      </c>
      <c r="G500" s="2">
        <v>4.4999999999999998E-2</v>
      </c>
      <c r="H500" s="2">
        <v>1.4999999999999999E-2</v>
      </c>
      <c r="I500" s="2">
        <v>8</v>
      </c>
      <c r="J500" s="2">
        <v>18</v>
      </c>
      <c r="M500" s="2">
        <v>0.1</v>
      </c>
      <c r="O500" s="2">
        <v>70.77</v>
      </c>
      <c r="AO500" s="2" t="s">
        <v>87</v>
      </c>
      <c r="AP500" s="2" t="s">
        <v>278</v>
      </c>
      <c r="AQ500" s="2" t="s">
        <v>290</v>
      </c>
      <c r="AR500" s="2">
        <v>15</v>
      </c>
      <c r="AS500" s="19">
        <v>0.5</v>
      </c>
      <c r="AT500" s="19"/>
      <c r="AU500" s="19">
        <v>5</v>
      </c>
      <c r="AV500" s="19">
        <f t="shared" si="7"/>
        <v>3</v>
      </c>
      <c r="AW500" s="19"/>
      <c r="AX500" s="19">
        <f t="shared" si="8"/>
        <v>0.1</v>
      </c>
      <c r="AY500" s="2">
        <v>23</v>
      </c>
      <c r="AZ500" s="4">
        <v>10</v>
      </c>
      <c r="BA500" s="19">
        <v>421</v>
      </c>
      <c r="BB500" s="19">
        <v>715</v>
      </c>
      <c r="BC500" s="19"/>
      <c r="BD500" s="19"/>
    </row>
    <row r="501" spans="1:56" x14ac:dyDescent="0.25">
      <c r="A501" s="9">
        <v>5</v>
      </c>
      <c r="B501" s="2" t="s">
        <v>282</v>
      </c>
      <c r="C501" s="2" t="s">
        <v>245</v>
      </c>
      <c r="D501" s="2">
        <v>7.0000000000000007E-2</v>
      </c>
      <c r="E501" s="2">
        <v>1</v>
      </c>
      <c r="F501" s="2">
        <v>2</v>
      </c>
      <c r="G501" s="2">
        <v>4.4999999999999998E-2</v>
      </c>
      <c r="H501" s="2">
        <v>1.4999999999999999E-2</v>
      </c>
      <c r="I501" s="2">
        <v>8</v>
      </c>
      <c r="J501" s="2">
        <v>18</v>
      </c>
      <c r="M501" s="2">
        <v>0.1</v>
      </c>
      <c r="O501" s="2">
        <v>70.77</v>
      </c>
      <c r="AO501" s="2" t="s">
        <v>88</v>
      </c>
      <c r="AP501" s="2" t="s">
        <v>292</v>
      </c>
      <c r="AQ501" s="2" t="s">
        <v>290</v>
      </c>
      <c r="AR501" s="2">
        <v>3</v>
      </c>
      <c r="AS501" s="19">
        <v>0.5</v>
      </c>
      <c r="AT501" s="19"/>
      <c r="AU501" s="19">
        <v>1.5</v>
      </c>
      <c r="AV501" s="19">
        <f t="shared" si="7"/>
        <v>2</v>
      </c>
      <c r="AW501" s="19"/>
      <c r="AX501" s="19">
        <f t="shared" si="8"/>
        <v>0.33333333333333331</v>
      </c>
      <c r="AY501" s="2">
        <v>23</v>
      </c>
      <c r="AZ501" s="4">
        <v>1E-3</v>
      </c>
      <c r="BA501" s="19">
        <v>319</v>
      </c>
      <c r="BB501" s="19">
        <v>734</v>
      </c>
      <c r="BC501" s="19"/>
      <c r="BD501" s="19"/>
    </row>
    <row r="502" spans="1:56" x14ac:dyDescent="0.25">
      <c r="A502" s="9">
        <v>5</v>
      </c>
      <c r="B502" s="2" t="s">
        <v>282</v>
      </c>
      <c r="C502" s="2" t="s">
        <v>245</v>
      </c>
      <c r="D502" s="2">
        <v>7.0000000000000007E-2</v>
      </c>
      <c r="E502" s="2">
        <v>1</v>
      </c>
      <c r="F502" s="2">
        <v>2</v>
      </c>
      <c r="G502" s="2">
        <v>4.4999999999999998E-2</v>
      </c>
      <c r="H502" s="2">
        <v>1.4999999999999999E-2</v>
      </c>
      <c r="I502" s="2">
        <v>8</v>
      </c>
      <c r="J502" s="2">
        <v>18</v>
      </c>
      <c r="M502" s="2">
        <v>0.1</v>
      </c>
      <c r="O502" s="2">
        <v>70.77</v>
      </c>
      <c r="AO502" s="2" t="s">
        <v>88</v>
      </c>
      <c r="AP502" s="2" t="s">
        <v>292</v>
      </c>
      <c r="AQ502" s="2" t="s">
        <v>290</v>
      </c>
      <c r="AR502" s="2">
        <v>3</v>
      </c>
      <c r="AS502" s="19">
        <v>0.5</v>
      </c>
      <c r="AT502" s="19"/>
      <c r="AU502" s="19">
        <v>1.5</v>
      </c>
      <c r="AV502" s="19">
        <f t="shared" si="7"/>
        <v>2</v>
      </c>
      <c r="AW502" s="19"/>
      <c r="AX502" s="19">
        <f t="shared" si="8"/>
        <v>0.33333333333333331</v>
      </c>
      <c r="AY502" s="2">
        <v>23</v>
      </c>
      <c r="AZ502" s="4">
        <v>0.1</v>
      </c>
      <c r="BA502" s="19">
        <v>356</v>
      </c>
      <c r="BB502" s="19">
        <v>710</v>
      </c>
      <c r="BC502" s="19"/>
      <c r="BD502" s="19"/>
    </row>
    <row r="503" spans="1:56" x14ac:dyDescent="0.25">
      <c r="A503" s="9">
        <v>5</v>
      </c>
      <c r="B503" s="2" t="s">
        <v>282</v>
      </c>
      <c r="C503" s="2" t="s">
        <v>245</v>
      </c>
      <c r="D503" s="2">
        <v>7.0000000000000007E-2</v>
      </c>
      <c r="E503" s="2">
        <v>1</v>
      </c>
      <c r="F503" s="2">
        <v>2</v>
      </c>
      <c r="G503" s="2">
        <v>4.4999999999999998E-2</v>
      </c>
      <c r="H503" s="2">
        <v>1.4999999999999999E-2</v>
      </c>
      <c r="I503" s="2">
        <v>8</v>
      </c>
      <c r="J503" s="2">
        <v>18</v>
      </c>
      <c r="M503" s="2">
        <v>0.1</v>
      </c>
      <c r="O503" s="2">
        <v>70.77</v>
      </c>
      <c r="AO503" s="2" t="s">
        <v>88</v>
      </c>
      <c r="AP503" s="2" t="s">
        <v>292</v>
      </c>
      <c r="AQ503" s="2" t="s">
        <v>290</v>
      </c>
      <c r="AR503" s="2">
        <v>3</v>
      </c>
      <c r="AS503" s="19">
        <v>0.5</v>
      </c>
      <c r="AT503" s="19"/>
      <c r="AU503" s="19">
        <v>1.5</v>
      </c>
      <c r="AV503" s="19">
        <f t="shared" si="7"/>
        <v>2</v>
      </c>
      <c r="AW503" s="19"/>
      <c r="AX503" s="19">
        <f t="shared" si="8"/>
        <v>0.33333333333333331</v>
      </c>
      <c r="AY503" s="2">
        <v>23</v>
      </c>
      <c r="AZ503" s="4">
        <v>1</v>
      </c>
      <c r="BA503" s="19">
        <v>379</v>
      </c>
      <c r="BB503" s="19">
        <v>712</v>
      </c>
      <c r="BC503" s="19"/>
      <c r="BD503" s="19"/>
    </row>
    <row r="504" spans="1:56" x14ac:dyDescent="0.25">
      <c r="A504" s="9">
        <v>5</v>
      </c>
      <c r="B504" s="2" t="s">
        <v>282</v>
      </c>
      <c r="C504" s="2" t="s">
        <v>245</v>
      </c>
      <c r="D504" s="2">
        <v>7.0000000000000007E-2</v>
      </c>
      <c r="E504" s="2">
        <v>1</v>
      </c>
      <c r="F504" s="2">
        <v>2</v>
      </c>
      <c r="G504" s="2">
        <v>4.4999999999999998E-2</v>
      </c>
      <c r="H504" s="2">
        <v>1.4999999999999999E-2</v>
      </c>
      <c r="I504" s="2">
        <v>8</v>
      </c>
      <c r="J504" s="2">
        <v>18</v>
      </c>
      <c r="M504" s="2">
        <v>0.1</v>
      </c>
      <c r="O504" s="2">
        <v>70.77</v>
      </c>
      <c r="AO504" s="2" t="s">
        <v>88</v>
      </c>
      <c r="AP504" s="2" t="s">
        <v>292</v>
      </c>
      <c r="AQ504" s="2" t="s">
        <v>290</v>
      </c>
      <c r="AR504" s="2">
        <v>3</v>
      </c>
      <c r="AS504" s="19">
        <v>0.5</v>
      </c>
      <c r="AT504" s="19"/>
      <c r="AU504" s="19">
        <v>1.5</v>
      </c>
      <c r="AV504" s="19">
        <f t="shared" si="7"/>
        <v>2</v>
      </c>
      <c r="AW504" s="19"/>
      <c r="AX504" s="19">
        <f t="shared" si="8"/>
        <v>0.33333333333333331</v>
      </c>
      <c r="AY504" s="2">
        <v>23</v>
      </c>
      <c r="AZ504" s="4">
        <v>10</v>
      </c>
      <c r="BA504" s="19">
        <v>445</v>
      </c>
      <c r="BB504" s="19">
        <v>741</v>
      </c>
      <c r="BC504" s="19"/>
      <c r="BD504" s="19"/>
    </row>
    <row r="505" spans="1:56" x14ac:dyDescent="0.25">
      <c r="A505" s="9">
        <v>6</v>
      </c>
      <c r="B505" s="2" t="s">
        <v>44</v>
      </c>
      <c r="C505" s="2" t="s">
        <v>131</v>
      </c>
      <c r="D505" s="2">
        <v>0.21</v>
      </c>
      <c r="E505" s="2">
        <v>0.24</v>
      </c>
      <c r="F505" s="2">
        <v>1.36</v>
      </c>
      <c r="G505" s="2">
        <v>7.0000000000000001E-3</v>
      </c>
      <c r="H505" s="2">
        <v>2E-3</v>
      </c>
      <c r="I505" s="2">
        <v>0.92</v>
      </c>
      <c r="J505" s="2">
        <v>0.21</v>
      </c>
      <c r="K505" s="2">
        <v>0.49</v>
      </c>
      <c r="L505" s="2">
        <v>2.1999999999999999E-2</v>
      </c>
      <c r="O505" s="2">
        <v>96.504000000000005</v>
      </c>
      <c r="R505" s="2">
        <v>0.03</v>
      </c>
      <c r="S505" s="2">
        <v>5.0000000000000001E-3</v>
      </c>
      <c r="AD505" s="2" t="s">
        <v>55</v>
      </c>
      <c r="AE505" s="2" t="s">
        <v>65</v>
      </c>
      <c r="AF505" s="2" t="s">
        <v>240</v>
      </c>
      <c r="AG505" s="2">
        <v>660</v>
      </c>
      <c r="AH505" s="2">
        <v>9</v>
      </c>
      <c r="AI505" s="2" t="s">
        <v>73</v>
      </c>
      <c r="AJ505" s="2" t="s">
        <v>74</v>
      </c>
      <c r="AK505" s="2">
        <v>40</v>
      </c>
      <c r="AP505" s="2" t="s">
        <v>292</v>
      </c>
      <c r="AQ505" s="2" t="s">
        <v>290</v>
      </c>
      <c r="AR505" s="2">
        <v>10</v>
      </c>
      <c r="AS505" s="19">
        <v>0.12</v>
      </c>
      <c r="AT505" s="19"/>
      <c r="AU505" s="19">
        <v>3</v>
      </c>
      <c r="AV505" s="19"/>
      <c r="AW505" s="19"/>
      <c r="AX505" s="19">
        <f>AS505/AU505</f>
        <v>0.04</v>
      </c>
      <c r="AY505" s="2">
        <v>23</v>
      </c>
      <c r="AZ505" s="4">
        <v>1.67E-3</v>
      </c>
      <c r="BA505" s="19">
        <v>168.904952754177</v>
      </c>
      <c r="BB505" s="19">
        <v>468.21588938605203</v>
      </c>
      <c r="BC505" s="19">
        <v>9.6847635726795094</v>
      </c>
      <c r="BD505" s="19">
        <v>12.3817863397548</v>
      </c>
    </row>
    <row r="506" spans="1:56" x14ac:dyDescent="0.25">
      <c r="A506" s="9">
        <v>6</v>
      </c>
      <c r="B506" s="2" t="s">
        <v>44</v>
      </c>
      <c r="C506" s="2" t="s">
        <v>131</v>
      </c>
      <c r="D506" s="2">
        <v>0.21</v>
      </c>
      <c r="E506" s="2">
        <v>0.24</v>
      </c>
      <c r="F506" s="2">
        <v>1.36</v>
      </c>
      <c r="G506" s="2">
        <v>7.0000000000000001E-3</v>
      </c>
      <c r="H506" s="2">
        <v>2E-3</v>
      </c>
      <c r="I506" s="2">
        <v>0.92</v>
      </c>
      <c r="J506" s="2">
        <v>0.21</v>
      </c>
      <c r="K506" s="2">
        <v>0.49</v>
      </c>
      <c r="L506" s="2">
        <v>2.1999999999999999E-2</v>
      </c>
      <c r="O506" s="2">
        <v>96.504000000000005</v>
      </c>
      <c r="R506" s="2">
        <v>0.03</v>
      </c>
      <c r="S506" s="2">
        <v>5.0000000000000001E-3</v>
      </c>
      <c r="AD506" s="2" t="s">
        <v>55</v>
      </c>
      <c r="AE506" s="2" t="s">
        <v>65</v>
      </c>
      <c r="AF506" s="2" t="s">
        <v>240</v>
      </c>
      <c r="AG506" s="2">
        <v>660</v>
      </c>
      <c r="AH506" s="2">
        <v>9</v>
      </c>
      <c r="AI506" s="2" t="s">
        <v>73</v>
      </c>
      <c r="AJ506" s="2" t="s">
        <v>74</v>
      </c>
      <c r="AK506" s="2">
        <v>40</v>
      </c>
      <c r="AP506" s="2" t="s">
        <v>292</v>
      </c>
      <c r="AQ506" s="2" t="s">
        <v>290</v>
      </c>
      <c r="AR506" s="2">
        <v>10</v>
      </c>
      <c r="AS506" s="19">
        <v>0.18</v>
      </c>
      <c r="AT506" s="19"/>
      <c r="AU506" s="19">
        <v>3</v>
      </c>
      <c r="AV506" s="19"/>
      <c r="AW506" s="19"/>
      <c r="AX506" s="19">
        <f t="shared" ref="AX506:AX515" si="9">AS506/AU506</f>
        <v>0.06</v>
      </c>
      <c r="AY506" s="2">
        <v>23</v>
      </c>
      <c r="AZ506" s="4">
        <v>1.67E-3</v>
      </c>
      <c r="BA506" s="19">
        <v>176.11589709723401</v>
      </c>
      <c r="BB506" s="19">
        <v>488.70272204745697</v>
      </c>
      <c r="BC506" s="19">
        <v>10.3590192644483</v>
      </c>
      <c r="BD506" s="19">
        <v>14.159369527145399</v>
      </c>
    </row>
    <row r="507" spans="1:56" x14ac:dyDescent="0.25">
      <c r="A507" s="9">
        <v>6</v>
      </c>
      <c r="B507" s="2" t="s">
        <v>44</v>
      </c>
      <c r="C507" s="2" t="s">
        <v>131</v>
      </c>
      <c r="D507" s="2">
        <v>0.21</v>
      </c>
      <c r="E507" s="2">
        <v>0.24</v>
      </c>
      <c r="F507" s="2">
        <v>1.36</v>
      </c>
      <c r="G507" s="2">
        <v>7.0000000000000001E-3</v>
      </c>
      <c r="H507" s="2">
        <v>2E-3</v>
      </c>
      <c r="I507" s="2">
        <v>0.92</v>
      </c>
      <c r="J507" s="2">
        <v>0.21</v>
      </c>
      <c r="K507" s="2">
        <v>0.49</v>
      </c>
      <c r="L507" s="2">
        <v>2.1999999999999999E-2</v>
      </c>
      <c r="O507" s="2">
        <v>96.504000000000005</v>
      </c>
      <c r="R507" s="2">
        <v>0.03</v>
      </c>
      <c r="S507" s="2">
        <v>5.0000000000000001E-3</v>
      </c>
      <c r="AD507" s="2" t="s">
        <v>55</v>
      </c>
      <c r="AE507" s="2" t="s">
        <v>65</v>
      </c>
      <c r="AF507" s="2" t="s">
        <v>240</v>
      </c>
      <c r="AG507" s="2">
        <v>660</v>
      </c>
      <c r="AH507" s="2">
        <v>9</v>
      </c>
      <c r="AI507" s="2" t="s">
        <v>73</v>
      </c>
      <c r="AJ507" s="2" t="s">
        <v>74</v>
      </c>
      <c r="AK507" s="2">
        <v>40</v>
      </c>
      <c r="AP507" s="2" t="s">
        <v>292</v>
      </c>
      <c r="AQ507" s="2" t="s">
        <v>290</v>
      </c>
      <c r="AR507" s="2">
        <v>10</v>
      </c>
      <c r="AS507" s="19">
        <v>0.22</v>
      </c>
      <c r="AT507" s="19"/>
      <c r="AU507" s="19">
        <v>3</v>
      </c>
      <c r="AV507" s="19"/>
      <c r="AW507" s="19"/>
      <c r="AX507" s="19">
        <f t="shared" si="9"/>
        <v>7.3333333333333334E-2</v>
      </c>
      <c r="AY507" s="2">
        <v>23</v>
      </c>
      <c r="AZ507" s="4">
        <v>1.67E-3</v>
      </c>
      <c r="BA507" s="19">
        <v>186.961378838538</v>
      </c>
      <c r="BB507" s="19">
        <v>497.13163779586699</v>
      </c>
      <c r="BC507" s="19">
        <v>10.1751313485114</v>
      </c>
      <c r="BD507" s="19">
        <v>13.178633975481601</v>
      </c>
    </row>
    <row r="508" spans="1:56" x14ac:dyDescent="0.25">
      <c r="A508" s="9">
        <v>6</v>
      </c>
      <c r="B508" s="2" t="s">
        <v>44</v>
      </c>
      <c r="C508" s="2" t="s">
        <v>131</v>
      </c>
      <c r="D508" s="2">
        <v>0.21</v>
      </c>
      <c r="E508" s="2">
        <v>0.24</v>
      </c>
      <c r="F508" s="2">
        <v>1.36</v>
      </c>
      <c r="G508" s="2">
        <v>7.0000000000000001E-3</v>
      </c>
      <c r="H508" s="2">
        <v>2E-3</v>
      </c>
      <c r="I508" s="2">
        <v>0.92</v>
      </c>
      <c r="J508" s="2">
        <v>0.21</v>
      </c>
      <c r="K508" s="2">
        <v>0.49</v>
      </c>
      <c r="L508" s="2">
        <v>2.1999999999999999E-2</v>
      </c>
      <c r="O508" s="2">
        <v>96.504000000000005</v>
      </c>
      <c r="R508" s="2">
        <v>0.03</v>
      </c>
      <c r="S508" s="2">
        <v>5.0000000000000001E-3</v>
      </c>
      <c r="AD508" s="2" t="s">
        <v>55</v>
      </c>
      <c r="AE508" s="2" t="s">
        <v>65</v>
      </c>
      <c r="AF508" s="2" t="s">
        <v>240</v>
      </c>
      <c r="AG508" s="2">
        <v>660</v>
      </c>
      <c r="AH508" s="2">
        <v>9</v>
      </c>
      <c r="AI508" s="2" t="s">
        <v>73</v>
      </c>
      <c r="AJ508" s="2" t="s">
        <v>74</v>
      </c>
      <c r="AK508" s="2">
        <v>40</v>
      </c>
      <c r="AP508" s="2" t="s">
        <v>292</v>
      </c>
      <c r="AQ508" s="2" t="s">
        <v>290</v>
      </c>
      <c r="AR508" s="2">
        <v>10</v>
      </c>
      <c r="AS508" s="19">
        <v>0.27</v>
      </c>
      <c r="AT508" s="19"/>
      <c r="AU508" s="19">
        <v>3</v>
      </c>
      <c r="AV508" s="19"/>
      <c r="AW508" s="19"/>
      <c r="AX508" s="19">
        <f t="shared" si="9"/>
        <v>9.0000000000000011E-2</v>
      </c>
      <c r="AY508" s="2">
        <v>23</v>
      </c>
      <c r="AZ508" s="4">
        <v>1.67E-3</v>
      </c>
      <c r="BA508" s="19">
        <v>189.34749554629801</v>
      </c>
      <c r="BB508" s="19">
        <v>500.72603750007403</v>
      </c>
      <c r="BC508" s="19">
        <v>11.952714535901899</v>
      </c>
      <c r="BD508" s="19">
        <v>16.856392294220701</v>
      </c>
    </row>
    <row r="509" spans="1:56" x14ac:dyDescent="0.25">
      <c r="A509" s="9">
        <v>6</v>
      </c>
      <c r="B509" s="2" t="s">
        <v>44</v>
      </c>
      <c r="C509" s="2" t="s">
        <v>131</v>
      </c>
      <c r="D509" s="2">
        <v>0.21</v>
      </c>
      <c r="E509" s="2">
        <v>0.24</v>
      </c>
      <c r="F509" s="2">
        <v>1.36</v>
      </c>
      <c r="G509" s="2">
        <v>7.0000000000000001E-3</v>
      </c>
      <c r="H509" s="2">
        <v>2E-3</v>
      </c>
      <c r="I509" s="2">
        <v>0.92</v>
      </c>
      <c r="J509" s="2">
        <v>0.21</v>
      </c>
      <c r="K509" s="2">
        <v>0.49</v>
      </c>
      <c r="L509" s="2">
        <v>2.1999999999999999E-2</v>
      </c>
      <c r="O509" s="2">
        <v>96.504000000000005</v>
      </c>
      <c r="R509" s="2">
        <v>0.03</v>
      </c>
      <c r="S509" s="2">
        <v>5.0000000000000001E-3</v>
      </c>
      <c r="AD509" s="2" t="s">
        <v>55</v>
      </c>
      <c r="AE509" s="2" t="s">
        <v>65</v>
      </c>
      <c r="AF509" s="2" t="s">
        <v>240</v>
      </c>
      <c r="AG509" s="2">
        <v>660</v>
      </c>
      <c r="AH509" s="2">
        <v>9</v>
      </c>
      <c r="AI509" s="2" t="s">
        <v>73</v>
      </c>
      <c r="AJ509" s="2" t="s">
        <v>74</v>
      </c>
      <c r="AK509" s="2">
        <v>40</v>
      </c>
      <c r="AP509" s="2" t="s">
        <v>292</v>
      </c>
      <c r="AQ509" s="2" t="s">
        <v>290</v>
      </c>
      <c r="AR509" s="2">
        <v>10</v>
      </c>
      <c r="AS509" s="19">
        <v>0.36</v>
      </c>
      <c r="AT509" s="19"/>
      <c r="AU509" s="19">
        <v>3</v>
      </c>
      <c r="AV509" s="19"/>
      <c r="AW509" s="19"/>
      <c r="AX509" s="19">
        <f t="shared" si="9"/>
        <v>0.12</v>
      </c>
      <c r="AY509" s="2">
        <v>23</v>
      </c>
      <c r="AZ509" s="4">
        <v>1.67E-3</v>
      </c>
      <c r="BA509" s="19">
        <v>189.30182161859699</v>
      </c>
      <c r="BB509" s="19">
        <v>500.681747630789</v>
      </c>
      <c r="BC509" s="19">
        <v>10.849387040280201</v>
      </c>
      <c r="BD509" s="19">
        <v>15.9369527145359</v>
      </c>
    </row>
    <row r="510" spans="1:56" x14ac:dyDescent="0.25">
      <c r="A510" s="9">
        <v>6</v>
      </c>
      <c r="B510" s="2" t="s">
        <v>44</v>
      </c>
      <c r="C510" s="2" t="s">
        <v>131</v>
      </c>
      <c r="D510" s="2">
        <v>0.21</v>
      </c>
      <c r="E510" s="2">
        <v>0.24</v>
      </c>
      <c r="F510" s="2">
        <v>1.36</v>
      </c>
      <c r="G510" s="2">
        <v>7.0000000000000001E-3</v>
      </c>
      <c r="H510" s="2">
        <v>2E-3</v>
      </c>
      <c r="I510" s="2">
        <v>0.92</v>
      </c>
      <c r="J510" s="2">
        <v>0.21</v>
      </c>
      <c r="K510" s="2">
        <v>0.49</v>
      </c>
      <c r="L510" s="2">
        <v>2.1999999999999999E-2</v>
      </c>
      <c r="O510" s="2">
        <v>96.504000000000005</v>
      </c>
      <c r="R510" s="2">
        <v>0.03</v>
      </c>
      <c r="S510" s="2">
        <v>5.0000000000000001E-3</v>
      </c>
      <c r="AD510" s="2" t="s">
        <v>55</v>
      </c>
      <c r="AE510" s="2" t="s">
        <v>65</v>
      </c>
      <c r="AF510" s="2" t="s">
        <v>240</v>
      </c>
      <c r="AG510" s="2">
        <v>660</v>
      </c>
      <c r="AH510" s="2">
        <v>9</v>
      </c>
      <c r="AI510" s="2" t="s">
        <v>73</v>
      </c>
      <c r="AJ510" s="2" t="s">
        <v>74</v>
      </c>
      <c r="AK510" s="2">
        <v>40</v>
      </c>
      <c r="AP510" s="2" t="s">
        <v>292</v>
      </c>
      <c r="AQ510" s="2" t="s">
        <v>290</v>
      </c>
      <c r="AR510" s="2">
        <v>10</v>
      </c>
      <c r="AS510" s="19">
        <v>0.5</v>
      </c>
      <c r="AT510" s="19"/>
      <c r="AU510" s="19">
        <v>3</v>
      </c>
      <c r="AV510" s="19"/>
      <c r="AW510" s="19"/>
      <c r="AX510" s="19">
        <f t="shared" si="9"/>
        <v>0.16666666666666666</v>
      </c>
      <c r="AY510" s="2">
        <v>23</v>
      </c>
      <c r="AZ510" s="4">
        <v>1.67E-3</v>
      </c>
      <c r="BA510" s="19">
        <v>194.060214449965</v>
      </c>
      <c r="BB510" s="19">
        <v>490.95735320577597</v>
      </c>
      <c r="BC510" s="19">
        <v>12.014010507880901</v>
      </c>
      <c r="BD510" s="19">
        <v>17.5306479859895</v>
      </c>
    </row>
    <row r="511" spans="1:56" x14ac:dyDescent="0.25">
      <c r="A511" s="9">
        <v>6</v>
      </c>
      <c r="B511" s="2" t="s">
        <v>44</v>
      </c>
      <c r="C511" s="2" t="s">
        <v>131</v>
      </c>
      <c r="D511" s="2">
        <v>0.21</v>
      </c>
      <c r="E511" s="2">
        <v>0.24</v>
      </c>
      <c r="F511" s="2">
        <v>1.36</v>
      </c>
      <c r="G511" s="2">
        <v>7.0000000000000001E-3</v>
      </c>
      <c r="H511" s="2">
        <v>2E-3</v>
      </c>
      <c r="I511" s="2">
        <v>0.92</v>
      </c>
      <c r="J511" s="2">
        <v>0.21</v>
      </c>
      <c r="K511" s="2">
        <v>0.49</v>
      </c>
      <c r="L511" s="2">
        <v>2.1999999999999999E-2</v>
      </c>
      <c r="O511" s="2">
        <v>96.504000000000005</v>
      </c>
      <c r="R511" s="2">
        <v>0.03</v>
      </c>
      <c r="S511" s="2">
        <v>5.0000000000000001E-3</v>
      </c>
      <c r="AD511" s="2" t="s">
        <v>55</v>
      </c>
      <c r="AE511" s="2" t="s">
        <v>65</v>
      </c>
      <c r="AF511" s="2" t="s">
        <v>240</v>
      </c>
      <c r="AG511" s="2">
        <v>660</v>
      </c>
      <c r="AH511" s="2">
        <v>9</v>
      </c>
      <c r="AI511" s="2" t="s">
        <v>73</v>
      </c>
      <c r="AJ511" s="2" t="s">
        <v>74</v>
      </c>
      <c r="AK511" s="2">
        <v>40</v>
      </c>
      <c r="AP511" s="2" t="s">
        <v>292</v>
      </c>
      <c r="AQ511" s="2" t="s">
        <v>290</v>
      </c>
      <c r="AR511" s="2">
        <v>10</v>
      </c>
      <c r="AS511" s="19">
        <v>0.6</v>
      </c>
      <c r="AT511" s="19"/>
      <c r="AU511" s="19">
        <v>3</v>
      </c>
      <c r="AV511" s="19"/>
      <c r="AW511" s="19"/>
      <c r="AX511" s="19">
        <f t="shared" si="9"/>
        <v>0.19999999999999998</v>
      </c>
      <c r="AY511" s="2">
        <v>23</v>
      </c>
      <c r="AZ511" s="4">
        <v>1.67E-3</v>
      </c>
      <c r="BA511" s="19">
        <v>197.63108516111399</v>
      </c>
      <c r="BB511" s="19">
        <v>498.14892073101998</v>
      </c>
      <c r="BC511" s="19">
        <v>12.1978984238179</v>
      </c>
      <c r="BD511" s="19">
        <v>21.882661996497401</v>
      </c>
    </row>
    <row r="512" spans="1:56" x14ac:dyDescent="0.25">
      <c r="A512" s="9">
        <v>6</v>
      </c>
      <c r="B512" s="2" t="s">
        <v>44</v>
      </c>
      <c r="C512" s="2" t="s">
        <v>131</v>
      </c>
      <c r="D512" s="2">
        <v>0.21</v>
      </c>
      <c r="E512" s="2">
        <v>0.24</v>
      </c>
      <c r="F512" s="2">
        <v>1.36</v>
      </c>
      <c r="G512" s="2">
        <v>7.0000000000000001E-3</v>
      </c>
      <c r="H512" s="2">
        <v>2E-3</v>
      </c>
      <c r="I512" s="2">
        <v>0.92</v>
      </c>
      <c r="J512" s="2">
        <v>0.21</v>
      </c>
      <c r="K512" s="2">
        <v>0.49</v>
      </c>
      <c r="L512" s="2">
        <v>2.1999999999999999E-2</v>
      </c>
      <c r="O512" s="2">
        <v>96.504000000000005</v>
      </c>
      <c r="R512" s="2">
        <v>0.03</v>
      </c>
      <c r="S512" s="2">
        <v>5.0000000000000001E-3</v>
      </c>
      <c r="AD512" s="2" t="s">
        <v>55</v>
      </c>
      <c r="AE512" s="2" t="s">
        <v>65</v>
      </c>
      <c r="AF512" s="2" t="s">
        <v>240</v>
      </c>
      <c r="AG512" s="2">
        <v>660</v>
      </c>
      <c r="AH512" s="2">
        <v>9</v>
      </c>
      <c r="AI512" s="2" t="s">
        <v>73</v>
      </c>
      <c r="AJ512" s="2" t="s">
        <v>74</v>
      </c>
      <c r="AK512" s="2">
        <v>40</v>
      </c>
      <c r="AP512" s="2" t="s">
        <v>292</v>
      </c>
      <c r="AQ512" s="2" t="s">
        <v>290</v>
      </c>
      <c r="AR512" s="2">
        <v>10</v>
      </c>
      <c r="AS512" s="19">
        <v>0.8</v>
      </c>
      <c r="AT512" s="19"/>
      <c r="AU512" s="19">
        <v>3</v>
      </c>
      <c r="AV512" s="19"/>
      <c r="AW512" s="19"/>
      <c r="AX512" s="19">
        <f t="shared" si="9"/>
        <v>0.26666666666666666</v>
      </c>
      <c r="AY512" s="2">
        <v>23</v>
      </c>
      <c r="AZ512" s="4">
        <v>1.67E-3</v>
      </c>
      <c r="BA512" s="19">
        <v>196.32453401718999</v>
      </c>
      <c r="BB512" s="19">
        <v>489.59959190049</v>
      </c>
      <c r="BC512" s="19">
        <v>11.646234676006999</v>
      </c>
      <c r="BD512" s="19">
        <v>21.943957968476401</v>
      </c>
    </row>
    <row r="513" spans="1:56" x14ac:dyDescent="0.25">
      <c r="A513" s="9">
        <v>6</v>
      </c>
      <c r="B513" s="2" t="s">
        <v>44</v>
      </c>
      <c r="C513" s="2" t="s">
        <v>131</v>
      </c>
      <c r="D513" s="2">
        <v>0.21</v>
      </c>
      <c r="E513" s="2">
        <v>0.24</v>
      </c>
      <c r="F513" s="2">
        <v>1.36</v>
      </c>
      <c r="G513" s="2">
        <v>7.0000000000000001E-3</v>
      </c>
      <c r="H513" s="2">
        <v>2E-3</v>
      </c>
      <c r="I513" s="2">
        <v>0.92</v>
      </c>
      <c r="J513" s="2">
        <v>0.21</v>
      </c>
      <c r="K513" s="2">
        <v>0.49</v>
      </c>
      <c r="L513" s="2">
        <v>2.1999999999999999E-2</v>
      </c>
      <c r="O513" s="2">
        <v>96.504000000000005</v>
      </c>
      <c r="R513" s="2">
        <v>0.03</v>
      </c>
      <c r="S513" s="2">
        <v>5.0000000000000001E-3</v>
      </c>
      <c r="AD513" s="2" t="s">
        <v>55</v>
      </c>
      <c r="AE513" s="2" t="s">
        <v>65</v>
      </c>
      <c r="AF513" s="2" t="s">
        <v>240</v>
      </c>
      <c r="AG513" s="2">
        <v>660</v>
      </c>
      <c r="AH513" s="2">
        <v>9</v>
      </c>
      <c r="AI513" s="2" t="s">
        <v>73</v>
      </c>
      <c r="AJ513" s="2" t="s">
        <v>74</v>
      </c>
      <c r="AK513" s="2">
        <v>40</v>
      </c>
      <c r="AP513" s="2" t="s">
        <v>292</v>
      </c>
      <c r="AQ513" s="2" t="s">
        <v>290</v>
      </c>
      <c r="AR513" s="2">
        <v>10</v>
      </c>
      <c r="AS513" s="19">
        <v>1</v>
      </c>
      <c r="AT513" s="19"/>
      <c r="AU513" s="19">
        <v>3</v>
      </c>
      <c r="AV513" s="19"/>
      <c r="AW513" s="19"/>
      <c r="AX513" s="19">
        <f t="shared" si="9"/>
        <v>0.33333333333333331</v>
      </c>
      <c r="AY513" s="2">
        <v>23</v>
      </c>
      <c r="AZ513" s="4">
        <v>1.67E-3</v>
      </c>
      <c r="BA513" s="19">
        <v>204.67317437752001</v>
      </c>
      <c r="BB513" s="19">
        <v>511.22412057916898</v>
      </c>
      <c r="BC513" s="19">
        <v>11.830122591944001</v>
      </c>
      <c r="BD513" s="19">
        <v>22.924693520140099</v>
      </c>
    </row>
    <row r="514" spans="1:56" x14ac:dyDescent="0.25">
      <c r="A514" s="9">
        <v>6</v>
      </c>
      <c r="B514" s="2" t="s">
        <v>44</v>
      </c>
      <c r="C514" s="2" t="s">
        <v>131</v>
      </c>
      <c r="D514" s="2">
        <v>0.21</v>
      </c>
      <c r="E514" s="2">
        <v>0.24</v>
      </c>
      <c r="F514" s="2">
        <v>1.36</v>
      </c>
      <c r="G514" s="2">
        <v>7.0000000000000001E-3</v>
      </c>
      <c r="H514" s="2">
        <v>2E-3</v>
      </c>
      <c r="I514" s="2">
        <v>0.92</v>
      </c>
      <c r="J514" s="2">
        <v>0.21</v>
      </c>
      <c r="K514" s="2">
        <v>0.49</v>
      </c>
      <c r="L514" s="2">
        <v>2.1999999999999999E-2</v>
      </c>
      <c r="O514" s="2">
        <v>96.504000000000005</v>
      </c>
      <c r="R514" s="2">
        <v>0.03</v>
      </c>
      <c r="S514" s="2">
        <v>5.0000000000000001E-3</v>
      </c>
      <c r="AD514" s="2" t="s">
        <v>55</v>
      </c>
      <c r="AE514" s="2" t="s">
        <v>65</v>
      </c>
      <c r="AF514" s="2" t="s">
        <v>240</v>
      </c>
      <c r="AG514" s="2">
        <v>660</v>
      </c>
      <c r="AH514" s="2">
        <v>9</v>
      </c>
      <c r="AI514" s="2" t="s">
        <v>73</v>
      </c>
      <c r="AJ514" s="2" t="s">
        <v>74</v>
      </c>
      <c r="AK514" s="2">
        <v>40</v>
      </c>
      <c r="AP514" s="2" t="s">
        <v>292</v>
      </c>
      <c r="AQ514" s="2" t="s">
        <v>290</v>
      </c>
      <c r="AR514" s="2">
        <v>10</v>
      </c>
      <c r="AS514" s="19">
        <v>1.5</v>
      </c>
      <c r="AT514" s="19"/>
      <c r="AU514" s="19">
        <v>3</v>
      </c>
      <c r="AV514" s="19"/>
      <c r="AW514" s="19"/>
      <c r="AX514" s="19">
        <f t="shared" si="9"/>
        <v>0.5</v>
      </c>
      <c r="AY514" s="2">
        <v>23</v>
      </c>
      <c r="AZ514" s="4">
        <v>1.67E-3</v>
      </c>
      <c r="BA514" s="19">
        <v>195.97298317973599</v>
      </c>
      <c r="BB514" s="19">
        <v>497.69633362925799</v>
      </c>
      <c r="BC514" s="19">
        <v>12.3817863397548</v>
      </c>
      <c r="BD514" s="19">
        <v>24.089316987740801</v>
      </c>
    </row>
    <row r="515" spans="1:56" x14ac:dyDescent="0.25">
      <c r="A515" s="9">
        <v>6</v>
      </c>
      <c r="B515" s="2" t="s">
        <v>44</v>
      </c>
      <c r="C515" s="2" t="s">
        <v>131</v>
      </c>
      <c r="D515" s="2">
        <v>0.21</v>
      </c>
      <c r="E515" s="2">
        <v>0.24</v>
      </c>
      <c r="F515" s="2">
        <v>1.36</v>
      </c>
      <c r="G515" s="2">
        <v>7.0000000000000001E-3</v>
      </c>
      <c r="H515" s="2">
        <v>2E-3</v>
      </c>
      <c r="I515" s="2">
        <v>0.92</v>
      </c>
      <c r="J515" s="2">
        <v>0.21</v>
      </c>
      <c r="K515" s="2">
        <v>0.49</v>
      </c>
      <c r="L515" s="2">
        <v>2.1999999999999999E-2</v>
      </c>
      <c r="O515" s="2">
        <v>96.504000000000005</v>
      </c>
      <c r="R515" s="2">
        <v>0.03</v>
      </c>
      <c r="S515" s="2">
        <v>5.0000000000000001E-3</v>
      </c>
      <c r="AD515" s="2" t="s">
        <v>55</v>
      </c>
      <c r="AE515" s="2" t="s">
        <v>65</v>
      </c>
      <c r="AF515" s="2" t="s">
        <v>240</v>
      </c>
      <c r="AG515" s="2">
        <v>660</v>
      </c>
      <c r="AH515" s="2">
        <v>9</v>
      </c>
      <c r="AI515" s="2" t="s">
        <v>73</v>
      </c>
      <c r="AJ515" s="2" t="s">
        <v>74</v>
      </c>
      <c r="AK515" s="2">
        <v>40</v>
      </c>
      <c r="AP515" s="2" t="s">
        <v>292</v>
      </c>
      <c r="AQ515" s="2" t="s">
        <v>290</v>
      </c>
      <c r="AR515" s="2">
        <v>10</v>
      </c>
      <c r="AS515" s="19">
        <v>2</v>
      </c>
      <c r="AT515" s="19"/>
      <c r="AU515" s="19">
        <v>3</v>
      </c>
      <c r="AV515" s="19"/>
      <c r="AW515" s="19"/>
      <c r="AX515" s="19">
        <f t="shared" si="9"/>
        <v>0.66666666666666663</v>
      </c>
      <c r="AY515" s="2">
        <v>23</v>
      </c>
      <c r="AZ515" s="4">
        <v>1.67E-3</v>
      </c>
      <c r="BA515" s="19">
        <v>195.72108454817399</v>
      </c>
      <c r="BB515" s="19">
        <v>497.44720311452699</v>
      </c>
      <c r="BC515" s="19">
        <v>12.8108581436077</v>
      </c>
      <c r="BD515" s="19">
        <v>28.747810858143598</v>
      </c>
    </row>
    <row r="516" spans="1:56" x14ac:dyDescent="0.25">
      <c r="A516" s="9">
        <v>7</v>
      </c>
      <c r="B516" s="2" t="s">
        <v>190</v>
      </c>
      <c r="C516" s="2" t="s">
        <v>246</v>
      </c>
      <c r="D516" s="2">
        <v>0.1</v>
      </c>
      <c r="E516" s="2">
        <v>0.27</v>
      </c>
      <c r="F516" s="2">
        <v>0.5</v>
      </c>
      <c r="O516" s="2">
        <v>99.13</v>
      </c>
      <c r="AK516" s="2">
        <v>0.36</v>
      </c>
      <c r="AL516" s="2">
        <v>1.1499999999999999</v>
      </c>
      <c r="AM516" s="2">
        <v>55</v>
      </c>
      <c r="AN516" s="2">
        <v>200</v>
      </c>
      <c r="AP516" s="2" t="s">
        <v>292</v>
      </c>
      <c r="AQ516" s="2" t="s">
        <v>290</v>
      </c>
      <c r="AR516" s="2">
        <v>2</v>
      </c>
      <c r="AS516" s="19">
        <v>0.2</v>
      </c>
      <c r="AT516" s="19"/>
      <c r="AU516" s="19">
        <v>1</v>
      </c>
      <c r="AV516" s="19">
        <v>2</v>
      </c>
      <c r="AW516" s="19"/>
      <c r="AX516" s="19">
        <v>0.2</v>
      </c>
      <c r="AY516" s="2">
        <v>23</v>
      </c>
      <c r="AZ516" s="4">
        <v>1E-3</v>
      </c>
      <c r="BA516" s="19">
        <v>839.8</v>
      </c>
      <c r="BB516" s="19">
        <v>1042.7</v>
      </c>
      <c r="BC516" s="19">
        <v>3.6</v>
      </c>
      <c r="BD516" s="19">
        <v>16.5</v>
      </c>
    </row>
    <row r="517" spans="1:56" x14ac:dyDescent="0.25">
      <c r="A517" s="9">
        <v>7</v>
      </c>
      <c r="B517" s="2" t="s">
        <v>190</v>
      </c>
      <c r="C517" s="2" t="s">
        <v>246</v>
      </c>
      <c r="D517" s="2">
        <v>0.1</v>
      </c>
      <c r="E517" s="2">
        <v>0.27</v>
      </c>
      <c r="F517" s="2">
        <v>0.5</v>
      </c>
      <c r="O517" s="2">
        <v>99.13</v>
      </c>
      <c r="AK517" s="2">
        <v>0.35</v>
      </c>
      <c r="AP517" s="2" t="s">
        <v>292</v>
      </c>
      <c r="AQ517" s="2" t="s">
        <v>290</v>
      </c>
      <c r="AR517" s="2">
        <v>2</v>
      </c>
      <c r="AS517" s="19">
        <v>0.2</v>
      </c>
      <c r="AT517" s="19"/>
      <c r="AU517" s="19">
        <v>1</v>
      </c>
      <c r="AV517" s="19">
        <v>2</v>
      </c>
      <c r="AW517" s="19"/>
      <c r="AX517" s="19">
        <v>0.2</v>
      </c>
      <c r="AY517" s="2">
        <v>23</v>
      </c>
      <c r="AZ517" s="4">
        <v>1E-3</v>
      </c>
      <c r="BA517" s="19">
        <v>772.9</v>
      </c>
      <c r="BB517" s="19">
        <v>980.8</v>
      </c>
      <c r="BC517" s="19">
        <v>3.9</v>
      </c>
      <c r="BD517" s="19">
        <v>18.2</v>
      </c>
    </row>
    <row r="518" spans="1:56" x14ac:dyDescent="0.25">
      <c r="A518" s="9">
        <v>8</v>
      </c>
      <c r="B518" s="2" t="s">
        <v>248</v>
      </c>
      <c r="C518" s="2" t="s">
        <v>246</v>
      </c>
      <c r="D518" s="2">
        <v>0.2</v>
      </c>
      <c r="N518" s="2">
        <v>99.8</v>
      </c>
      <c r="AO518" s="2" t="s">
        <v>89</v>
      </c>
      <c r="AP518" s="2" t="s">
        <v>278</v>
      </c>
      <c r="AQ518" s="2" t="s">
        <v>295</v>
      </c>
      <c r="AS518" s="19">
        <v>4.84</v>
      </c>
      <c r="AT518" s="19"/>
      <c r="AU518" s="19">
        <v>4.84</v>
      </c>
      <c r="AV518" s="19"/>
      <c r="AW518" s="19"/>
      <c r="AX518" s="19"/>
      <c r="AY518" s="2">
        <v>23</v>
      </c>
      <c r="BA518" s="19">
        <v>1143.4000000000001</v>
      </c>
      <c r="BB518" s="19">
        <v>1258</v>
      </c>
      <c r="BC518" s="19">
        <v>3.6</v>
      </c>
      <c r="BD518" s="19">
        <v>15.6</v>
      </c>
    </row>
    <row r="519" spans="1:56" x14ac:dyDescent="0.25">
      <c r="A519" s="9">
        <v>8</v>
      </c>
      <c r="B519" s="2" t="s">
        <v>249</v>
      </c>
      <c r="C519" s="2" t="s">
        <v>246</v>
      </c>
      <c r="D519" s="2">
        <v>0.2</v>
      </c>
      <c r="N519" s="2">
        <v>99.8</v>
      </c>
      <c r="AO519" s="2" t="s">
        <v>90</v>
      </c>
      <c r="AP519" s="2" t="s">
        <v>292</v>
      </c>
      <c r="AQ519" s="2" t="s">
        <v>290</v>
      </c>
      <c r="AR519" s="2">
        <v>3</v>
      </c>
      <c r="AS519" s="19">
        <v>0.5</v>
      </c>
      <c r="AT519" s="19"/>
      <c r="AU519" s="19">
        <v>1.5</v>
      </c>
      <c r="AV519" s="19">
        <f>AR519/AU519</f>
        <v>2</v>
      </c>
      <c r="AW519" s="19"/>
      <c r="AX519" s="19">
        <f>AS519/AU519</f>
        <v>0.33333333333333331</v>
      </c>
      <c r="AY519" s="2">
        <v>23</v>
      </c>
      <c r="BA519" s="19">
        <v>1133</v>
      </c>
      <c r="BB519" s="19">
        <v>1255.3</v>
      </c>
      <c r="BC519" s="19">
        <v>2.4</v>
      </c>
      <c r="BD519" s="19">
        <v>13.9</v>
      </c>
    </row>
    <row r="520" spans="1:56" x14ac:dyDescent="0.25">
      <c r="A520" s="9">
        <v>8</v>
      </c>
      <c r="B520" s="2" t="s">
        <v>249</v>
      </c>
      <c r="C520" s="2" t="s">
        <v>246</v>
      </c>
      <c r="D520" s="2">
        <v>0.2</v>
      </c>
      <c r="N520" s="2">
        <v>99.8</v>
      </c>
      <c r="AO520" s="2" t="s">
        <v>91</v>
      </c>
      <c r="AP520" s="2" t="s">
        <v>278</v>
      </c>
      <c r="AQ520" s="2" t="s">
        <v>295</v>
      </c>
      <c r="AS520" s="19">
        <v>30</v>
      </c>
      <c r="AT520" s="19"/>
      <c r="AU520" s="19">
        <v>30</v>
      </c>
      <c r="AV520" s="19"/>
      <c r="AW520" s="19"/>
      <c r="AX520" s="19"/>
      <c r="AY520" s="2">
        <v>23</v>
      </c>
      <c r="BA520" s="19">
        <v>964.1</v>
      </c>
      <c r="BB520" s="19">
        <v>1051.5999999999999</v>
      </c>
      <c r="BC520" s="19">
        <v>4</v>
      </c>
      <c r="BD520" s="19">
        <v>15.9</v>
      </c>
    </row>
    <row r="521" spans="1:56" x14ac:dyDescent="0.25">
      <c r="A521" s="9">
        <v>8</v>
      </c>
      <c r="B521" s="2" t="s">
        <v>249</v>
      </c>
      <c r="C521" s="2" t="s">
        <v>246</v>
      </c>
      <c r="D521" s="2">
        <v>0.2</v>
      </c>
      <c r="N521" s="2">
        <v>99.8</v>
      </c>
      <c r="AO521" s="2" t="s">
        <v>92</v>
      </c>
      <c r="AP521" s="2" t="s">
        <v>292</v>
      </c>
      <c r="AQ521" s="2" t="s">
        <v>290</v>
      </c>
      <c r="AR521" s="2">
        <v>3</v>
      </c>
      <c r="AS521" s="19">
        <v>0.5</v>
      </c>
      <c r="AT521" s="19"/>
      <c r="AU521" s="19">
        <v>1.5</v>
      </c>
      <c r="AV521" s="19">
        <f>AR521/AU521</f>
        <v>2</v>
      </c>
      <c r="AW521" s="19"/>
      <c r="AX521" s="19">
        <f>AS521/AU521</f>
        <v>0.33333333333333331</v>
      </c>
      <c r="AY521" s="2">
        <v>23</v>
      </c>
      <c r="BA521" s="19">
        <v>990.1</v>
      </c>
      <c r="BB521" s="19">
        <v>1061.9000000000001</v>
      </c>
      <c r="BC521" s="19">
        <v>2.7</v>
      </c>
      <c r="BD521" s="19">
        <v>20.3</v>
      </c>
    </row>
    <row r="522" spans="1:56" x14ac:dyDescent="0.25">
      <c r="A522" s="9">
        <v>8</v>
      </c>
      <c r="B522" s="2" t="s">
        <v>27</v>
      </c>
      <c r="C522" s="2" t="s">
        <v>246</v>
      </c>
      <c r="L522" s="2">
        <v>6</v>
      </c>
      <c r="N522" s="2">
        <v>89.55</v>
      </c>
      <c r="O522" s="2">
        <v>0.25</v>
      </c>
      <c r="S522" s="2">
        <v>4</v>
      </c>
      <c r="AA522" s="2">
        <v>0.2</v>
      </c>
      <c r="AO522" s="2" t="s">
        <v>93</v>
      </c>
      <c r="AP522" s="2" t="s">
        <v>278</v>
      </c>
      <c r="AQ522" s="2" t="s">
        <v>295</v>
      </c>
      <c r="AS522" s="19">
        <v>7.99</v>
      </c>
      <c r="AT522" s="19"/>
      <c r="AU522" s="19">
        <v>7.99</v>
      </c>
      <c r="AV522" s="19"/>
      <c r="AW522" s="19"/>
      <c r="AX522" s="19"/>
      <c r="AY522" s="2">
        <v>23</v>
      </c>
      <c r="BA522" s="19">
        <v>913.5</v>
      </c>
      <c r="BB522" s="19">
        <v>965.1</v>
      </c>
      <c r="BC522" s="19">
        <v>5.2</v>
      </c>
      <c r="BD522" s="19">
        <v>16.3</v>
      </c>
    </row>
    <row r="523" spans="1:56" x14ac:dyDescent="0.25">
      <c r="A523" s="9">
        <v>8</v>
      </c>
      <c r="B523" s="2" t="s">
        <v>27</v>
      </c>
      <c r="C523" s="2" t="s">
        <v>246</v>
      </c>
      <c r="L523" s="2">
        <v>6</v>
      </c>
      <c r="N523" s="2">
        <v>89.55</v>
      </c>
      <c r="O523" s="2">
        <v>0.25</v>
      </c>
      <c r="S523" s="2">
        <v>4</v>
      </c>
      <c r="AA523" s="2">
        <v>0.2</v>
      </c>
      <c r="AO523" s="2" t="s">
        <v>94</v>
      </c>
      <c r="AP523" s="2" t="s">
        <v>292</v>
      </c>
      <c r="AQ523" s="2" t="s">
        <v>290</v>
      </c>
      <c r="AR523" s="2">
        <v>3</v>
      </c>
      <c r="AS523" s="19">
        <v>0.5</v>
      </c>
      <c r="AT523" s="19"/>
      <c r="AU523" s="19">
        <v>1.5</v>
      </c>
      <c r="AV523" s="19">
        <f>AR523/AU523</f>
        <v>2</v>
      </c>
      <c r="AW523" s="19"/>
      <c r="AX523" s="19">
        <f>AS523/AU523</f>
        <v>0.33333333333333331</v>
      </c>
      <c r="AY523" s="2">
        <v>23</v>
      </c>
      <c r="BA523" s="19">
        <v>892.3</v>
      </c>
      <c r="BB523" s="19">
        <v>981.2</v>
      </c>
      <c r="BC523" s="19">
        <v>5.9</v>
      </c>
      <c r="BD523" s="19">
        <v>18.600000000000001</v>
      </c>
    </row>
    <row r="524" spans="1:56" x14ac:dyDescent="0.25">
      <c r="A524" s="9">
        <v>8</v>
      </c>
      <c r="B524" s="2" t="s">
        <v>28</v>
      </c>
      <c r="C524" s="2" t="s">
        <v>246</v>
      </c>
      <c r="D524" s="2">
        <v>0.14000000000000001</v>
      </c>
      <c r="E524" s="2">
        <v>0.1</v>
      </c>
      <c r="F524" s="2">
        <v>0.5</v>
      </c>
      <c r="G524" s="2">
        <v>1.4999999999999999E-2</v>
      </c>
      <c r="H524" s="2">
        <v>7.0000000000000001E-3</v>
      </c>
      <c r="I524" s="2">
        <v>0.6</v>
      </c>
      <c r="J524" s="2">
        <v>10.5</v>
      </c>
      <c r="K524" s="2">
        <v>1.5</v>
      </c>
      <c r="L524" s="2">
        <v>1.2E-2</v>
      </c>
      <c r="M524" s="2">
        <v>0.05</v>
      </c>
      <c r="O524" s="2">
        <v>86.325999999999993</v>
      </c>
      <c r="P524" s="2">
        <v>0.05</v>
      </c>
      <c r="S524" s="2">
        <v>0.2</v>
      </c>
      <c r="AO524" s="2" t="s">
        <v>95</v>
      </c>
      <c r="AP524" s="2" t="s">
        <v>278</v>
      </c>
      <c r="AQ524" s="2" t="s">
        <v>295</v>
      </c>
      <c r="AS524" s="19">
        <v>9.8800000000000008</v>
      </c>
      <c r="AT524" s="19"/>
      <c r="AU524" s="19">
        <v>9.8800000000000008</v>
      </c>
      <c r="AV524" s="19"/>
      <c r="AW524" s="19"/>
      <c r="AX524" s="19"/>
      <c r="AY524" s="2">
        <v>23</v>
      </c>
      <c r="BA524" s="19">
        <v>622.1</v>
      </c>
      <c r="BB524" s="19">
        <v>762.3</v>
      </c>
      <c r="BC524" s="19">
        <v>8</v>
      </c>
      <c r="BD524" s="19">
        <v>20.7</v>
      </c>
    </row>
    <row r="525" spans="1:56" x14ac:dyDescent="0.25">
      <c r="A525" s="9">
        <v>8</v>
      </c>
      <c r="B525" s="2" t="s">
        <v>29</v>
      </c>
      <c r="C525" s="2" t="s">
        <v>246</v>
      </c>
      <c r="D525" s="2">
        <v>0.14000000000000001</v>
      </c>
      <c r="E525" s="2">
        <v>0.1</v>
      </c>
      <c r="F525" s="2">
        <v>0.5</v>
      </c>
      <c r="G525" s="2">
        <v>1.4999999999999999E-2</v>
      </c>
      <c r="H525" s="2">
        <v>7.0000000000000001E-3</v>
      </c>
      <c r="I525" s="2">
        <v>0.6</v>
      </c>
      <c r="J525" s="2">
        <v>10.5</v>
      </c>
      <c r="K525" s="2">
        <v>1.5</v>
      </c>
      <c r="L525" s="2">
        <v>1.2E-2</v>
      </c>
      <c r="M525" s="2">
        <v>0.05</v>
      </c>
      <c r="O525" s="2">
        <v>86.325999999999993</v>
      </c>
      <c r="P525" s="2">
        <v>0.05</v>
      </c>
      <c r="S525" s="2">
        <v>0.2</v>
      </c>
      <c r="AO525" s="2" t="s">
        <v>96</v>
      </c>
      <c r="AP525" s="2" t="s">
        <v>292</v>
      </c>
      <c r="AQ525" s="2" t="s">
        <v>290</v>
      </c>
      <c r="AR525" s="2">
        <v>3</v>
      </c>
      <c r="AS525" s="19">
        <v>0.5</v>
      </c>
      <c r="AT525" s="19"/>
      <c r="AU525" s="19">
        <v>1.5</v>
      </c>
      <c r="AV525" s="19">
        <f>AR525/AU525</f>
        <v>2</v>
      </c>
      <c r="AW525" s="19"/>
      <c r="AX525" s="19">
        <f>AS525/AU525</f>
        <v>0.33333333333333331</v>
      </c>
      <c r="AY525" s="2">
        <v>23</v>
      </c>
      <c r="BA525" s="19">
        <v>592.29999999999995</v>
      </c>
      <c r="BB525" s="19">
        <v>769.2</v>
      </c>
      <c r="BC525" s="19">
        <v>7.9</v>
      </c>
      <c r="BD525" s="19">
        <v>21.7</v>
      </c>
    </row>
    <row r="526" spans="1:56" x14ac:dyDescent="0.25">
      <c r="A526" s="9">
        <v>8</v>
      </c>
      <c r="B526" s="2" t="s">
        <v>30</v>
      </c>
      <c r="C526" s="2" t="s">
        <v>131</v>
      </c>
      <c r="D526" s="2">
        <v>0.1</v>
      </c>
      <c r="E526" s="2">
        <v>0.35</v>
      </c>
      <c r="H526" s="2">
        <v>0.01</v>
      </c>
      <c r="J526" s="2">
        <v>9</v>
      </c>
      <c r="K526" s="2">
        <v>1</v>
      </c>
      <c r="O526" s="2">
        <v>89.539999999999992</v>
      </c>
      <c r="AO526" s="2" t="s">
        <v>97</v>
      </c>
      <c r="AP526" s="2" t="s">
        <v>278</v>
      </c>
      <c r="AQ526" s="2" t="s">
        <v>295</v>
      </c>
      <c r="AS526" s="19">
        <v>5.01</v>
      </c>
      <c r="AT526" s="19"/>
      <c r="AU526" s="19">
        <v>5.01</v>
      </c>
      <c r="AV526" s="19"/>
      <c r="AW526" s="19"/>
      <c r="AX526" s="19"/>
      <c r="AY526" s="2">
        <v>23</v>
      </c>
      <c r="BA526" s="19">
        <v>540.70000000000005</v>
      </c>
      <c r="BB526" s="19">
        <v>696.2</v>
      </c>
      <c r="BC526" s="19">
        <v>9.3000000000000007</v>
      </c>
      <c r="BD526" s="19">
        <v>20</v>
      </c>
    </row>
    <row r="527" spans="1:56" x14ac:dyDescent="0.25">
      <c r="A527" s="9">
        <v>8</v>
      </c>
      <c r="B527" s="2" t="s">
        <v>30</v>
      </c>
      <c r="C527" s="2" t="s">
        <v>131</v>
      </c>
      <c r="D527" s="2">
        <v>0.1</v>
      </c>
      <c r="E527" s="2">
        <v>0.35</v>
      </c>
      <c r="H527" s="2">
        <v>0.01</v>
      </c>
      <c r="J527" s="2">
        <v>9</v>
      </c>
      <c r="K527" s="2">
        <v>1</v>
      </c>
      <c r="O527" s="2">
        <v>89.539999999999992</v>
      </c>
      <c r="AO527" s="2" t="s">
        <v>98</v>
      </c>
      <c r="AP527" s="2" t="s">
        <v>292</v>
      </c>
      <c r="AQ527" s="2" t="s">
        <v>290</v>
      </c>
      <c r="AR527" s="2">
        <v>3</v>
      </c>
      <c r="AS527" s="19">
        <v>0.5</v>
      </c>
      <c r="AT527" s="19"/>
      <c r="AU527" s="19">
        <v>1.5</v>
      </c>
      <c r="AV527" s="19">
        <f>AR527/AU527</f>
        <v>2</v>
      </c>
      <c r="AW527" s="19"/>
      <c r="AX527" s="19">
        <f>AS527/AU527</f>
        <v>0.33333333333333331</v>
      </c>
      <c r="AY527" s="2">
        <v>23</v>
      </c>
      <c r="BA527" s="19">
        <v>520.9</v>
      </c>
      <c r="BB527" s="19">
        <v>710.4</v>
      </c>
      <c r="BC527" s="19">
        <v>9.5</v>
      </c>
      <c r="BD527" s="19">
        <v>22.8</v>
      </c>
    </row>
    <row r="528" spans="1:56" x14ac:dyDescent="0.25">
      <c r="A528" s="9">
        <v>8</v>
      </c>
      <c r="B528" s="2" t="s">
        <v>31</v>
      </c>
      <c r="C528" s="2" t="s">
        <v>247</v>
      </c>
      <c r="F528" s="2">
        <v>0.4</v>
      </c>
      <c r="L528" s="2">
        <v>95.1</v>
      </c>
      <c r="T528" s="2">
        <v>4.5</v>
      </c>
      <c r="AO528" s="2" t="s">
        <v>99</v>
      </c>
      <c r="AP528" s="2" t="s">
        <v>278</v>
      </c>
      <c r="AQ528" s="2" t="s">
        <v>290</v>
      </c>
      <c r="AS528" s="19"/>
      <c r="AT528" s="19"/>
      <c r="AU528" s="19"/>
      <c r="AV528" s="19"/>
      <c r="AW528" s="19"/>
      <c r="AX528" s="19"/>
      <c r="AY528" s="2">
        <v>23</v>
      </c>
      <c r="BA528" s="19">
        <v>264.39999999999998</v>
      </c>
      <c r="BB528" s="19">
        <v>309.3</v>
      </c>
      <c r="BC528" s="19">
        <v>7.6</v>
      </c>
      <c r="BD528" s="19">
        <v>11.3</v>
      </c>
    </row>
    <row r="529" spans="1:56" x14ac:dyDescent="0.25">
      <c r="A529" s="9">
        <v>8</v>
      </c>
      <c r="B529" s="2" t="s">
        <v>31</v>
      </c>
      <c r="C529" s="2" t="s">
        <v>247</v>
      </c>
      <c r="F529" s="2">
        <v>0.4</v>
      </c>
      <c r="L529" s="2">
        <v>95.1</v>
      </c>
      <c r="T529" s="2">
        <v>4.5</v>
      </c>
      <c r="AO529" s="2" t="s">
        <v>100</v>
      </c>
      <c r="AP529" s="2" t="s">
        <v>292</v>
      </c>
      <c r="AQ529" s="2" t="s">
        <v>290</v>
      </c>
      <c r="AR529" s="2">
        <v>3</v>
      </c>
      <c r="AS529" s="19">
        <v>0.5</v>
      </c>
      <c r="AT529" s="19"/>
      <c r="AU529" s="19">
        <v>1.5</v>
      </c>
      <c r="AV529" s="19">
        <f>AR529/AU529</f>
        <v>2</v>
      </c>
      <c r="AW529" s="19"/>
      <c r="AX529" s="19">
        <f>AS529/AU529</f>
        <v>0.33333333333333331</v>
      </c>
      <c r="AY529" s="2">
        <v>23</v>
      </c>
      <c r="BA529" s="19">
        <v>264.10000000000002</v>
      </c>
      <c r="BB529" s="19">
        <v>311</v>
      </c>
      <c r="BC529" s="19">
        <v>5.6</v>
      </c>
      <c r="BD529" s="19">
        <v>8.1999999999999993</v>
      </c>
    </row>
    <row r="530" spans="1:56" x14ac:dyDescent="0.25">
      <c r="A530" s="9">
        <v>8</v>
      </c>
      <c r="B530" s="2" t="s">
        <v>32</v>
      </c>
      <c r="C530" s="2" t="s">
        <v>247</v>
      </c>
      <c r="R530" s="2">
        <v>0.01</v>
      </c>
      <c r="AO530" s="2" t="s">
        <v>101</v>
      </c>
      <c r="AP530" s="2" t="s">
        <v>278</v>
      </c>
      <c r="AQ530" s="2" t="s">
        <v>290</v>
      </c>
      <c r="AS530" s="19"/>
      <c r="AT530" s="19"/>
      <c r="AU530" s="19">
        <v>4.0199999999999996</v>
      </c>
      <c r="AV530" s="19"/>
      <c r="AW530" s="19"/>
      <c r="AX530" s="19"/>
      <c r="AY530" s="2">
        <v>23</v>
      </c>
      <c r="BA530" s="19">
        <v>234.6</v>
      </c>
      <c r="BB530" s="19">
        <v>260</v>
      </c>
      <c r="BC530" s="19">
        <v>16.3</v>
      </c>
      <c r="BD530" s="19">
        <v>34.200000000000003</v>
      </c>
    </row>
    <row r="531" spans="1:56" x14ac:dyDescent="0.25">
      <c r="A531" s="9">
        <v>8</v>
      </c>
      <c r="B531" s="2" t="s">
        <v>33</v>
      </c>
      <c r="C531" s="2" t="s">
        <v>247</v>
      </c>
      <c r="R531" s="2">
        <v>0.01</v>
      </c>
      <c r="AO531" s="2" t="s">
        <v>102</v>
      </c>
      <c r="AP531" s="2" t="s">
        <v>292</v>
      </c>
      <c r="AQ531" s="2" t="s">
        <v>290</v>
      </c>
      <c r="AR531" s="2">
        <v>3</v>
      </c>
      <c r="AS531" s="19">
        <v>0.5</v>
      </c>
      <c r="AT531" s="19"/>
      <c r="AU531" s="19">
        <v>1.5</v>
      </c>
      <c r="AV531" s="19">
        <f>AR531/AU531</f>
        <v>2</v>
      </c>
      <c r="AW531" s="19"/>
      <c r="AX531" s="19">
        <f>AS531/AU531</f>
        <v>0.33333333333333331</v>
      </c>
      <c r="AY531" s="2">
        <v>23</v>
      </c>
      <c r="BA531" s="19">
        <v>235.7</v>
      </c>
      <c r="BB531" s="19">
        <v>254.5</v>
      </c>
      <c r="BC531" s="19">
        <v>4.4000000000000004</v>
      </c>
      <c r="BD531" s="19">
        <v>35.4</v>
      </c>
    </row>
    <row r="532" spans="1:56" x14ac:dyDescent="0.25">
      <c r="A532" s="9">
        <v>9</v>
      </c>
      <c r="B532" s="2" t="s">
        <v>34</v>
      </c>
      <c r="C532" s="2" t="s">
        <v>246</v>
      </c>
      <c r="D532" s="2">
        <v>6.0000000000000001E-3</v>
      </c>
      <c r="L532" s="2">
        <v>6.34</v>
      </c>
      <c r="M532" s="2">
        <v>6.0000000000000001E-3</v>
      </c>
      <c r="N532" s="2">
        <v>89.399000000000001</v>
      </c>
      <c r="O532" s="2">
        <v>0.25</v>
      </c>
      <c r="S532" s="2">
        <v>3.94</v>
      </c>
      <c r="AA532" s="2">
        <v>5.8000000000000003E-2</v>
      </c>
      <c r="AC532" s="2">
        <v>1E-3</v>
      </c>
      <c r="AE532" s="2" t="s">
        <v>66</v>
      </c>
      <c r="AO532" s="2" t="s">
        <v>103</v>
      </c>
      <c r="AP532" s="2" t="s">
        <v>292</v>
      </c>
      <c r="AQ532" s="2" t="s">
        <v>290</v>
      </c>
      <c r="AR532" s="2">
        <v>10</v>
      </c>
      <c r="AS532" s="19">
        <v>1</v>
      </c>
      <c r="AT532" s="19"/>
      <c r="AU532" s="19">
        <v>2</v>
      </c>
      <c r="AV532" s="19">
        <v>5</v>
      </c>
      <c r="AW532" s="19"/>
      <c r="AX532" s="19">
        <v>0.5</v>
      </c>
      <c r="AY532" s="2">
        <v>23</v>
      </c>
      <c r="AZ532" s="4">
        <v>4.2000000000000002E-4</v>
      </c>
      <c r="BA532" s="19"/>
      <c r="BB532" s="19">
        <v>823</v>
      </c>
      <c r="BC532" s="19"/>
      <c r="BD532" s="19">
        <v>6.6</v>
      </c>
    </row>
    <row r="533" spans="1:56" x14ac:dyDescent="0.25">
      <c r="A533" s="9">
        <v>9</v>
      </c>
      <c r="B533" s="2" t="s">
        <v>34</v>
      </c>
      <c r="C533" s="2" t="s">
        <v>246</v>
      </c>
      <c r="D533" s="2">
        <v>6.0000000000000001E-3</v>
      </c>
      <c r="L533" s="2">
        <v>6.34</v>
      </c>
      <c r="M533" s="2">
        <v>6.0000000000000001E-3</v>
      </c>
      <c r="N533" s="2">
        <v>89.399000000000001</v>
      </c>
      <c r="O533" s="2">
        <v>0.25</v>
      </c>
      <c r="S533" s="2">
        <v>3.94</v>
      </c>
      <c r="AA533" s="2">
        <v>5.8000000000000003E-2</v>
      </c>
      <c r="AC533" s="2">
        <v>1E-3</v>
      </c>
      <c r="AE533" s="2" t="s">
        <v>67</v>
      </c>
      <c r="AO533" s="2" t="s">
        <v>103</v>
      </c>
      <c r="AP533" s="2" t="s">
        <v>292</v>
      </c>
      <c r="AQ533" s="2" t="s">
        <v>290</v>
      </c>
      <c r="AR533" s="2">
        <v>10</v>
      </c>
      <c r="AS533" s="19">
        <v>1</v>
      </c>
      <c r="AT533" s="19"/>
      <c r="AU533" s="19">
        <v>2</v>
      </c>
      <c r="AV533" s="19">
        <v>5</v>
      </c>
      <c r="AW533" s="19"/>
      <c r="AX533" s="19">
        <v>0.5</v>
      </c>
      <c r="AY533" s="2">
        <v>23</v>
      </c>
      <c r="AZ533" s="4">
        <v>4.2000000000000002E-4</v>
      </c>
      <c r="BA533" s="19"/>
      <c r="BB533" s="19">
        <v>1243</v>
      </c>
      <c r="BC533" s="19"/>
      <c r="BD533" s="19">
        <v>6.6</v>
      </c>
    </row>
    <row r="534" spans="1:56" x14ac:dyDescent="0.25">
      <c r="A534" s="9">
        <v>9</v>
      </c>
      <c r="B534" s="2" t="s">
        <v>34</v>
      </c>
      <c r="C534" s="2" t="s">
        <v>246</v>
      </c>
      <c r="D534" s="2">
        <v>6.0000000000000001E-3</v>
      </c>
      <c r="L534" s="2">
        <v>6.34</v>
      </c>
      <c r="M534" s="2">
        <v>6.0000000000000001E-3</v>
      </c>
      <c r="N534" s="2">
        <v>89.399000000000001</v>
      </c>
      <c r="O534" s="2">
        <v>0.25</v>
      </c>
      <c r="S534" s="2">
        <v>3.94</v>
      </c>
      <c r="AA534" s="2">
        <v>5.8000000000000003E-2</v>
      </c>
      <c r="AC534" s="2">
        <v>1E-3</v>
      </c>
      <c r="AE534" s="2" t="s">
        <v>231</v>
      </c>
      <c r="AG534" s="2">
        <v>650</v>
      </c>
      <c r="AH534" s="2">
        <v>3</v>
      </c>
      <c r="AO534" s="2" t="s">
        <v>103</v>
      </c>
      <c r="AP534" s="2" t="s">
        <v>292</v>
      </c>
      <c r="AQ534" s="2" t="s">
        <v>290</v>
      </c>
      <c r="AR534" s="2">
        <v>10</v>
      </c>
      <c r="AS534" s="19">
        <v>1</v>
      </c>
      <c r="AT534" s="19"/>
      <c r="AU534" s="19">
        <v>2</v>
      </c>
      <c r="AV534" s="19">
        <v>5</v>
      </c>
      <c r="AW534" s="19"/>
      <c r="AX534" s="19">
        <v>0.5</v>
      </c>
      <c r="AY534" s="2">
        <v>23</v>
      </c>
      <c r="AZ534" s="4">
        <v>4.2000000000000002E-4</v>
      </c>
      <c r="BA534" s="19"/>
      <c r="BB534" s="19">
        <v>811</v>
      </c>
      <c r="BC534" s="19"/>
      <c r="BD534" s="19">
        <v>6.4</v>
      </c>
    </row>
    <row r="535" spans="1:56" x14ac:dyDescent="0.25">
      <c r="A535" s="9">
        <v>9</v>
      </c>
      <c r="B535" s="2" t="s">
        <v>34</v>
      </c>
      <c r="C535" s="2" t="s">
        <v>246</v>
      </c>
      <c r="D535" s="2">
        <v>6.0000000000000001E-3</v>
      </c>
      <c r="L535" s="2">
        <v>6.34</v>
      </c>
      <c r="M535" s="2">
        <v>6.0000000000000001E-3</v>
      </c>
      <c r="N535" s="2">
        <v>89.399000000000001</v>
      </c>
      <c r="O535" s="2">
        <v>0.25</v>
      </c>
      <c r="S535" s="2">
        <v>3.94</v>
      </c>
      <c r="AA535" s="2">
        <v>5.8000000000000003E-2</v>
      </c>
      <c r="AC535" s="2">
        <v>1E-3</v>
      </c>
      <c r="AE535" s="2" t="s">
        <v>232</v>
      </c>
      <c r="AO535" s="2" t="s">
        <v>103</v>
      </c>
      <c r="AP535" s="2" t="s">
        <v>292</v>
      </c>
      <c r="AQ535" s="2" t="s">
        <v>290</v>
      </c>
      <c r="AR535" s="2">
        <v>10</v>
      </c>
      <c r="AS535" s="19">
        <v>1</v>
      </c>
      <c r="AT535" s="19"/>
      <c r="AU535" s="19">
        <v>2</v>
      </c>
      <c r="AV535" s="19">
        <v>5</v>
      </c>
      <c r="AW535" s="19"/>
      <c r="AX535" s="19">
        <v>0.5</v>
      </c>
      <c r="AY535" s="2">
        <v>23</v>
      </c>
      <c r="AZ535" s="4">
        <v>4.2000000000000002E-4</v>
      </c>
      <c r="BA535" s="19"/>
      <c r="BB535" s="19">
        <v>1167</v>
      </c>
      <c r="BC535" s="19"/>
      <c r="BD535" s="19">
        <v>6.4</v>
      </c>
    </row>
    <row r="536" spans="1:56" x14ac:dyDescent="0.25">
      <c r="A536" s="9">
        <v>9</v>
      </c>
      <c r="B536" s="2" t="s">
        <v>34</v>
      </c>
      <c r="C536" s="2" t="s">
        <v>246</v>
      </c>
      <c r="D536" s="2">
        <v>6.0000000000000001E-3</v>
      </c>
      <c r="L536" s="2">
        <v>6.34</v>
      </c>
      <c r="M536" s="2">
        <v>6.0000000000000001E-3</v>
      </c>
      <c r="N536" s="2">
        <v>89.399000000000001</v>
      </c>
      <c r="O536" s="2">
        <v>0.25</v>
      </c>
      <c r="S536" s="2">
        <v>3.94</v>
      </c>
      <c r="AA536" s="2">
        <v>5.8000000000000003E-2</v>
      </c>
      <c r="AC536" s="2">
        <v>1E-3</v>
      </c>
      <c r="AE536" s="2" t="s">
        <v>68</v>
      </c>
      <c r="AO536" s="2" t="s">
        <v>103</v>
      </c>
      <c r="AP536" s="2" t="s">
        <v>292</v>
      </c>
      <c r="AQ536" s="2" t="s">
        <v>290</v>
      </c>
      <c r="AR536" s="2">
        <v>10</v>
      </c>
      <c r="AS536" s="19">
        <v>1</v>
      </c>
      <c r="AT536" s="19"/>
      <c r="AU536" s="19">
        <v>2</v>
      </c>
      <c r="AV536" s="19">
        <v>5</v>
      </c>
      <c r="AW536" s="19"/>
      <c r="AX536" s="19">
        <v>0.5</v>
      </c>
      <c r="AY536" s="2">
        <v>23</v>
      </c>
      <c r="AZ536" s="4">
        <v>4.2000000000000002E-4</v>
      </c>
      <c r="BA536" s="19"/>
      <c r="BB536" s="19">
        <v>1172</v>
      </c>
      <c r="BC536" s="19"/>
      <c r="BD536" s="19">
        <v>6</v>
      </c>
    </row>
    <row r="537" spans="1:56" x14ac:dyDescent="0.25">
      <c r="A537" s="9">
        <v>9</v>
      </c>
      <c r="B537" s="2" t="s">
        <v>34</v>
      </c>
      <c r="C537" s="2" t="s">
        <v>246</v>
      </c>
      <c r="D537" s="2">
        <v>6.0000000000000001E-3</v>
      </c>
      <c r="L537" s="2">
        <v>6.34</v>
      </c>
      <c r="M537" s="2">
        <v>6.0000000000000001E-3</v>
      </c>
      <c r="N537" s="2">
        <v>89.399000000000001</v>
      </c>
      <c r="O537" s="2">
        <v>0.25</v>
      </c>
      <c r="S537" s="2">
        <v>3.94</v>
      </c>
      <c r="AA537" s="2">
        <v>5.8000000000000003E-2</v>
      </c>
      <c r="AC537" s="2">
        <v>1E-3</v>
      </c>
      <c r="AE537" s="2" t="s">
        <v>69</v>
      </c>
      <c r="AO537" s="2" t="s">
        <v>103</v>
      </c>
      <c r="AP537" s="2" t="s">
        <v>292</v>
      </c>
      <c r="AQ537" s="2" t="s">
        <v>290</v>
      </c>
      <c r="AR537" s="2">
        <v>10</v>
      </c>
      <c r="AS537" s="19">
        <v>1</v>
      </c>
      <c r="AT537" s="19"/>
      <c r="AU537" s="19">
        <v>2</v>
      </c>
      <c r="AV537" s="19">
        <v>5</v>
      </c>
      <c r="AW537" s="19"/>
      <c r="AX537" s="19">
        <v>0.5</v>
      </c>
      <c r="AY537" s="2">
        <v>23</v>
      </c>
      <c r="AZ537" s="4">
        <v>4.2000000000000002E-4</v>
      </c>
      <c r="BA537" s="19"/>
      <c r="BB537" s="19">
        <v>1270</v>
      </c>
      <c r="BC537" s="19"/>
      <c r="BD537" s="19">
        <v>6</v>
      </c>
    </row>
    <row r="538" spans="1:56" x14ac:dyDescent="0.25">
      <c r="A538" s="9">
        <v>9</v>
      </c>
      <c r="B538" s="2" t="s">
        <v>34</v>
      </c>
      <c r="C538" s="2" t="s">
        <v>246</v>
      </c>
      <c r="D538" s="2">
        <v>6.0000000000000001E-3</v>
      </c>
      <c r="L538" s="2">
        <v>6.34</v>
      </c>
      <c r="M538" s="2">
        <v>6.0000000000000001E-3</v>
      </c>
      <c r="N538" s="2">
        <v>89.399000000000001</v>
      </c>
      <c r="O538" s="2">
        <v>0.25</v>
      </c>
      <c r="S538" s="2">
        <v>3.94</v>
      </c>
      <c r="AA538" s="2">
        <v>5.8000000000000003E-2</v>
      </c>
      <c r="AC538" s="2">
        <v>1E-3</v>
      </c>
      <c r="AE538" s="2" t="s">
        <v>233</v>
      </c>
      <c r="AG538" s="2">
        <v>650</v>
      </c>
      <c r="AH538" s="2">
        <v>3</v>
      </c>
      <c r="AO538" s="2" t="s">
        <v>103</v>
      </c>
      <c r="AP538" s="2" t="s">
        <v>292</v>
      </c>
      <c r="AQ538" s="2" t="s">
        <v>290</v>
      </c>
      <c r="AR538" s="2">
        <v>10</v>
      </c>
      <c r="AS538" s="19">
        <v>1</v>
      </c>
      <c r="AT538" s="19"/>
      <c r="AU538" s="19">
        <v>2</v>
      </c>
      <c r="AV538" s="19">
        <v>5</v>
      </c>
      <c r="AW538" s="19"/>
      <c r="AX538" s="19">
        <v>0.5</v>
      </c>
      <c r="AY538" s="2">
        <v>23</v>
      </c>
      <c r="AZ538" s="4">
        <v>4.2000000000000002E-4</v>
      </c>
      <c r="BA538" s="19"/>
      <c r="BB538" s="19">
        <v>1143</v>
      </c>
      <c r="BC538" s="19"/>
      <c r="BD538" s="19">
        <v>5.5</v>
      </c>
    </row>
    <row r="539" spans="1:56" x14ac:dyDescent="0.25">
      <c r="A539" s="9">
        <v>9</v>
      </c>
      <c r="B539" s="2" t="s">
        <v>34</v>
      </c>
      <c r="C539" s="2" t="s">
        <v>246</v>
      </c>
      <c r="D539" s="2">
        <v>6.0000000000000001E-3</v>
      </c>
      <c r="L539" s="2">
        <v>6.34</v>
      </c>
      <c r="M539" s="2">
        <v>6.0000000000000001E-3</v>
      </c>
      <c r="N539" s="2">
        <v>89.399000000000001</v>
      </c>
      <c r="O539" s="2">
        <v>0.25</v>
      </c>
      <c r="S539" s="2">
        <v>3.94</v>
      </c>
      <c r="AA539" s="2">
        <v>5.8000000000000003E-2</v>
      </c>
      <c r="AC539" s="2">
        <v>1E-3</v>
      </c>
      <c r="AE539" s="2" t="s">
        <v>234</v>
      </c>
      <c r="AO539" s="2" t="s">
        <v>103</v>
      </c>
      <c r="AP539" s="2" t="s">
        <v>292</v>
      </c>
      <c r="AQ539" s="2" t="s">
        <v>290</v>
      </c>
      <c r="AR539" s="2">
        <v>10</v>
      </c>
      <c r="AS539" s="19">
        <v>1</v>
      </c>
      <c r="AT539" s="19"/>
      <c r="AU539" s="19">
        <v>2</v>
      </c>
      <c r="AV539" s="19">
        <v>5</v>
      </c>
      <c r="AW539" s="19"/>
      <c r="AX539" s="19">
        <v>0.5</v>
      </c>
      <c r="AY539" s="2">
        <v>23</v>
      </c>
      <c r="AZ539" s="4">
        <v>4.2000000000000002E-4</v>
      </c>
      <c r="BA539" s="19"/>
      <c r="BB539" s="19">
        <v>1230</v>
      </c>
      <c r="BC539" s="19"/>
      <c r="BD539" s="19">
        <v>5.5</v>
      </c>
    </row>
    <row r="540" spans="1:56" x14ac:dyDescent="0.25">
      <c r="A540" s="9">
        <v>10</v>
      </c>
      <c r="B540" s="2" t="s">
        <v>35</v>
      </c>
      <c r="C540" s="2" t="s">
        <v>247</v>
      </c>
      <c r="D540" s="2">
        <v>0.13600000000000001</v>
      </c>
      <c r="E540" s="2">
        <v>0.249</v>
      </c>
      <c r="F540" s="2">
        <v>1.77</v>
      </c>
      <c r="G540" s="2">
        <v>1.0999999999999999E-2</v>
      </c>
      <c r="H540" s="2">
        <v>2.7000000000000001E-3</v>
      </c>
      <c r="I540" s="2">
        <v>1.7999999999999999E-2</v>
      </c>
      <c r="J540" s="2">
        <v>0.55800000000000005</v>
      </c>
      <c r="R540" s="2">
        <v>2.4E-2</v>
      </c>
      <c r="AE540" s="2" t="s">
        <v>235</v>
      </c>
      <c r="AO540" s="2" t="s">
        <v>104</v>
      </c>
      <c r="AP540" s="2" t="s">
        <v>278</v>
      </c>
      <c r="AQ540" s="2" t="s">
        <v>290</v>
      </c>
      <c r="AR540" s="2">
        <v>80</v>
      </c>
      <c r="AS540" s="19">
        <v>1.2</v>
      </c>
      <c r="AT540" s="19"/>
      <c r="AU540" s="19">
        <v>20</v>
      </c>
      <c r="AV540" s="19"/>
      <c r="AW540" s="19"/>
      <c r="AX540" s="19"/>
      <c r="AY540" s="2">
        <v>23</v>
      </c>
      <c r="BA540" s="19">
        <v>525.09398496240499</v>
      </c>
      <c r="BB540" s="19">
        <v>833</v>
      </c>
      <c r="BC540" s="19">
        <v>14.417808219177999</v>
      </c>
      <c r="BD540" s="19">
        <v>19.7260273972602</v>
      </c>
    </row>
    <row r="541" spans="1:56" x14ac:dyDescent="0.25">
      <c r="A541" s="9">
        <v>10</v>
      </c>
      <c r="B541" s="2" t="s">
        <v>35</v>
      </c>
      <c r="C541" s="2" t="s">
        <v>247</v>
      </c>
      <c r="D541" s="2">
        <v>0.13600000000000001</v>
      </c>
      <c r="E541" s="2">
        <v>0.249</v>
      </c>
      <c r="F541" s="2">
        <v>1.77</v>
      </c>
      <c r="G541" s="2">
        <v>1.0999999999999999E-2</v>
      </c>
      <c r="H541" s="2">
        <v>2.7000000000000001E-3</v>
      </c>
      <c r="I541" s="2">
        <v>1.7999999999999999E-2</v>
      </c>
      <c r="J541" s="2">
        <v>0.55800000000000005</v>
      </c>
      <c r="R541" s="2">
        <v>2.4E-2</v>
      </c>
      <c r="AE541" s="2" t="s">
        <v>236</v>
      </c>
      <c r="AO541" s="2" t="s">
        <v>104</v>
      </c>
      <c r="AP541" s="2" t="s">
        <v>278</v>
      </c>
      <c r="AQ541" s="2" t="s">
        <v>290</v>
      </c>
      <c r="AR541" s="2">
        <v>80</v>
      </c>
      <c r="AS541" s="19">
        <v>1.2</v>
      </c>
      <c r="AT541" s="19"/>
      <c r="AU541" s="19">
        <v>20</v>
      </c>
      <c r="AV541" s="19"/>
      <c r="AW541" s="19"/>
      <c r="AX541" s="19"/>
      <c r="AY541" s="2">
        <v>23</v>
      </c>
      <c r="BA541" s="19">
        <v>531.28390596744998</v>
      </c>
      <c r="BB541" s="19">
        <v>847.92792792792795</v>
      </c>
      <c r="BC541" s="19">
        <v>13.596214511041</v>
      </c>
      <c r="BD541" s="19">
        <v>17.634069400630899</v>
      </c>
    </row>
    <row r="542" spans="1:56" x14ac:dyDescent="0.25">
      <c r="A542" s="9">
        <v>10</v>
      </c>
      <c r="B542" s="2" t="s">
        <v>35</v>
      </c>
      <c r="C542" s="2" t="s">
        <v>247</v>
      </c>
      <c r="D542" s="2">
        <v>0.13600000000000001</v>
      </c>
      <c r="E542" s="2">
        <v>0.249</v>
      </c>
      <c r="F542" s="2">
        <v>1.77</v>
      </c>
      <c r="G542" s="2">
        <v>1.0999999999999999E-2</v>
      </c>
      <c r="H542" s="2">
        <v>2.7000000000000001E-3</v>
      </c>
      <c r="I542" s="2">
        <v>1.7999999999999999E-2</v>
      </c>
      <c r="J542" s="2">
        <v>0.55800000000000005</v>
      </c>
      <c r="R542" s="2">
        <v>2.4E-2</v>
      </c>
      <c r="AE542" s="2" t="s">
        <v>235</v>
      </c>
      <c r="AO542" s="2" t="s">
        <v>105</v>
      </c>
      <c r="AP542" s="2" t="s">
        <v>278</v>
      </c>
      <c r="AQ542" s="2" t="s">
        <v>290</v>
      </c>
      <c r="AR542" s="2">
        <v>50</v>
      </c>
      <c r="AS542" s="19">
        <v>1.2</v>
      </c>
      <c r="AT542" s="19"/>
      <c r="AU542" s="19">
        <v>12.5</v>
      </c>
      <c r="AV542" s="19"/>
      <c r="AW542" s="19"/>
      <c r="AX542" s="19"/>
      <c r="AY542" s="2">
        <v>23</v>
      </c>
      <c r="BA542" s="19">
        <v>499.248120300751</v>
      </c>
      <c r="BB542" s="19">
        <v>833</v>
      </c>
      <c r="BC542" s="19">
        <v>14.486301369863</v>
      </c>
      <c r="BD542" s="19">
        <v>20.547945205479401</v>
      </c>
    </row>
    <row r="543" spans="1:56" x14ac:dyDescent="0.25">
      <c r="A543" s="9">
        <v>10</v>
      </c>
      <c r="B543" s="2" t="s">
        <v>35</v>
      </c>
      <c r="C543" s="2" t="s">
        <v>247</v>
      </c>
      <c r="D543" s="2">
        <v>0.13600000000000001</v>
      </c>
      <c r="E543" s="2">
        <v>0.249</v>
      </c>
      <c r="F543" s="2">
        <v>1.77</v>
      </c>
      <c r="G543" s="2">
        <v>1.0999999999999999E-2</v>
      </c>
      <c r="H543" s="2">
        <v>2.7000000000000001E-3</v>
      </c>
      <c r="I543" s="2">
        <v>1.7999999999999999E-2</v>
      </c>
      <c r="J543" s="2">
        <v>0.55800000000000005</v>
      </c>
      <c r="R543" s="2">
        <v>2.4E-2</v>
      </c>
      <c r="AE543" s="2" t="s">
        <v>236</v>
      </c>
      <c r="AO543" s="2" t="s">
        <v>105</v>
      </c>
      <c r="AP543" s="2" t="s">
        <v>278</v>
      </c>
      <c r="AQ543" s="2" t="s">
        <v>290</v>
      </c>
      <c r="AR543" s="2">
        <v>50</v>
      </c>
      <c r="AS543" s="19">
        <v>1.2</v>
      </c>
      <c r="AT543" s="19"/>
      <c r="AU543" s="19">
        <v>12.5</v>
      </c>
      <c r="AV543" s="19"/>
      <c r="AW543" s="19"/>
      <c r="AX543" s="19"/>
      <c r="AY543" s="2">
        <v>23</v>
      </c>
      <c r="BA543" s="19">
        <v>515.37070524412297</v>
      </c>
      <c r="BB543" s="19">
        <v>857.83783783783701</v>
      </c>
      <c r="BC543" s="19">
        <v>13.9432176656151</v>
      </c>
      <c r="BD543" s="19">
        <v>17.066246056782301</v>
      </c>
    </row>
    <row r="544" spans="1:56" x14ac:dyDescent="0.25">
      <c r="A544" s="9">
        <v>10</v>
      </c>
      <c r="B544" s="2" t="s">
        <v>35</v>
      </c>
      <c r="C544" s="2" t="s">
        <v>247</v>
      </c>
      <c r="D544" s="2">
        <v>0.13600000000000001</v>
      </c>
      <c r="E544" s="2">
        <v>0.249</v>
      </c>
      <c r="F544" s="2">
        <v>1.77</v>
      </c>
      <c r="G544" s="2">
        <v>1.0999999999999999E-2</v>
      </c>
      <c r="H544" s="2">
        <v>2.7000000000000001E-3</v>
      </c>
      <c r="I544" s="2">
        <v>1.7999999999999999E-2</v>
      </c>
      <c r="J544" s="2">
        <v>0.55800000000000005</v>
      </c>
      <c r="R544" s="2">
        <v>2.4E-2</v>
      </c>
      <c r="AE544" s="2" t="s">
        <v>235</v>
      </c>
      <c r="AO544" s="2" t="s">
        <v>106</v>
      </c>
      <c r="AP544" s="2" t="s">
        <v>278</v>
      </c>
      <c r="AQ544" s="2" t="s">
        <v>290</v>
      </c>
      <c r="AR544" s="2">
        <v>25</v>
      </c>
      <c r="AS544" s="19">
        <v>1.2</v>
      </c>
      <c r="AT544" s="19"/>
      <c r="AU544" s="19">
        <v>6</v>
      </c>
      <c r="AV544" s="19"/>
      <c r="AW544" s="19"/>
      <c r="AX544" s="19"/>
      <c r="AY544" s="2">
        <v>23</v>
      </c>
      <c r="BA544" s="19">
        <v>508.552631578947</v>
      </c>
      <c r="BB544" s="19">
        <v>839</v>
      </c>
      <c r="BC544" s="19">
        <v>15.068493150684899</v>
      </c>
      <c r="BD544" s="19">
        <v>22.534246575342401</v>
      </c>
    </row>
    <row r="545" spans="1:56" x14ac:dyDescent="0.25">
      <c r="A545" s="9">
        <v>10</v>
      </c>
      <c r="B545" s="2" t="s">
        <v>35</v>
      </c>
      <c r="C545" s="2" t="s">
        <v>247</v>
      </c>
      <c r="D545" s="2">
        <v>0.13600000000000001</v>
      </c>
      <c r="E545" s="2">
        <v>0.249</v>
      </c>
      <c r="F545" s="2">
        <v>1.77</v>
      </c>
      <c r="G545" s="2">
        <v>1.0999999999999999E-2</v>
      </c>
      <c r="H545" s="2">
        <v>2.7000000000000001E-3</v>
      </c>
      <c r="I545" s="2">
        <v>1.7999999999999999E-2</v>
      </c>
      <c r="J545" s="2">
        <v>0.55800000000000005</v>
      </c>
      <c r="R545" s="2">
        <v>2.4E-2</v>
      </c>
      <c r="AE545" s="2" t="s">
        <v>236</v>
      </c>
      <c r="AO545" s="2" t="s">
        <v>106</v>
      </c>
      <c r="AP545" s="2" t="s">
        <v>278</v>
      </c>
      <c r="AQ545" s="2" t="s">
        <v>290</v>
      </c>
      <c r="AR545" s="2">
        <v>25</v>
      </c>
      <c r="AS545" s="19">
        <v>1.2</v>
      </c>
      <c r="AT545" s="19"/>
      <c r="AU545" s="19">
        <v>6</v>
      </c>
      <c r="AV545" s="19"/>
      <c r="AW545" s="19"/>
      <c r="AX545" s="19"/>
      <c r="AY545" s="2">
        <v>23</v>
      </c>
      <c r="BA545" s="19">
        <v>502.44122965641901</v>
      </c>
      <c r="BB545" s="19">
        <v>857.83783783783701</v>
      </c>
      <c r="BC545" s="19">
        <v>14.542586750788599</v>
      </c>
      <c r="BD545" s="19">
        <v>22.365930599369001</v>
      </c>
    </row>
    <row r="546" spans="1:56" x14ac:dyDescent="0.25">
      <c r="A546" s="9">
        <v>10</v>
      </c>
      <c r="B546" s="2" t="s">
        <v>35</v>
      </c>
      <c r="C546" s="2" t="s">
        <v>247</v>
      </c>
      <c r="D546" s="2">
        <v>0.13600000000000001</v>
      </c>
      <c r="E546" s="2">
        <v>0.249</v>
      </c>
      <c r="F546" s="2">
        <v>1.77</v>
      </c>
      <c r="G546" s="2">
        <v>1.0999999999999999E-2</v>
      </c>
      <c r="H546" s="2">
        <v>2.7000000000000001E-3</v>
      </c>
      <c r="I546" s="2">
        <v>1.7999999999999999E-2</v>
      </c>
      <c r="J546" s="2">
        <v>0.55800000000000005</v>
      </c>
      <c r="R546" s="2">
        <v>2.4E-2</v>
      </c>
      <c r="AE546" s="2" t="s">
        <v>235</v>
      </c>
      <c r="AO546" s="2" t="s">
        <v>107</v>
      </c>
      <c r="AP546" s="2" t="s">
        <v>292</v>
      </c>
      <c r="AQ546" s="2" t="s">
        <v>290</v>
      </c>
      <c r="AR546" s="2">
        <v>10</v>
      </c>
      <c r="AS546" s="19">
        <v>1.2</v>
      </c>
      <c r="AT546" s="19"/>
      <c r="AU546" s="19">
        <v>3</v>
      </c>
      <c r="AV546" s="19"/>
      <c r="AW546" s="19"/>
      <c r="AX546" s="19"/>
      <c r="AY546" s="2">
        <v>23</v>
      </c>
      <c r="BA546" s="19">
        <v>498.21428571428498</v>
      </c>
      <c r="BB546" s="19">
        <v>804</v>
      </c>
      <c r="BC546" s="19">
        <v>15.2739726027397</v>
      </c>
      <c r="BD546" s="19">
        <v>25.856164383561602</v>
      </c>
    </row>
    <row r="547" spans="1:56" x14ac:dyDescent="0.25">
      <c r="A547" s="9">
        <v>10</v>
      </c>
      <c r="B547" s="2" t="s">
        <v>35</v>
      </c>
      <c r="C547" s="2" t="s">
        <v>247</v>
      </c>
      <c r="D547" s="2">
        <v>0.13600000000000001</v>
      </c>
      <c r="E547" s="2">
        <v>0.249</v>
      </c>
      <c r="F547" s="2">
        <v>1.77</v>
      </c>
      <c r="G547" s="2">
        <v>1.0999999999999999E-2</v>
      </c>
      <c r="H547" s="2">
        <v>2.7000000000000001E-3</v>
      </c>
      <c r="I547" s="2">
        <v>1.7999999999999999E-2</v>
      </c>
      <c r="J547" s="2">
        <v>0.55800000000000005</v>
      </c>
      <c r="R547" s="2">
        <v>2.4E-2</v>
      </c>
      <c r="AE547" s="2" t="s">
        <v>236</v>
      </c>
      <c r="AO547" s="2" t="s">
        <v>107</v>
      </c>
      <c r="AP547" s="2" t="s">
        <v>292</v>
      </c>
      <c r="AQ547" s="2" t="s">
        <v>290</v>
      </c>
      <c r="AR547" s="2">
        <v>10</v>
      </c>
      <c r="AS547" s="19">
        <v>1.2</v>
      </c>
      <c r="AT547" s="19"/>
      <c r="AU547" s="19">
        <v>3</v>
      </c>
      <c r="AV547" s="19"/>
      <c r="AW547" s="19"/>
      <c r="AX547" s="19"/>
      <c r="AY547" s="2">
        <v>23</v>
      </c>
      <c r="BA547" s="19">
        <v>544.21338155515298</v>
      </c>
      <c r="BB547" s="19">
        <v>835.04504504504496</v>
      </c>
      <c r="BC547" s="19">
        <v>15.0788643533123</v>
      </c>
      <c r="BD547" s="19">
        <v>23.3123028391167</v>
      </c>
    </row>
    <row r="548" spans="1:56" x14ac:dyDescent="0.25">
      <c r="A548" s="9">
        <v>10</v>
      </c>
      <c r="B548" s="2" t="s">
        <v>35</v>
      </c>
      <c r="C548" s="2" t="s">
        <v>247</v>
      </c>
      <c r="D548" s="2">
        <v>0.13600000000000001</v>
      </c>
      <c r="E548" s="2">
        <v>0.249</v>
      </c>
      <c r="F548" s="2">
        <v>1.77</v>
      </c>
      <c r="G548" s="2">
        <v>1.0999999999999999E-2</v>
      </c>
      <c r="H548" s="2">
        <v>2.7000000000000001E-3</v>
      </c>
      <c r="I548" s="2">
        <v>1.7999999999999999E-2</v>
      </c>
      <c r="J548" s="2">
        <v>0.55800000000000005</v>
      </c>
      <c r="R548" s="2">
        <v>2.4E-2</v>
      </c>
      <c r="AE548" s="2" t="s">
        <v>235</v>
      </c>
      <c r="AO548" s="2" t="s">
        <v>108</v>
      </c>
      <c r="AP548" s="2" t="s">
        <v>292</v>
      </c>
      <c r="AQ548" s="2" t="s">
        <v>290</v>
      </c>
      <c r="AR548" s="2">
        <v>5</v>
      </c>
      <c r="AS548" s="19">
        <v>1.2</v>
      </c>
      <c r="AT548" s="19"/>
      <c r="AU548" s="19">
        <v>2</v>
      </c>
      <c r="AV548" s="19"/>
      <c r="AW548" s="19"/>
      <c r="AX548" s="19"/>
      <c r="AY548" s="2">
        <v>23</v>
      </c>
      <c r="BA548" s="19">
        <v>478.57142857142799</v>
      </c>
      <c r="BB548" s="19">
        <v>807</v>
      </c>
      <c r="BC548" s="19">
        <v>14.280821917808201</v>
      </c>
      <c r="BD548" s="19">
        <v>24.143835616438299</v>
      </c>
    </row>
    <row r="549" spans="1:56" x14ac:dyDescent="0.25">
      <c r="A549" s="9">
        <v>10</v>
      </c>
      <c r="B549" s="2" t="s">
        <v>35</v>
      </c>
      <c r="C549" s="2" t="s">
        <v>247</v>
      </c>
      <c r="D549" s="2">
        <v>0.13600000000000001</v>
      </c>
      <c r="E549" s="2">
        <v>0.249</v>
      </c>
      <c r="F549" s="2">
        <v>1.77</v>
      </c>
      <c r="G549" s="2">
        <v>1.0999999999999999E-2</v>
      </c>
      <c r="H549" s="2">
        <v>2.7000000000000001E-3</v>
      </c>
      <c r="I549" s="2">
        <v>1.7999999999999999E-2</v>
      </c>
      <c r="J549" s="2">
        <v>0.55800000000000005</v>
      </c>
      <c r="R549" s="2">
        <v>2.4E-2</v>
      </c>
      <c r="AE549" s="2" t="s">
        <v>236</v>
      </c>
      <c r="AO549" s="2" t="s">
        <v>108</v>
      </c>
      <c r="AP549" s="2" t="s">
        <v>292</v>
      </c>
      <c r="AQ549" s="2" t="s">
        <v>290</v>
      </c>
      <c r="AR549" s="2">
        <v>5</v>
      </c>
      <c r="AS549" s="19">
        <v>1.2</v>
      </c>
      <c r="AT549" s="19"/>
      <c r="AU549" s="19">
        <v>2</v>
      </c>
      <c r="AV549" s="19"/>
      <c r="AW549" s="19"/>
      <c r="AX549" s="19"/>
      <c r="AY549" s="2">
        <v>23</v>
      </c>
      <c r="BA549" s="19">
        <v>518.35443037974596</v>
      </c>
      <c r="BB549" s="19">
        <v>811.26126126126098</v>
      </c>
      <c r="BC549" s="19">
        <v>13.659305993690801</v>
      </c>
      <c r="BD549" s="19">
        <v>23.943217665615101</v>
      </c>
    </row>
    <row r="550" spans="1:56" x14ac:dyDescent="0.25">
      <c r="A550" s="9">
        <v>10</v>
      </c>
      <c r="B550" s="2" t="s">
        <v>36</v>
      </c>
      <c r="C550" s="2" t="s">
        <v>247</v>
      </c>
      <c r="D550" s="2">
        <v>9.8000000000000004E-2</v>
      </c>
      <c r="E550" s="2">
        <v>0.24399999999999999</v>
      </c>
      <c r="F550" s="2">
        <v>1.7050000000000001</v>
      </c>
      <c r="G550" s="2">
        <v>1.4999999999999999E-2</v>
      </c>
      <c r="H550" s="2">
        <v>4.0000000000000001E-3</v>
      </c>
      <c r="I550" s="2">
        <v>2.3E-2</v>
      </c>
      <c r="J550" s="2">
        <v>0.54800000000000004</v>
      </c>
      <c r="R550" s="2">
        <v>1.7999999999999999E-2</v>
      </c>
      <c r="AE550" s="2" t="s">
        <v>235</v>
      </c>
      <c r="AO550" s="2" t="s">
        <v>104</v>
      </c>
      <c r="AP550" s="2" t="s">
        <v>278</v>
      </c>
      <c r="AQ550" s="2" t="s">
        <v>290</v>
      </c>
      <c r="AR550" s="2">
        <v>80</v>
      </c>
      <c r="AS550" s="19">
        <v>1.6</v>
      </c>
      <c r="AT550" s="19"/>
      <c r="AU550" s="19">
        <v>20</v>
      </c>
      <c r="AV550" s="19"/>
      <c r="AW550" s="19"/>
      <c r="AX550" s="19"/>
      <c r="AY550" s="2">
        <v>23</v>
      </c>
      <c r="BA550" s="19">
        <v>531.28390596744998</v>
      </c>
      <c r="BB550" s="19">
        <v>632</v>
      </c>
      <c r="BC550" s="19">
        <v>18.143344709897601</v>
      </c>
      <c r="BD550" s="19">
        <v>24.655290102388999</v>
      </c>
    </row>
    <row r="551" spans="1:56" x14ac:dyDescent="0.25">
      <c r="A551" s="9">
        <v>10</v>
      </c>
      <c r="B551" s="2" t="s">
        <v>36</v>
      </c>
      <c r="C551" s="2" t="s">
        <v>247</v>
      </c>
      <c r="D551" s="2">
        <v>9.8000000000000004E-2</v>
      </c>
      <c r="E551" s="2">
        <v>0.24399999999999999</v>
      </c>
      <c r="F551" s="2">
        <v>1.7050000000000001</v>
      </c>
      <c r="G551" s="2">
        <v>1.4999999999999999E-2</v>
      </c>
      <c r="H551" s="2">
        <v>4.0000000000000001E-3</v>
      </c>
      <c r="I551" s="2">
        <v>2.3E-2</v>
      </c>
      <c r="J551" s="2">
        <v>0.54800000000000004</v>
      </c>
      <c r="R551" s="2">
        <v>1.7999999999999999E-2</v>
      </c>
      <c r="AE551" s="2" t="s">
        <v>236</v>
      </c>
      <c r="AO551" s="2" t="s">
        <v>104</v>
      </c>
      <c r="AP551" s="2" t="s">
        <v>278</v>
      </c>
      <c r="AQ551" s="2" t="s">
        <v>290</v>
      </c>
      <c r="AR551" s="2">
        <v>80</v>
      </c>
      <c r="AS551" s="19">
        <v>1.6</v>
      </c>
      <c r="AT551" s="19"/>
      <c r="AU551" s="19">
        <v>20</v>
      </c>
      <c r="AV551" s="19"/>
      <c r="AW551" s="19"/>
      <c r="AX551" s="19"/>
      <c r="AY551" s="2">
        <v>23</v>
      </c>
      <c r="BA551" s="19">
        <v>419</v>
      </c>
      <c r="BB551" s="19">
        <v>639.62264150943395</v>
      </c>
      <c r="BC551" s="19">
        <v>17.459715639810401</v>
      </c>
      <c r="BD551" s="19">
        <v>21.781990521327</v>
      </c>
    </row>
    <row r="552" spans="1:56" x14ac:dyDescent="0.25">
      <c r="A552" s="9">
        <v>10</v>
      </c>
      <c r="B552" s="2" t="s">
        <v>36</v>
      </c>
      <c r="C552" s="2" t="s">
        <v>247</v>
      </c>
      <c r="D552" s="2">
        <v>9.8000000000000004E-2</v>
      </c>
      <c r="E552" s="2">
        <v>0.24399999999999999</v>
      </c>
      <c r="F552" s="2">
        <v>1.7050000000000001</v>
      </c>
      <c r="G552" s="2">
        <v>1.4999999999999999E-2</v>
      </c>
      <c r="H552" s="2">
        <v>4.0000000000000001E-3</v>
      </c>
      <c r="I552" s="2">
        <v>2.3E-2</v>
      </c>
      <c r="J552" s="2">
        <v>0.54800000000000004</v>
      </c>
      <c r="R552" s="2">
        <v>1.7999999999999999E-2</v>
      </c>
      <c r="AE552" s="2" t="s">
        <v>235</v>
      </c>
      <c r="AO552" s="2" t="s">
        <v>105</v>
      </c>
      <c r="AP552" s="2" t="s">
        <v>278</v>
      </c>
      <c r="AQ552" s="2" t="s">
        <v>290</v>
      </c>
      <c r="AR552" s="2">
        <v>50</v>
      </c>
      <c r="AS552" s="19">
        <v>1.6</v>
      </c>
      <c r="AT552" s="19"/>
      <c r="AU552" s="19">
        <v>12.5</v>
      </c>
      <c r="AV552" s="19"/>
      <c r="AW552" s="19"/>
      <c r="AX552" s="19"/>
      <c r="AY552" s="2">
        <v>23</v>
      </c>
      <c r="BA552" s="19">
        <v>515.37070524412297</v>
      </c>
      <c r="BB552" s="19">
        <v>625.33333333333303</v>
      </c>
      <c r="BC552" s="19">
        <v>18.081911262798599</v>
      </c>
      <c r="BD552" s="19">
        <v>26.0068259385665</v>
      </c>
    </row>
    <row r="553" spans="1:56" x14ac:dyDescent="0.25">
      <c r="A553" s="9">
        <v>10</v>
      </c>
      <c r="B553" s="2" t="s">
        <v>36</v>
      </c>
      <c r="C553" s="2" t="s">
        <v>247</v>
      </c>
      <c r="D553" s="2">
        <v>9.8000000000000004E-2</v>
      </c>
      <c r="E553" s="2">
        <v>0.24399999999999999</v>
      </c>
      <c r="F553" s="2">
        <v>1.7050000000000001</v>
      </c>
      <c r="G553" s="2">
        <v>1.4999999999999999E-2</v>
      </c>
      <c r="H553" s="2">
        <v>4.0000000000000001E-3</v>
      </c>
      <c r="I553" s="2">
        <v>2.3E-2</v>
      </c>
      <c r="J553" s="2">
        <v>0.54800000000000004</v>
      </c>
      <c r="R553" s="2">
        <v>1.7999999999999999E-2</v>
      </c>
      <c r="AE553" s="2" t="s">
        <v>236</v>
      </c>
      <c r="AO553" s="2" t="s">
        <v>105</v>
      </c>
      <c r="AP553" s="2" t="s">
        <v>278</v>
      </c>
      <c r="AQ553" s="2" t="s">
        <v>290</v>
      </c>
      <c r="AR553" s="2">
        <v>50</v>
      </c>
      <c r="AS553" s="19">
        <v>1.6</v>
      </c>
      <c r="AT553" s="19"/>
      <c r="AU553" s="19">
        <v>12.5</v>
      </c>
      <c r="AV553" s="19"/>
      <c r="AW553" s="19"/>
      <c r="AX553" s="19"/>
      <c r="AY553" s="2">
        <v>23</v>
      </c>
      <c r="BA553" s="19">
        <v>392</v>
      </c>
      <c r="BB553" s="19">
        <v>625</v>
      </c>
      <c r="BC553" s="19">
        <v>17.5734597156398</v>
      </c>
      <c r="BD553" s="19">
        <v>23.090047393364902</v>
      </c>
    </row>
    <row r="554" spans="1:56" x14ac:dyDescent="0.25">
      <c r="A554" s="9">
        <v>10</v>
      </c>
      <c r="B554" s="2" t="s">
        <v>36</v>
      </c>
      <c r="C554" s="2" t="s">
        <v>247</v>
      </c>
      <c r="D554" s="2">
        <v>9.8000000000000004E-2</v>
      </c>
      <c r="E554" s="2">
        <v>0.24399999999999999</v>
      </c>
      <c r="F554" s="2">
        <v>1.7050000000000001</v>
      </c>
      <c r="G554" s="2">
        <v>1.4999999999999999E-2</v>
      </c>
      <c r="H554" s="2">
        <v>4.0000000000000001E-3</v>
      </c>
      <c r="I554" s="2">
        <v>2.3E-2</v>
      </c>
      <c r="J554" s="2">
        <v>0.54800000000000004</v>
      </c>
      <c r="R554" s="2">
        <v>1.7999999999999999E-2</v>
      </c>
      <c r="AE554" s="2" t="s">
        <v>235</v>
      </c>
      <c r="AO554" s="2" t="s">
        <v>106</v>
      </c>
      <c r="AP554" s="2" t="s">
        <v>278</v>
      </c>
      <c r="AQ554" s="2" t="s">
        <v>290</v>
      </c>
      <c r="AR554" s="2">
        <v>25</v>
      </c>
      <c r="AS554" s="19">
        <v>1.6</v>
      </c>
      <c r="AT554" s="19"/>
      <c r="AU554" s="19">
        <v>6</v>
      </c>
      <c r="AV554" s="19"/>
      <c r="AW554" s="19"/>
      <c r="AX554" s="19"/>
      <c r="AY554" s="2">
        <v>23</v>
      </c>
      <c r="BA554" s="19">
        <v>502.44122965641901</v>
      </c>
      <c r="BB554" s="19">
        <v>683.33333333333303</v>
      </c>
      <c r="BC554" s="19">
        <v>17.4061433447098</v>
      </c>
      <c r="BD554" s="19">
        <v>30.552901023890701</v>
      </c>
    </row>
    <row r="555" spans="1:56" x14ac:dyDescent="0.25">
      <c r="A555" s="9">
        <v>10</v>
      </c>
      <c r="B555" s="2" t="s">
        <v>36</v>
      </c>
      <c r="C555" s="2" t="s">
        <v>247</v>
      </c>
      <c r="D555" s="2">
        <v>9.8000000000000004E-2</v>
      </c>
      <c r="E555" s="2">
        <v>0.24399999999999999</v>
      </c>
      <c r="F555" s="2">
        <v>1.7050000000000001</v>
      </c>
      <c r="G555" s="2">
        <v>1.4999999999999999E-2</v>
      </c>
      <c r="H555" s="2">
        <v>4.0000000000000001E-3</v>
      </c>
      <c r="I555" s="2">
        <v>2.3E-2</v>
      </c>
      <c r="J555" s="2">
        <v>0.54800000000000004</v>
      </c>
      <c r="R555" s="2">
        <v>1.7999999999999999E-2</v>
      </c>
      <c r="AE555" s="2" t="s">
        <v>236</v>
      </c>
      <c r="AO555" s="2" t="s">
        <v>106</v>
      </c>
      <c r="AP555" s="2" t="s">
        <v>278</v>
      </c>
      <c r="AQ555" s="2" t="s">
        <v>290</v>
      </c>
      <c r="AR555" s="2">
        <v>25</v>
      </c>
      <c r="AS555" s="19">
        <v>1.6</v>
      </c>
      <c r="AT555" s="19"/>
      <c r="AU555" s="19">
        <v>6</v>
      </c>
      <c r="AV555" s="19"/>
      <c r="AW555" s="19"/>
      <c r="AX555" s="19"/>
      <c r="AY555" s="2">
        <v>23</v>
      </c>
      <c r="BA555" s="19">
        <v>434</v>
      </c>
      <c r="BB555" s="19">
        <v>679</v>
      </c>
      <c r="BC555" s="19">
        <v>17.857819905213201</v>
      </c>
      <c r="BD555" s="19">
        <v>27.127962085307999</v>
      </c>
    </row>
    <row r="556" spans="1:56" x14ac:dyDescent="0.25">
      <c r="A556" s="9">
        <v>10</v>
      </c>
      <c r="B556" s="2" t="s">
        <v>36</v>
      </c>
      <c r="C556" s="2" t="s">
        <v>247</v>
      </c>
      <c r="D556" s="2">
        <v>9.8000000000000004E-2</v>
      </c>
      <c r="E556" s="2">
        <v>0.24399999999999999</v>
      </c>
      <c r="F556" s="2">
        <v>1.7050000000000001</v>
      </c>
      <c r="G556" s="2">
        <v>1.4999999999999999E-2</v>
      </c>
      <c r="H556" s="2">
        <v>4.0000000000000001E-3</v>
      </c>
      <c r="I556" s="2">
        <v>2.3E-2</v>
      </c>
      <c r="J556" s="2">
        <v>0.54800000000000004</v>
      </c>
      <c r="R556" s="2">
        <v>1.7999999999999999E-2</v>
      </c>
      <c r="AE556" s="2" t="s">
        <v>235</v>
      </c>
      <c r="AO556" s="2" t="s">
        <v>107</v>
      </c>
      <c r="AP556" s="2" t="s">
        <v>292</v>
      </c>
      <c r="AQ556" s="2" t="s">
        <v>290</v>
      </c>
      <c r="AR556" s="2">
        <v>10</v>
      </c>
      <c r="AS556" s="19">
        <v>1.6</v>
      </c>
      <c r="AT556" s="19"/>
      <c r="AU556" s="19">
        <v>3</v>
      </c>
      <c r="AV556" s="19"/>
      <c r="AW556" s="19"/>
      <c r="AX556" s="19"/>
      <c r="AY556" s="2">
        <v>23</v>
      </c>
      <c r="BA556" s="19">
        <v>544.21338155515298</v>
      </c>
      <c r="BB556" s="19">
        <v>623.33333333333303</v>
      </c>
      <c r="BC556" s="19">
        <v>15.8088737201365</v>
      </c>
      <c r="BD556" s="19">
        <v>33.931740614334402</v>
      </c>
    </row>
    <row r="557" spans="1:56" x14ac:dyDescent="0.25">
      <c r="A557" s="9">
        <v>10</v>
      </c>
      <c r="B557" s="2" t="s">
        <v>36</v>
      </c>
      <c r="C557" s="2" t="s">
        <v>247</v>
      </c>
      <c r="D557" s="2">
        <v>9.8000000000000004E-2</v>
      </c>
      <c r="E557" s="2">
        <v>0.24399999999999999</v>
      </c>
      <c r="F557" s="2">
        <v>1.7050000000000001</v>
      </c>
      <c r="G557" s="2">
        <v>1.4999999999999999E-2</v>
      </c>
      <c r="H557" s="2">
        <v>4.0000000000000001E-3</v>
      </c>
      <c r="I557" s="2">
        <v>2.3E-2</v>
      </c>
      <c r="J557" s="2">
        <v>0.54800000000000004</v>
      </c>
      <c r="R557" s="2">
        <v>1.7999999999999999E-2</v>
      </c>
      <c r="AE557" s="2" t="s">
        <v>236</v>
      </c>
      <c r="AO557" s="2" t="s">
        <v>107</v>
      </c>
      <c r="AP557" s="2" t="s">
        <v>292</v>
      </c>
      <c r="AQ557" s="2" t="s">
        <v>290</v>
      </c>
      <c r="AR557" s="2">
        <v>10</v>
      </c>
      <c r="AS557" s="19">
        <v>1.6</v>
      </c>
      <c r="AT557" s="19"/>
      <c r="AU557" s="19">
        <v>3</v>
      </c>
      <c r="AV557" s="19"/>
      <c r="AW557" s="19"/>
      <c r="AX557" s="19"/>
      <c r="AY557" s="2">
        <v>23</v>
      </c>
      <c r="BA557" s="19">
        <v>405</v>
      </c>
      <c r="BB557" s="19">
        <v>626</v>
      </c>
      <c r="BC557" s="19">
        <v>15.241706161137399</v>
      </c>
      <c r="BD557" s="19">
        <v>32.473933649289002</v>
      </c>
    </row>
    <row r="558" spans="1:56" x14ac:dyDescent="0.25">
      <c r="A558" s="9">
        <v>10</v>
      </c>
      <c r="B558" s="2" t="s">
        <v>36</v>
      </c>
      <c r="C558" s="2" t="s">
        <v>247</v>
      </c>
      <c r="D558" s="2">
        <v>9.8000000000000004E-2</v>
      </c>
      <c r="E558" s="2">
        <v>0.24399999999999999</v>
      </c>
      <c r="F558" s="2">
        <v>1.7050000000000001</v>
      </c>
      <c r="G558" s="2">
        <v>1.4999999999999999E-2</v>
      </c>
      <c r="H558" s="2">
        <v>4.0000000000000001E-3</v>
      </c>
      <c r="I558" s="2">
        <v>2.3E-2</v>
      </c>
      <c r="J558" s="2">
        <v>0.54800000000000004</v>
      </c>
      <c r="R558" s="2">
        <v>1.7999999999999999E-2</v>
      </c>
      <c r="AE558" s="2" t="s">
        <v>235</v>
      </c>
      <c r="AO558" s="2" t="s">
        <v>108</v>
      </c>
      <c r="AP558" s="2" t="s">
        <v>292</v>
      </c>
      <c r="AQ558" s="2" t="s">
        <v>290</v>
      </c>
      <c r="AR558" s="2">
        <v>5</v>
      </c>
      <c r="AS558" s="19">
        <v>1.6</v>
      </c>
      <c r="AT558" s="19"/>
      <c r="AU558" s="19">
        <v>2</v>
      </c>
      <c r="AV558" s="19"/>
      <c r="AW558" s="19"/>
      <c r="AX558" s="19"/>
      <c r="AY558" s="2">
        <v>23</v>
      </c>
      <c r="BA558" s="19">
        <v>518.35443037974596</v>
      </c>
      <c r="BB558" s="19">
        <v>668.66666666666595</v>
      </c>
      <c r="BC558" s="19">
        <v>16.116040955631298</v>
      </c>
      <c r="BD558" s="19">
        <v>42.4095563139931</v>
      </c>
    </row>
    <row r="559" spans="1:56" x14ac:dyDescent="0.25">
      <c r="A559" s="9">
        <v>10</v>
      </c>
      <c r="B559" s="2" t="s">
        <v>36</v>
      </c>
      <c r="C559" s="2" t="s">
        <v>247</v>
      </c>
      <c r="D559" s="2">
        <v>9.8000000000000004E-2</v>
      </c>
      <c r="E559" s="2">
        <v>0.24399999999999999</v>
      </c>
      <c r="F559" s="2">
        <v>1.7050000000000001</v>
      </c>
      <c r="G559" s="2">
        <v>1.4999999999999999E-2</v>
      </c>
      <c r="H559" s="2">
        <v>4.0000000000000001E-3</v>
      </c>
      <c r="I559" s="2">
        <v>2.3E-2</v>
      </c>
      <c r="J559" s="2">
        <v>0.54800000000000004</v>
      </c>
      <c r="R559" s="2">
        <v>1.7999999999999999E-2</v>
      </c>
      <c r="AE559" s="2" t="s">
        <v>236</v>
      </c>
      <c r="AO559" s="2" t="s">
        <v>108</v>
      </c>
      <c r="AP559" s="2" t="s">
        <v>292</v>
      </c>
      <c r="AQ559" s="2" t="s">
        <v>290</v>
      </c>
      <c r="AR559" s="2">
        <v>5</v>
      </c>
      <c r="AS559" s="19">
        <v>1.6</v>
      </c>
      <c r="AT559" s="19"/>
      <c r="AU559" s="19">
        <v>2</v>
      </c>
      <c r="AV559" s="19"/>
      <c r="AW559" s="19"/>
      <c r="AX559" s="19"/>
      <c r="AY559" s="2">
        <v>23</v>
      </c>
      <c r="BA559" s="19">
        <v>401</v>
      </c>
      <c r="BB559" s="19">
        <v>644</v>
      </c>
      <c r="BC559" s="19">
        <v>15.9810426540284</v>
      </c>
      <c r="BD559" s="19">
        <v>30.426540284360101</v>
      </c>
    </row>
    <row r="560" spans="1:56" x14ac:dyDescent="0.25">
      <c r="A560" s="9">
        <v>10</v>
      </c>
      <c r="B560" s="2" t="s">
        <v>179</v>
      </c>
      <c r="C560" s="2" t="s">
        <v>46</v>
      </c>
      <c r="D560" s="2">
        <v>0.03</v>
      </c>
      <c r="E560" s="2">
        <v>1</v>
      </c>
      <c r="F560" s="2">
        <v>2</v>
      </c>
      <c r="G560" s="2">
        <v>0.04</v>
      </c>
      <c r="H560" s="2">
        <v>0.03</v>
      </c>
      <c r="I560" s="2">
        <v>12</v>
      </c>
      <c r="J560" s="2">
        <v>17</v>
      </c>
      <c r="O560" s="2">
        <v>67.900000000000006</v>
      </c>
      <c r="AD560" s="2" t="s">
        <v>235</v>
      </c>
      <c r="AO560" s="2" t="s">
        <v>104</v>
      </c>
      <c r="AP560" s="2" t="s">
        <v>278</v>
      </c>
      <c r="AQ560" s="2" t="s">
        <v>290</v>
      </c>
      <c r="AR560" s="2">
        <v>80</v>
      </c>
      <c r="AS560" s="19">
        <v>1.3</v>
      </c>
      <c r="AT560" s="19"/>
      <c r="AU560" s="19">
        <v>20</v>
      </c>
      <c r="AV560" s="19"/>
      <c r="AW560" s="19"/>
      <c r="AX560" s="19"/>
      <c r="AY560" s="2">
        <v>23</v>
      </c>
      <c r="BA560" s="19">
        <v>447.80844155844102</v>
      </c>
      <c r="BB560" s="19">
        <v>580.11363636363603</v>
      </c>
      <c r="BC560" s="19">
        <v>40.379644588045203</v>
      </c>
      <c r="BD560" s="19">
        <v>55.936995153473298</v>
      </c>
    </row>
    <row r="561" spans="1:56" x14ac:dyDescent="0.25">
      <c r="A561" s="9">
        <v>10</v>
      </c>
      <c r="B561" s="2" t="s">
        <v>179</v>
      </c>
      <c r="C561" s="2" t="s">
        <v>46</v>
      </c>
      <c r="D561" s="2">
        <v>0.03</v>
      </c>
      <c r="E561" s="2">
        <v>1</v>
      </c>
      <c r="F561" s="2">
        <v>2</v>
      </c>
      <c r="G561" s="2">
        <v>0.04</v>
      </c>
      <c r="H561" s="2">
        <v>0.03</v>
      </c>
      <c r="I561" s="2">
        <v>12</v>
      </c>
      <c r="J561" s="2">
        <v>17</v>
      </c>
      <c r="O561" s="2">
        <v>67.900000000000006</v>
      </c>
      <c r="AD561" s="2" t="s">
        <v>235</v>
      </c>
      <c r="AO561" s="2" t="s">
        <v>105</v>
      </c>
      <c r="AP561" s="2" t="s">
        <v>278</v>
      </c>
      <c r="AQ561" s="2" t="s">
        <v>290</v>
      </c>
      <c r="AR561" s="2">
        <v>50</v>
      </c>
      <c r="AS561" s="19">
        <v>1.3</v>
      </c>
      <c r="AT561" s="19"/>
      <c r="AU561" s="19">
        <v>12.5</v>
      </c>
      <c r="AV561" s="19"/>
      <c r="AW561" s="19"/>
      <c r="AX561" s="19"/>
      <c r="AY561" s="2">
        <v>23</v>
      </c>
      <c r="BA561" s="19">
        <v>452.67857142857099</v>
      </c>
      <c r="BB561" s="19">
        <v>565.90909090908997</v>
      </c>
      <c r="BC561" s="19">
        <v>40.161550888529803</v>
      </c>
      <c r="BD561" s="19">
        <v>52.956381260096897</v>
      </c>
    </row>
    <row r="562" spans="1:56" x14ac:dyDescent="0.25">
      <c r="A562" s="9">
        <v>10</v>
      </c>
      <c r="B562" s="2" t="s">
        <v>179</v>
      </c>
      <c r="C562" s="2" t="s">
        <v>46</v>
      </c>
      <c r="D562" s="2">
        <v>0.03</v>
      </c>
      <c r="E562" s="2">
        <v>1</v>
      </c>
      <c r="F562" s="2">
        <v>2</v>
      </c>
      <c r="G562" s="2">
        <v>0.04</v>
      </c>
      <c r="H562" s="2">
        <v>0.03</v>
      </c>
      <c r="I562" s="2">
        <v>12</v>
      </c>
      <c r="J562" s="2">
        <v>17</v>
      </c>
      <c r="O562" s="2">
        <v>67.900000000000006</v>
      </c>
      <c r="AD562" s="2" t="s">
        <v>235</v>
      </c>
      <c r="AO562" s="2" t="s">
        <v>106</v>
      </c>
      <c r="AP562" s="2" t="s">
        <v>278</v>
      </c>
      <c r="AQ562" s="2" t="s">
        <v>290</v>
      </c>
      <c r="AR562" s="2">
        <v>25</v>
      </c>
      <c r="AS562" s="19">
        <v>1.3</v>
      </c>
      <c r="AT562" s="19">
        <v>6</v>
      </c>
      <c r="AU562" s="19">
        <v>6</v>
      </c>
      <c r="AV562" s="19">
        <v>4.166666666666667</v>
      </c>
      <c r="AW562" s="19">
        <v>1</v>
      </c>
      <c r="AX562" s="19">
        <v>0.21666666666666667</v>
      </c>
      <c r="AY562" s="2">
        <v>23</v>
      </c>
      <c r="AZ562" s="4">
        <v>6.7000000000000002E-4</v>
      </c>
      <c r="BA562" s="19">
        <v>451.866883116883</v>
      </c>
      <c r="BB562" s="19">
        <v>564.69155844155796</v>
      </c>
      <c r="BC562" s="19">
        <v>41.033925686591203</v>
      </c>
      <c r="BD562" s="19">
        <v>59.063004846526603</v>
      </c>
    </row>
    <row r="563" spans="1:56" x14ac:dyDescent="0.25">
      <c r="A563" s="9">
        <v>10</v>
      </c>
      <c r="B563" s="2" t="s">
        <v>179</v>
      </c>
      <c r="C563" s="2" t="s">
        <v>46</v>
      </c>
      <c r="D563" s="2">
        <v>0.03</v>
      </c>
      <c r="E563" s="2">
        <v>1</v>
      </c>
      <c r="F563" s="2">
        <v>2</v>
      </c>
      <c r="G563" s="2">
        <v>0.04</v>
      </c>
      <c r="H563" s="2">
        <v>0.03</v>
      </c>
      <c r="I563" s="2">
        <v>12</v>
      </c>
      <c r="J563" s="2">
        <v>17</v>
      </c>
      <c r="O563" s="2">
        <v>67.900000000000006</v>
      </c>
      <c r="AD563" s="2" t="s">
        <v>235</v>
      </c>
      <c r="AO563" s="2" t="s">
        <v>107</v>
      </c>
      <c r="AP563" s="2" t="s">
        <v>292</v>
      </c>
      <c r="AQ563" s="2" t="s">
        <v>290</v>
      </c>
      <c r="AR563" s="2">
        <v>10</v>
      </c>
      <c r="AS563" s="19">
        <v>1.3</v>
      </c>
      <c r="AT563" s="19">
        <v>3</v>
      </c>
      <c r="AU563" s="19">
        <v>3</v>
      </c>
      <c r="AV563" s="19">
        <v>3.3333333333333335</v>
      </c>
      <c r="AW563" s="19">
        <v>1</v>
      </c>
      <c r="AX563" s="19">
        <v>0.43333333333333335</v>
      </c>
      <c r="AY563" s="2">
        <v>23</v>
      </c>
      <c r="AZ563" s="4">
        <v>1.6999999999999999E-3</v>
      </c>
      <c r="BA563" s="19">
        <v>391.396103896103</v>
      </c>
      <c r="BB563" s="19">
        <v>526.13636363636294</v>
      </c>
      <c r="BC563" s="19">
        <v>43.723747980613801</v>
      </c>
      <c r="BD563" s="19">
        <v>62.116316639741498</v>
      </c>
    </row>
    <row r="564" spans="1:56" x14ac:dyDescent="0.25">
      <c r="A564" s="9">
        <v>10</v>
      </c>
      <c r="B564" s="2" t="s">
        <v>179</v>
      </c>
      <c r="C564" s="2" t="s">
        <v>46</v>
      </c>
      <c r="D564" s="2">
        <v>0.03</v>
      </c>
      <c r="E564" s="2">
        <v>1</v>
      </c>
      <c r="F564" s="2">
        <v>2</v>
      </c>
      <c r="G564" s="2">
        <v>0.04</v>
      </c>
      <c r="H564" s="2">
        <v>0.03</v>
      </c>
      <c r="I564" s="2">
        <v>12</v>
      </c>
      <c r="J564" s="2">
        <v>17</v>
      </c>
      <c r="O564" s="2">
        <v>67.900000000000006</v>
      </c>
      <c r="AD564" s="2" t="s">
        <v>235</v>
      </c>
      <c r="AO564" s="2" t="s">
        <v>108</v>
      </c>
      <c r="AP564" s="2" t="s">
        <v>292</v>
      </c>
      <c r="AQ564" s="2" t="s">
        <v>290</v>
      </c>
      <c r="AR564" s="2">
        <v>5</v>
      </c>
      <c r="AS564" s="19">
        <v>1.3</v>
      </c>
      <c r="AT564" s="19">
        <v>1.5</v>
      </c>
      <c r="AU564" s="19">
        <v>2</v>
      </c>
      <c r="AV564" s="19">
        <v>2.5</v>
      </c>
      <c r="AW564" s="19">
        <v>0.75</v>
      </c>
      <c r="AX564" s="19">
        <v>0.65</v>
      </c>
      <c r="AY564" s="2">
        <v>23</v>
      </c>
      <c r="AZ564" s="4">
        <v>3.3E-3</v>
      </c>
      <c r="BA564" s="19">
        <v>401.94805194805099</v>
      </c>
      <c r="BB564" s="19">
        <v>520.45454545454504</v>
      </c>
      <c r="BC564" s="19">
        <v>42.924071082390903</v>
      </c>
      <c r="BD564" s="19">
        <v>66.768982229402198</v>
      </c>
    </row>
    <row r="565" spans="1:56" x14ac:dyDescent="0.25">
      <c r="A565" s="9">
        <v>11</v>
      </c>
      <c r="B565" s="2" t="s">
        <v>37</v>
      </c>
      <c r="C565" s="2" t="s">
        <v>131</v>
      </c>
      <c r="D565" s="2">
        <v>0.18</v>
      </c>
      <c r="E565" s="2">
        <v>0.23</v>
      </c>
      <c r="F565" s="2">
        <v>1.24</v>
      </c>
      <c r="G565" s="2">
        <v>1.4E-2</v>
      </c>
      <c r="H565" s="2">
        <v>7.0000000000000001E-3</v>
      </c>
      <c r="I565" s="2">
        <v>0.57999999999999996</v>
      </c>
      <c r="J565" s="2">
        <v>7.8E-2</v>
      </c>
      <c r="K565" s="2">
        <v>0.49</v>
      </c>
      <c r="M565" s="2">
        <v>6.7999999999999996E-3</v>
      </c>
      <c r="O565" s="2">
        <v>97.100300000000004</v>
      </c>
      <c r="R565" s="2">
        <v>6.7000000000000004E-2</v>
      </c>
      <c r="Z565" s="2">
        <v>6.8999999999999999E-3</v>
      </c>
      <c r="AO565" s="2" t="s">
        <v>109</v>
      </c>
      <c r="AP565" s="2" t="s">
        <v>292</v>
      </c>
      <c r="AQ565" s="2" t="s">
        <v>295</v>
      </c>
      <c r="AR565" s="2">
        <v>30</v>
      </c>
      <c r="AS565" s="19">
        <v>6</v>
      </c>
      <c r="AT565" s="19"/>
      <c r="AU565" s="19">
        <v>6</v>
      </c>
      <c r="AV565" s="19">
        <v>5</v>
      </c>
      <c r="AW565" s="19"/>
      <c r="AX565" s="19">
        <v>1</v>
      </c>
      <c r="AY565" s="2">
        <v>23</v>
      </c>
      <c r="AZ565" s="4">
        <v>1E-4</v>
      </c>
      <c r="BA565" s="19">
        <v>496.37126922841202</v>
      </c>
      <c r="BB565" s="19">
        <v>625.16945516945498</v>
      </c>
      <c r="BC565" s="19">
        <v>8.2087912087912098</v>
      </c>
      <c r="BD565" s="19">
        <v>20.307692307692299</v>
      </c>
    </row>
    <row r="566" spans="1:56" x14ac:dyDescent="0.25">
      <c r="A566" s="9">
        <v>11</v>
      </c>
      <c r="B566" s="2" t="s">
        <v>37</v>
      </c>
      <c r="C566" s="2" t="s">
        <v>131</v>
      </c>
      <c r="D566" s="2">
        <v>0.18</v>
      </c>
      <c r="E566" s="2">
        <v>0.23</v>
      </c>
      <c r="F566" s="2">
        <v>1.24</v>
      </c>
      <c r="G566" s="2">
        <v>1.4E-2</v>
      </c>
      <c r="H566" s="2">
        <v>7.0000000000000001E-3</v>
      </c>
      <c r="I566" s="2">
        <v>0.57999999999999996</v>
      </c>
      <c r="J566" s="2">
        <v>7.8E-2</v>
      </c>
      <c r="K566" s="2">
        <v>0.49</v>
      </c>
      <c r="M566" s="2">
        <v>6.7999999999999996E-3</v>
      </c>
      <c r="O566" s="2">
        <v>97.100300000000004</v>
      </c>
      <c r="R566" s="2">
        <v>6.7000000000000004E-2</v>
      </c>
      <c r="Z566" s="2">
        <v>6.8999999999999999E-3</v>
      </c>
      <c r="AO566" s="2" t="s">
        <v>109</v>
      </c>
      <c r="AP566" s="2" t="s">
        <v>292</v>
      </c>
      <c r="AQ566" s="2" t="s">
        <v>295</v>
      </c>
      <c r="AR566" s="2">
        <v>30</v>
      </c>
      <c r="AS566" s="19">
        <v>6</v>
      </c>
      <c r="AT566" s="19"/>
      <c r="AU566" s="19">
        <v>6</v>
      </c>
      <c r="AV566" s="19">
        <v>5</v>
      </c>
      <c r="AW566" s="19"/>
      <c r="AX566" s="19">
        <v>1</v>
      </c>
      <c r="AY566" s="2">
        <v>23</v>
      </c>
      <c r="AZ566" s="4">
        <v>1E-4</v>
      </c>
      <c r="BA566" s="19">
        <v>485.146166574738</v>
      </c>
      <c r="BB566" s="19">
        <v>621.65410308267406</v>
      </c>
      <c r="BC566" s="19">
        <v>8.1428571428571406</v>
      </c>
      <c r="BD566" s="19">
        <v>21.428571428571399</v>
      </c>
    </row>
    <row r="567" spans="1:56" x14ac:dyDescent="0.25">
      <c r="A567" s="9">
        <v>11</v>
      </c>
      <c r="B567" s="2" t="s">
        <v>37</v>
      </c>
      <c r="C567" s="2" t="s">
        <v>131</v>
      </c>
      <c r="D567" s="2">
        <v>0.18</v>
      </c>
      <c r="E567" s="2">
        <v>0.23</v>
      </c>
      <c r="F567" s="2">
        <v>1.24</v>
      </c>
      <c r="G567" s="2">
        <v>1.4E-2</v>
      </c>
      <c r="H567" s="2">
        <v>7.0000000000000001E-3</v>
      </c>
      <c r="I567" s="2">
        <v>0.57999999999999996</v>
      </c>
      <c r="J567" s="2">
        <v>7.8E-2</v>
      </c>
      <c r="K567" s="2">
        <v>0.49</v>
      </c>
      <c r="M567" s="2">
        <v>6.7999999999999996E-3</v>
      </c>
      <c r="O567" s="2">
        <v>97.100300000000004</v>
      </c>
      <c r="R567" s="2">
        <v>6.7000000000000004E-2</v>
      </c>
      <c r="Z567" s="2">
        <v>6.8999999999999999E-3</v>
      </c>
      <c r="AO567" s="2" t="s">
        <v>110</v>
      </c>
      <c r="AP567" s="2" t="s">
        <v>292</v>
      </c>
      <c r="AQ567" s="2" t="s">
        <v>290</v>
      </c>
      <c r="AR567" s="2">
        <v>9.5</v>
      </c>
      <c r="AS567" s="19">
        <v>1</v>
      </c>
      <c r="AT567" s="19">
        <v>3</v>
      </c>
      <c r="AU567" s="19">
        <v>3</v>
      </c>
      <c r="AV567" s="19">
        <v>3.1666666666666665</v>
      </c>
      <c r="AW567" s="19">
        <v>1</v>
      </c>
      <c r="AX567" s="19">
        <v>0.33333333333333331</v>
      </c>
      <c r="AY567" s="2">
        <v>23</v>
      </c>
      <c r="AZ567" s="4">
        <v>1E-4</v>
      </c>
      <c r="BA567" s="19">
        <v>473.01648587362803</v>
      </c>
      <c r="BB567" s="19">
        <v>620.40755040755005</v>
      </c>
      <c r="BC567" s="19">
        <v>8.2747252747252702</v>
      </c>
      <c r="BD567" s="19">
        <v>19.8131868131868</v>
      </c>
    </row>
    <row r="568" spans="1:56" x14ac:dyDescent="0.25">
      <c r="A568" s="9">
        <v>11</v>
      </c>
      <c r="B568" s="2" t="s">
        <v>37</v>
      </c>
      <c r="C568" s="2" t="s">
        <v>131</v>
      </c>
      <c r="D568" s="2">
        <v>0.18</v>
      </c>
      <c r="E568" s="2">
        <v>0.23</v>
      </c>
      <c r="F568" s="2">
        <v>1.24</v>
      </c>
      <c r="G568" s="2">
        <v>1.4E-2</v>
      </c>
      <c r="H568" s="2">
        <v>7.0000000000000001E-3</v>
      </c>
      <c r="I568" s="2">
        <v>0.57999999999999996</v>
      </c>
      <c r="J568" s="2">
        <v>7.8E-2</v>
      </c>
      <c r="K568" s="2">
        <v>0.49</v>
      </c>
      <c r="M568" s="2">
        <v>6.7999999999999996E-3</v>
      </c>
      <c r="O568" s="2">
        <v>97.100300000000004</v>
      </c>
      <c r="R568" s="2">
        <v>6.7000000000000004E-2</v>
      </c>
      <c r="Z568" s="2">
        <v>6.8999999999999999E-3</v>
      </c>
      <c r="AO568" s="2" t="s">
        <v>110</v>
      </c>
      <c r="AP568" s="2" t="s">
        <v>292</v>
      </c>
      <c r="AQ568" s="2" t="s">
        <v>290</v>
      </c>
      <c r="AR568" s="2">
        <v>9.5</v>
      </c>
      <c r="AS568" s="19">
        <v>1</v>
      </c>
      <c r="AT568" s="19">
        <v>3</v>
      </c>
      <c r="AU568" s="19">
        <v>3</v>
      </c>
      <c r="AV568" s="19">
        <v>3.1666666666666665</v>
      </c>
      <c r="AW568" s="19">
        <v>1</v>
      </c>
      <c r="AX568" s="19">
        <v>0.33333333333333331</v>
      </c>
      <c r="AY568" s="2">
        <v>23</v>
      </c>
      <c r="AZ568" s="4">
        <v>1E-4</v>
      </c>
      <c r="BA568" s="19">
        <v>499.88662131519197</v>
      </c>
      <c r="BB568" s="19">
        <v>641.83796040938898</v>
      </c>
      <c r="BC568" s="19">
        <v>8.8351648351648304</v>
      </c>
      <c r="BD568" s="19">
        <v>17.868131868131801</v>
      </c>
    </row>
    <row r="569" spans="1:56" x14ac:dyDescent="0.25">
      <c r="A569" s="9">
        <v>11</v>
      </c>
      <c r="B569" s="2" t="s">
        <v>37</v>
      </c>
      <c r="C569" s="2" t="s">
        <v>131</v>
      </c>
      <c r="D569" s="2">
        <v>0.18</v>
      </c>
      <c r="E569" s="2">
        <v>0.23</v>
      </c>
      <c r="F569" s="2">
        <v>1.24</v>
      </c>
      <c r="G569" s="2">
        <v>1.4E-2</v>
      </c>
      <c r="H569" s="2">
        <v>7.0000000000000001E-3</v>
      </c>
      <c r="I569" s="2">
        <v>0.57999999999999996</v>
      </c>
      <c r="J569" s="2">
        <v>7.8E-2</v>
      </c>
      <c r="K569" s="2">
        <v>0.49</v>
      </c>
      <c r="M569" s="2">
        <v>6.7999999999999996E-3</v>
      </c>
      <c r="O569" s="2">
        <v>97.100300000000004</v>
      </c>
      <c r="R569" s="2">
        <v>6.7000000000000004E-2</v>
      </c>
      <c r="Z569" s="2">
        <v>6.8999999999999999E-3</v>
      </c>
      <c r="AO569" s="2" t="s">
        <v>111</v>
      </c>
      <c r="AP569" s="2" t="s">
        <v>292</v>
      </c>
      <c r="AQ569" s="2" t="s">
        <v>290</v>
      </c>
      <c r="AR569" s="2">
        <v>3</v>
      </c>
      <c r="AS569" s="19">
        <v>0.3</v>
      </c>
      <c r="AT569" s="19">
        <v>1</v>
      </c>
      <c r="AU569" s="19">
        <v>1</v>
      </c>
      <c r="AV569" s="19">
        <v>3</v>
      </c>
      <c r="AW569" s="19">
        <v>1</v>
      </c>
      <c r="AX569" s="19">
        <v>0.3</v>
      </c>
      <c r="AY569" s="2">
        <v>23</v>
      </c>
      <c r="AZ569" s="4">
        <v>1E-4</v>
      </c>
      <c r="BA569" s="19">
        <v>473.24201752773098</v>
      </c>
      <c r="BB569" s="19">
        <v>604.30777716492003</v>
      </c>
      <c r="BC569" s="19">
        <v>8.4065934065933998</v>
      </c>
      <c r="BD569" s="19">
        <v>18.263736263736199</v>
      </c>
    </row>
    <row r="570" spans="1:56" x14ac:dyDescent="0.25">
      <c r="A570" s="9">
        <v>11</v>
      </c>
      <c r="B570" s="2" t="s">
        <v>37</v>
      </c>
      <c r="C570" s="2" t="s">
        <v>131</v>
      </c>
      <c r="D570" s="2">
        <v>0.18</v>
      </c>
      <c r="E570" s="2">
        <v>0.23</v>
      </c>
      <c r="F570" s="2">
        <v>1.24</v>
      </c>
      <c r="G570" s="2">
        <v>1.4E-2</v>
      </c>
      <c r="H570" s="2">
        <v>7.0000000000000001E-3</v>
      </c>
      <c r="I570" s="2">
        <v>0.57999999999999996</v>
      </c>
      <c r="J570" s="2">
        <v>7.8E-2</v>
      </c>
      <c r="K570" s="2">
        <v>0.49</v>
      </c>
      <c r="M570" s="2">
        <v>6.7999999999999996E-3</v>
      </c>
      <c r="O570" s="2">
        <v>97.100300000000004</v>
      </c>
      <c r="R570" s="2">
        <v>6.7000000000000004E-2</v>
      </c>
      <c r="Z570" s="2">
        <v>6.8999999999999999E-3</v>
      </c>
      <c r="AO570" s="2" t="s">
        <v>111</v>
      </c>
      <c r="AP570" s="2" t="s">
        <v>292</v>
      </c>
      <c r="AQ570" s="2" t="s">
        <v>290</v>
      </c>
      <c r="AR570" s="2">
        <v>3</v>
      </c>
      <c r="AS570" s="19">
        <v>0.3</v>
      </c>
      <c r="AT570" s="19">
        <v>1</v>
      </c>
      <c r="AU570" s="19">
        <v>1</v>
      </c>
      <c r="AV570" s="19">
        <v>3</v>
      </c>
      <c r="AW570" s="19">
        <v>1</v>
      </c>
      <c r="AX570" s="19">
        <v>0.3</v>
      </c>
      <c r="AY570" s="2">
        <v>23</v>
      </c>
      <c r="AZ570" s="4">
        <v>1E-4</v>
      </c>
      <c r="BA570" s="19">
        <v>456.57718943433201</v>
      </c>
      <c r="BB570" s="19">
        <v>595.35147392290196</v>
      </c>
      <c r="BC570" s="19">
        <v>9.8241758241758195</v>
      </c>
      <c r="BD570" s="19">
        <v>20.868131868131801</v>
      </c>
    </row>
    <row r="571" spans="1:56" x14ac:dyDescent="0.25">
      <c r="A571" s="9">
        <v>11</v>
      </c>
      <c r="B571" s="2" t="s">
        <v>37</v>
      </c>
      <c r="C571" s="2" t="s">
        <v>131</v>
      </c>
      <c r="D571" s="2">
        <v>0.18</v>
      </c>
      <c r="E571" s="2">
        <v>0.23</v>
      </c>
      <c r="F571" s="2">
        <v>1.24</v>
      </c>
      <c r="G571" s="2">
        <v>1.4E-2</v>
      </c>
      <c r="H571" s="2">
        <v>7.0000000000000001E-3</v>
      </c>
      <c r="I571" s="2">
        <v>0.57999999999999996</v>
      </c>
      <c r="J571" s="2">
        <v>7.8E-2</v>
      </c>
      <c r="K571" s="2">
        <v>0.49</v>
      </c>
      <c r="M571" s="2">
        <v>6.7999999999999996E-3</v>
      </c>
      <c r="O571" s="2">
        <v>97.100300000000004</v>
      </c>
      <c r="R571" s="2">
        <v>6.7000000000000004E-2</v>
      </c>
      <c r="Z571" s="2">
        <v>6.8999999999999999E-3</v>
      </c>
      <c r="AO571" s="2" t="s">
        <v>111</v>
      </c>
      <c r="AP571" s="2" t="s">
        <v>292</v>
      </c>
      <c r="AQ571" s="2" t="s">
        <v>290</v>
      </c>
      <c r="AR571" s="2">
        <v>3</v>
      </c>
      <c r="AS571" s="19">
        <v>0.3</v>
      </c>
      <c r="AT571" s="19">
        <v>1</v>
      </c>
      <c r="AU571" s="19">
        <v>1</v>
      </c>
      <c r="AV571" s="19">
        <v>3</v>
      </c>
      <c r="AW571" s="19">
        <v>1</v>
      </c>
      <c r="AX571" s="19">
        <v>0.3</v>
      </c>
      <c r="AY571" s="2">
        <v>23</v>
      </c>
      <c r="AZ571" s="4">
        <v>1E-4</v>
      </c>
      <c r="BA571" s="19">
        <v>484.80786909358301</v>
      </c>
      <c r="BB571" s="19">
        <v>610.431451860023</v>
      </c>
      <c r="BC571" s="19">
        <v>7.7472527472527402</v>
      </c>
      <c r="BD571" s="19">
        <v>18.1648351648351</v>
      </c>
    </row>
    <row r="572" spans="1:56" x14ac:dyDescent="0.25">
      <c r="A572" s="9">
        <v>11</v>
      </c>
      <c r="B572" s="2" t="s">
        <v>38</v>
      </c>
      <c r="C572" s="2" t="s">
        <v>131</v>
      </c>
      <c r="D572" s="2">
        <v>0.17</v>
      </c>
      <c r="E572" s="2">
        <v>0.28000000000000003</v>
      </c>
      <c r="F572" s="2">
        <v>0.38</v>
      </c>
      <c r="G572" s="2">
        <v>1.4999999999999999E-2</v>
      </c>
      <c r="H572" s="2">
        <v>8.9999999999999993E-3</v>
      </c>
      <c r="I572" s="2">
        <v>0.8</v>
      </c>
      <c r="J572" s="2">
        <v>2.5099999999999998</v>
      </c>
      <c r="K572" s="2">
        <v>0.63</v>
      </c>
      <c r="M572" s="2">
        <v>6.5000000000000002E-2</v>
      </c>
      <c r="O572" s="2">
        <v>94.903999999999996</v>
      </c>
      <c r="R572" s="2">
        <v>5.3999999999999999E-2</v>
      </c>
      <c r="S572" s="2">
        <v>0.17</v>
      </c>
      <c r="Z572" s="2">
        <v>1.2999999999999999E-2</v>
      </c>
      <c r="AD572" s="2" t="s">
        <v>56</v>
      </c>
      <c r="AO572" s="2" t="s">
        <v>109</v>
      </c>
      <c r="AP572" s="2" t="s">
        <v>292</v>
      </c>
      <c r="AQ572" s="2" t="s">
        <v>295</v>
      </c>
      <c r="AR572" s="2">
        <v>30</v>
      </c>
      <c r="AS572" s="19">
        <v>6</v>
      </c>
      <c r="AT572" s="19"/>
      <c r="AU572" s="19">
        <v>6</v>
      </c>
      <c r="AV572" s="19">
        <v>5</v>
      </c>
      <c r="AW572" s="19"/>
      <c r="AX572" s="19">
        <v>1</v>
      </c>
      <c r="AY572" s="2">
        <v>23</v>
      </c>
      <c r="AZ572" s="4">
        <v>1E-4</v>
      </c>
      <c r="BA572" s="19">
        <v>457.516736944223</v>
      </c>
      <c r="BB572" s="19">
        <v>605.44839162048197</v>
      </c>
      <c r="BC572" s="19">
        <v>9.5738831619999996</v>
      </c>
      <c r="BD572" s="19">
        <v>27.756013745704401</v>
      </c>
    </row>
    <row r="573" spans="1:56" x14ac:dyDescent="0.25">
      <c r="A573" s="9">
        <v>11</v>
      </c>
      <c r="B573" s="2" t="s">
        <v>38</v>
      </c>
      <c r="C573" s="2" t="s">
        <v>131</v>
      </c>
      <c r="D573" s="2">
        <v>0.17</v>
      </c>
      <c r="E573" s="2">
        <v>0.28000000000000003</v>
      </c>
      <c r="F573" s="2">
        <v>0.38</v>
      </c>
      <c r="G573" s="2">
        <v>1.4999999999999999E-2</v>
      </c>
      <c r="H573" s="2">
        <v>8.9999999999999993E-3</v>
      </c>
      <c r="I573" s="2">
        <v>0.8</v>
      </c>
      <c r="J573" s="2">
        <v>2.5099999999999998</v>
      </c>
      <c r="K573" s="2">
        <v>0.63</v>
      </c>
      <c r="M573" s="2">
        <v>6.5000000000000002E-2</v>
      </c>
      <c r="O573" s="2">
        <v>94.903999999999996</v>
      </c>
      <c r="R573" s="2">
        <v>5.3999999999999999E-2</v>
      </c>
      <c r="S573" s="2">
        <v>0.17</v>
      </c>
      <c r="Z573" s="2">
        <v>1.2999999999999999E-2</v>
      </c>
      <c r="AD573" s="2" t="s">
        <v>56</v>
      </c>
      <c r="AO573" s="2" t="s">
        <v>109</v>
      </c>
      <c r="AP573" s="2" t="s">
        <v>292</v>
      </c>
      <c r="AQ573" s="2" t="s">
        <v>295</v>
      </c>
      <c r="AR573" s="2">
        <v>30</v>
      </c>
      <c r="AS573" s="19">
        <v>6</v>
      </c>
      <c r="AT573" s="19"/>
      <c r="AU573" s="19">
        <v>6</v>
      </c>
      <c r="AV573" s="19">
        <v>5</v>
      </c>
      <c r="AW573" s="19"/>
      <c r="AX573" s="19">
        <v>1</v>
      </c>
      <c r="AY573" s="2">
        <v>23</v>
      </c>
      <c r="AZ573" s="4">
        <v>1E-4</v>
      </c>
      <c r="BA573" s="19">
        <v>458.37819730864101</v>
      </c>
      <c r="BB573" s="19">
        <v>607.20913256044003</v>
      </c>
      <c r="BC573" s="19">
        <v>11.137457039999999</v>
      </c>
      <c r="BD573" s="19">
        <v>28.962199312714699</v>
      </c>
    </row>
    <row r="574" spans="1:56" x14ac:dyDescent="0.25">
      <c r="A574" s="9">
        <v>11</v>
      </c>
      <c r="B574" s="2" t="s">
        <v>38</v>
      </c>
      <c r="C574" s="2" t="s">
        <v>131</v>
      </c>
      <c r="D574" s="2">
        <v>0.17</v>
      </c>
      <c r="E574" s="2">
        <v>0.28000000000000003</v>
      </c>
      <c r="F574" s="2">
        <v>0.38</v>
      </c>
      <c r="G574" s="2">
        <v>1.4999999999999999E-2</v>
      </c>
      <c r="H574" s="2">
        <v>8.9999999999999993E-3</v>
      </c>
      <c r="I574" s="2">
        <v>0.8</v>
      </c>
      <c r="J574" s="2">
        <v>2.5099999999999998</v>
      </c>
      <c r="K574" s="2">
        <v>0.63</v>
      </c>
      <c r="M574" s="2">
        <v>6.5000000000000002E-2</v>
      </c>
      <c r="O574" s="2">
        <v>94.903999999999996</v>
      </c>
      <c r="R574" s="2">
        <v>5.3999999999999999E-2</v>
      </c>
      <c r="S574" s="2">
        <v>0.17</v>
      </c>
      <c r="Z574" s="2">
        <v>1.2999999999999999E-2</v>
      </c>
      <c r="AD574" s="2" t="s">
        <v>56</v>
      </c>
      <c r="AO574" s="2" t="s">
        <v>109</v>
      </c>
      <c r="AP574" s="2" t="s">
        <v>292</v>
      </c>
      <c r="AQ574" s="2" t="s">
        <v>295</v>
      </c>
      <c r="AR574" s="2">
        <v>30</v>
      </c>
      <c r="AS574" s="19">
        <v>6</v>
      </c>
      <c r="AT574" s="19"/>
      <c r="AU574" s="19">
        <v>6</v>
      </c>
      <c r="AV574" s="19">
        <v>5</v>
      </c>
      <c r="AW574" s="19"/>
      <c r="AX574" s="19">
        <v>1</v>
      </c>
      <c r="AY574" s="2">
        <v>23</v>
      </c>
      <c r="AZ574" s="4">
        <v>1E-4</v>
      </c>
      <c r="BA574" s="19">
        <v>455.64253537090201</v>
      </c>
      <c r="BB574" s="19">
        <v>603.12515008020205</v>
      </c>
      <c r="BC574" s="19">
        <v>8.9931271479999992</v>
      </c>
      <c r="BD574" s="19">
        <v>26.549828178694099</v>
      </c>
    </row>
    <row r="575" spans="1:56" x14ac:dyDescent="0.25">
      <c r="A575" s="9">
        <v>11</v>
      </c>
      <c r="B575" s="2" t="s">
        <v>38</v>
      </c>
      <c r="C575" s="2" t="s">
        <v>131</v>
      </c>
      <c r="D575" s="2">
        <v>0.17</v>
      </c>
      <c r="E575" s="2">
        <v>0.28000000000000003</v>
      </c>
      <c r="F575" s="2">
        <v>0.38</v>
      </c>
      <c r="G575" s="2">
        <v>1.4999999999999999E-2</v>
      </c>
      <c r="H575" s="2">
        <v>8.9999999999999993E-3</v>
      </c>
      <c r="I575" s="2">
        <v>0.8</v>
      </c>
      <c r="J575" s="2">
        <v>2.5099999999999998</v>
      </c>
      <c r="K575" s="2">
        <v>0.63</v>
      </c>
      <c r="M575" s="2">
        <v>6.5000000000000002E-2</v>
      </c>
      <c r="O575" s="2">
        <v>94.903999999999996</v>
      </c>
      <c r="R575" s="2">
        <v>5.3999999999999999E-2</v>
      </c>
      <c r="S575" s="2">
        <v>0.17</v>
      </c>
      <c r="Z575" s="2">
        <v>1.2999999999999999E-2</v>
      </c>
      <c r="AD575" s="2" t="s">
        <v>57</v>
      </c>
      <c r="AO575" s="2" t="s">
        <v>109</v>
      </c>
      <c r="AP575" s="2" t="s">
        <v>292</v>
      </c>
      <c r="AQ575" s="2" t="s">
        <v>295</v>
      </c>
      <c r="AR575" s="2">
        <v>30</v>
      </c>
      <c r="AS575" s="19">
        <v>6</v>
      </c>
      <c r="AT575" s="19"/>
      <c r="AU575" s="19">
        <v>6</v>
      </c>
      <c r="AV575" s="19">
        <v>5</v>
      </c>
      <c r="AW575" s="19"/>
      <c r="AX575" s="19">
        <v>1</v>
      </c>
      <c r="AY575" s="2">
        <v>23</v>
      </c>
      <c r="AZ575" s="4">
        <v>1E-4</v>
      </c>
      <c r="BA575" s="19">
        <v>470.44344497699501</v>
      </c>
      <c r="BB575" s="19">
        <v>615.677257926636</v>
      </c>
      <c r="BC575" s="19">
        <v>9.9312714779999993</v>
      </c>
      <c r="BD575" s="19">
        <v>27.890034364261101</v>
      </c>
    </row>
    <row r="576" spans="1:56" x14ac:dyDescent="0.25">
      <c r="A576" s="9">
        <v>11</v>
      </c>
      <c r="B576" s="2" t="s">
        <v>38</v>
      </c>
      <c r="C576" s="2" t="s">
        <v>131</v>
      </c>
      <c r="D576" s="2">
        <v>0.17</v>
      </c>
      <c r="E576" s="2">
        <v>0.28000000000000003</v>
      </c>
      <c r="F576" s="2">
        <v>0.38</v>
      </c>
      <c r="G576" s="2">
        <v>1.4999999999999999E-2</v>
      </c>
      <c r="H576" s="2">
        <v>8.9999999999999993E-3</v>
      </c>
      <c r="I576" s="2">
        <v>0.8</v>
      </c>
      <c r="J576" s="2">
        <v>2.5099999999999998</v>
      </c>
      <c r="K576" s="2">
        <v>0.63</v>
      </c>
      <c r="M576" s="2">
        <v>6.5000000000000002E-2</v>
      </c>
      <c r="O576" s="2">
        <v>94.903999999999996</v>
      </c>
      <c r="R576" s="2">
        <v>5.3999999999999999E-2</v>
      </c>
      <c r="S576" s="2">
        <v>0.17</v>
      </c>
      <c r="Z576" s="2">
        <v>1.2999999999999999E-2</v>
      </c>
      <c r="AD576" s="2" t="s">
        <v>57</v>
      </c>
      <c r="AO576" s="2" t="s">
        <v>109</v>
      </c>
      <c r="AP576" s="2" t="s">
        <v>292</v>
      </c>
      <c r="AQ576" s="2" t="s">
        <v>295</v>
      </c>
      <c r="AR576" s="2">
        <v>30</v>
      </c>
      <c r="AS576" s="19">
        <v>6</v>
      </c>
      <c r="AT576" s="19"/>
      <c r="AU576" s="19">
        <v>6</v>
      </c>
      <c r="AV576" s="19">
        <v>5</v>
      </c>
      <c r="AW576" s="19"/>
      <c r="AX576" s="19">
        <v>1</v>
      </c>
      <c r="AY576" s="2">
        <v>23</v>
      </c>
      <c r="AZ576" s="4">
        <v>1E-4</v>
      </c>
      <c r="BA576" s="19">
        <v>476.251548827693</v>
      </c>
      <c r="BB576" s="19">
        <v>618.33787976294502</v>
      </c>
      <c r="BC576" s="19">
        <v>10.556701029999999</v>
      </c>
      <c r="BD576" s="19">
        <v>28.962199312714699</v>
      </c>
    </row>
    <row r="577" spans="1:56" x14ac:dyDescent="0.25">
      <c r="A577" s="9">
        <v>11</v>
      </c>
      <c r="B577" s="2" t="s">
        <v>38</v>
      </c>
      <c r="C577" s="2" t="s">
        <v>131</v>
      </c>
      <c r="D577" s="2">
        <v>0.17</v>
      </c>
      <c r="E577" s="2">
        <v>0.28000000000000003</v>
      </c>
      <c r="F577" s="2">
        <v>0.38</v>
      </c>
      <c r="G577" s="2">
        <v>1.4999999999999999E-2</v>
      </c>
      <c r="H577" s="2">
        <v>8.9999999999999993E-3</v>
      </c>
      <c r="I577" s="2">
        <v>0.8</v>
      </c>
      <c r="J577" s="2">
        <v>2.5099999999999998</v>
      </c>
      <c r="K577" s="2">
        <v>0.63</v>
      </c>
      <c r="M577" s="2">
        <v>6.5000000000000002E-2</v>
      </c>
      <c r="O577" s="2">
        <v>94.903999999999996</v>
      </c>
      <c r="R577" s="2">
        <v>5.3999999999999999E-2</v>
      </c>
      <c r="S577" s="2">
        <v>0.17</v>
      </c>
      <c r="Z577" s="2">
        <v>1.2999999999999999E-2</v>
      </c>
      <c r="AD577" s="2" t="s">
        <v>57</v>
      </c>
      <c r="AO577" s="2" t="s">
        <v>109</v>
      </c>
      <c r="AP577" s="2" t="s">
        <v>292</v>
      </c>
      <c r="AQ577" s="2" t="s">
        <v>295</v>
      </c>
      <c r="AR577" s="2">
        <v>30</v>
      </c>
      <c r="AS577" s="19">
        <v>6</v>
      </c>
      <c r="AT577" s="19"/>
      <c r="AU577" s="19">
        <v>6</v>
      </c>
      <c r="AV577" s="19">
        <v>5</v>
      </c>
      <c r="AW577" s="19"/>
      <c r="AX577" s="19">
        <v>1</v>
      </c>
      <c r="AY577" s="2">
        <v>23</v>
      </c>
      <c r="AZ577" s="4">
        <v>1E-4</v>
      </c>
      <c r="BA577" s="19">
        <v>476.66276858353098</v>
      </c>
      <c r="BB577" s="19">
        <v>617.85041926405404</v>
      </c>
      <c r="BC577" s="19">
        <v>9.3951890030000005</v>
      </c>
      <c r="BD577" s="19">
        <v>27.890034364261101</v>
      </c>
    </row>
    <row r="578" spans="1:56" x14ac:dyDescent="0.25">
      <c r="A578" s="9">
        <v>11</v>
      </c>
      <c r="B578" s="2" t="s">
        <v>38</v>
      </c>
      <c r="C578" s="2" t="s">
        <v>131</v>
      </c>
      <c r="D578" s="2">
        <v>0.17</v>
      </c>
      <c r="E578" s="2">
        <v>0.28000000000000003</v>
      </c>
      <c r="F578" s="2">
        <v>0.38</v>
      </c>
      <c r="G578" s="2">
        <v>1.4999999999999999E-2</v>
      </c>
      <c r="H578" s="2">
        <v>8.9999999999999993E-3</v>
      </c>
      <c r="I578" s="2">
        <v>0.8</v>
      </c>
      <c r="J578" s="2">
        <v>2.5099999999999998</v>
      </c>
      <c r="K578" s="2">
        <v>0.63</v>
      </c>
      <c r="M578" s="2">
        <v>6.5000000000000002E-2</v>
      </c>
      <c r="O578" s="2">
        <v>94.903999999999996</v>
      </c>
      <c r="R578" s="2">
        <v>5.3999999999999999E-2</v>
      </c>
      <c r="S578" s="2">
        <v>0.17</v>
      </c>
      <c r="Z578" s="2">
        <v>1.2999999999999999E-2</v>
      </c>
      <c r="AD578" s="2" t="s">
        <v>56</v>
      </c>
      <c r="AO578" s="2" t="s">
        <v>110</v>
      </c>
      <c r="AP578" s="2" t="s">
        <v>292</v>
      </c>
      <c r="AQ578" s="2" t="s">
        <v>290</v>
      </c>
      <c r="AR578" s="2">
        <v>9.5</v>
      </c>
      <c r="AS578" s="19">
        <v>1</v>
      </c>
      <c r="AT578" s="19">
        <v>3</v>
      </c>
      <c r="AU578" s="19">
        <v>3</v>
      </c>
      <c r="AV578" s="19">
        <v>3.1666666666666665</v>
      </c>
      <c r="AW578" s="19">
        <v>1</v>
      </c>
      <c r="AX578" s="19">
        <v>0.33333333333333331</v>
      </c>
      <c r="AY578" s="2">
        <v>23</v>
      </c>
      <c r="AZ578" s="4">
        <v>1E-4</v>
      </c>
      <c r="BA578" s="19">
        <v>450.54641200257402</v>
      </c>
      <c r="BB578" s="19">
        <v>593.08298354640704</v>
      </c>
      <c r="BC578" s="19">
        <v>9.4398625430000003</v>
      </c>
      <c r="BD578" s="19">
        <v>21.412371134020599</v>
      </c>
    </row>
    <row r="579" spans="1:56" x14ac:dyDescent="0.25">
      <c r="A579" s="9">
        <v>11</v>
      </c>
      <c r="B579" s="2" t="s">
        <v>38</v>
      </c>
      <c r="C579" s="2" t="s">
        <v>131</v>
      </c>
      <c r="D579" s="2">
        <v>0.17</v>
      </c>
      <c r="E579" s="2">
        <v>0.28000000000000003</v>
      </c>
      <c r="F579" s="2">
        <v>0.38</v>
      </c>
      <c r="G579" s="2">
        <v>1.4999999999999999E-2</v>
      </c>
      <c r="H579" s="2">
        <v>8.9999999999999993E-3</v>
      </c>
      <c r="I579" s="2">
        <v>0.8</v>
      </c>
      <c r="J579" s="2">
        <v>2.5099999999999998</v>
      </c>
      <c r="K579" s="2">
        <v>0.63</v>
      </c>
      <c r="M579" s="2">
        <v>6.5000000000000002E-2</v>
      </c>
      <c r="O579" s="2">
        <v>94.903999999999996</v>
      </c>
      <c r="R579" s="2">
        <v>5.3999999999999999E-2</v>
      </c>
      <c r="S579" s="2">
        <v>0.17</v>
      </c>
      <c r="Z579" s="2">
        <v>1.2999999999999999E-2</v>
      </c>
      <c r="AD579" s="2" t="s">
        <v>56</v>
      </c>
      <c r="AO579" s="2" t="s">
        <v>110</v>
      </c>
      <c r="AP579" s="2" t="s">
        <v>292</v>
      </c>
      <c r="AQ579" s="2" t="s">
        <v>290</v>
      </c>
      <c r="AR579" s="2">
        <v>9.5</v>
      </c>
      <c r="AS579" s="19">
        <v>1</v>
      </c>
      <c r="AT579" s="19">
        <v>3</v>
      </c>
      <c r="AU579" s="19">
        <v>3</v>
      </c>
      <c r="AV579" s="19">
        <v>3.1666666666666665</v>
      </c>
      <c r="AW579" s="19">
        <v>1</v>
      </c>
      <c r="AX579" s="19">
        <v>0.33333333333333331</v>
      </c>
      <c r="AY579" s="2">
        <v>23</v>
      </c>
      <c r="AZ579" s="4">
        <v>1E-4</v>
      </c>
      <c r="BA579" s="19">
        <v>438.36950466329199</v>
      </c>
      <c r="BB579" s="19">
        <v>590.79756221724801</v>
      </c>
      <c r="BC579" s="19">
        <v>8.7697594500000005</v>
      </c>
      <c r="BD579" s="19">
        <v>21.367697594501699</v>
      </c>
    </row>
    <row r="580" spans="1:56" x14ac:dyDescent="0.25">
      <c r="A580" s="9">
        <v>11</v>
      </c>
      <c r="B580" s="2" t="s">
        <v>38</v>
      </c>
      <c r="C580" s="2" t="s">
        <v>131</v>
      </c>
      <c r="D580" s="2">
        <v>0.17</v>
      </c>
      <c r="E580" s="2">
        <v>0.28000000000000003</v>
      </c>
      <c r="F580" s="2">
        <v>0.38</v>
      </c>
      <c r="G580" s="2">
        <v>1.4999999999999999E-2</v>
      </c>
      <c r="H580" s="2">
        <v>8.9999999999999993E-3</v>
      </c>
      <c r="I580" s="2">
        <v>0.8</v>
      </c>
      <c r="J580" s="2">
        <v>2.5099999999999998</v>
      </c>
      <c r="K580" s="2">
        <v>0.63</v>
      </c>
      <c r="M580" s="2">
        <v>6.5000000000000002E-2</v>
      </c>
      <c r="O580" s="2">
        <v>94.903999999999996</v>
      </c>
      <c r="R580" s="2">
        <v>5.3999999999999999E-2</v>
      </c>
      <c r="S580" s="2">
        <v>0.17</v>
      </c>
      <c r="Z580" s="2">
        <v>1.2999999999999999E-2</v>
      </c>
      <c r="AD580" s="2" t="s">
        <v>56</v>
      </c>
      <c r="AO580" s="2" t="s">
        <v>111</v>
      </c>
      <c r="AP580" s="2" t="s">
        <v>292</v>
      </c>
      <c r="AQ580" s="2" t="s">
        <v>290</v>
      </c>
      <c r="AR580" s="2">
        <v>3</v>
      </c>
      <c r="AS580" s="19">
        <v>0.3</v>
      </c>
      <c r="AT580" s="19">
        <v>1</v>
      </c>
      <c r="AU580" s="19">
        <v>1</v>
      </c>
      <c r="AV580" s="19">
        <v>3</v>
      </c>
      <c r="AW580" s="19">
        <v>1</v>
      </c>
      <c r="AX580" s="19">
        <v>0.3</v>
      </c>
      <c r="AY580" s="2">
        <v>23</v>
      </c>
      <c r="AZ580" s="4">
        <v>1E-4</v>
      </c>
      <c r="BA580" s="19">
        <v>447.77413049533601</v>
      </c>
      <c r="BB580" s="19">
        <v>581.76693625073199</v>
      </c>
      <c r="BC580" s="19">
        <v>9.5738831619999996</v>
      </c>
      <c r="BD580" s="19">
        <v>22.037800687285198</v>
      </c>
    </row>
    <row r="581" spans="1:56" x14ac:dyDescent="0.25">
      <c r="A581" s="9">
        <v>11</v>
      </c>
      <c r="B581" s="2" t="s">
        <v>38</v>
      </c>
      <c r="C581" s="2" t="s">
        <v>131</v>
      </c>
      <c r="D581" s="2">
        <v>0.17</v>
      </c>
      <c r="E581" s="2">
        <v>0.28000000000000003</v>
      </c>
      <c r="F581" s="2">
        <v>0.38</v>
      </c>
      <c r="G581" s="2">
        <v>1.4999999999999999E-2</v>
      </c>
      <c r="H581" s="2">
        <v>8.9999999999999993E-3</v>
      </c>
      <c r="I581" s="2">
        <v>0.8</v>
      </c>
      <c r="J581" s="2">
        <v>2.5099999999999998</v>
      </c>
      <c r="K581" s="2">
        <v>0.63</v>
      </c>
      <c r="M581" s="2">
        <v>6.5000000000000002E-2</v>
      </c>
      <c r="O581" s="2">
        <v>94.903999999999996</v>
      </c>
      <c r="R581" s="2">
        <v>5.3999999999999999E-2</v>
      </c>
      <c r="S581" s="2">
        <v>0.17</v>
      </c>
      <c r="Z581" s="2">
        <v>1.2999999999999999E-2</v>
      </c>
      <c r="AD581" s="2" t="s">
        <v>56</v>
      </c>
      <c r="AO581" s="2" t="s">
        <v>111</v>
      </c>
      <c r="AP581" s="2" t="s">
        <v>292</v>
      </c>
      <c r="AQ581" s="2" t="s">
        <v>290</v>
      </c>
      <c r="AR581" s="2">
        <v>3</v>
      </c>
      <c r="AS581" s="19">
        <v>0.3</v>
      </c>
      <c r="AT581" s="19">
        <v>1</v>
      </c>
      <c r="AU581" s="19">
        <v>1</v>
      </c>
      <c r="AV581" s="19">
        <v>3</v>
      </c>
      <c r="AW581" s="19">
        <v>1</v>
      </c>
      <c r="AX581" s="19">
        <v>0.3</v>
      </c>
      <c r="AY581" s="2">
        <v>23</v>
      </c>
      <c r="AZ581" s="4">
        <v>1E-4</v>
      </c>
      <c r="BA581" s="19">
        <v>459.87719837481097</v>
      </c>
      <c r="BB581" s="19">
        <v>598.81544697486299</v>
      </c>
      <c r="BC581" s="19">
        <v>8.7250859110000007</v>
      </c>
      <c r="BD581" s="19">
        <v>23.824742268041199</v>
      </c>
    </row>
    <row r="582" spans="1:56" x14ac:dyDescent="0.25">
      <c r="A582" s="9">
        <v>11</v>
      </c>
      <c r="B582" s="2" t="s">
        <v>38</v>
      </c>
      <c r="C582" s="2" t="s">
        <v>131</v>
      </c>
      <c r="D582" s="2">
        <v>0.17</v>
      </c>
      <c r="E582" s="2">
        <v>0.28000000000000003</v>
      </c>
      <c r="F582" s="2">
        <v>0.38</v>
      </c>
      <c r="G582" s="2">
        <v>1.4999999999999999E-2</v>
      </c>
      <c r="H582" s="2">
        <v>8.9999999999999993E-3</v>
      </c>
      <c r="I582" s="2">
        <v>0.8</v>
      </c>
      <c r="J582" s="2">
        <v>2.5099999999999998</v>
      </c>
      <c r="K582" s="2">
        <v>0.63</v>
      </c>
      <c r="M582" s="2">
        <v>6.5000000000000002E-2</v>
      </c>
      <c r="O582" s="2">
        <v>94.903999999999996</v>
      </c>
      <c r="R582" s="2">
        <v>5.3999999999999999E-2</v>
      </c>
      <c r="S582" s="2">
        <v>0.17</v>
      </c>
      <c r="Z582" s="2">
        <v>1.2999999999999999E-2</v>
      </c>
      <c r="AD582" s="2" t="s">
        <v>56</v>
      </c>
      <c r="AO582" s="2" t="s">
        <v>111</v>
      </c>
      <c r="AP582" s="2" t="s">
        <v>292</v>
      </c>
      <c r="AQ582" s="2" t="s">
        <v>290</v>
      </c>
      <c r="AR582" s="2">
        <v>3</v>
      </c>
      <c r="AS582" s="19">
        <v>0.3</v>
      </c>
      <c r="AT582" s="19">
        <v>1</v>
      </c>
      <c r="AU582" s="19">
        <v>1</v>
      </c>
      <c r="AV582" s="19">
        <v>3</v>
      </c>
      <c r="AW582" s="19">
        <v>1</v>
      </c>
      <c r="AX582" s="19">
        <v>0.3</v>
      </c>
      <c r="AY582" s="2">
        <v>23</v>
      </c>
      <c r="AZ582" s="4">
        <v>1E-4</v>
      </c>
      <c r="BA582" s="19">
        <v>458.491057621192</v>
      </c>
      <c r="BB582" s="19">
        <v>605.52343172191195</v>
      </c>
      <c r="BC582" s="19">
        <v>7.6529209619999996</v>
      </c>
      <c r="BD582" s="19">
        <v>22.216494845360799</v>
      </c>
    </row>
    <row r="583" spans="1:56" x14ac:dyDescent="0.25">
      <c r="A583" s="9">
        <v>11</v>
      </c>
      <c r="B583" s="2" t="s">
        <v>181</v>
      </c>
      <c r="C583" s="2" t="s">
        <v>245</v>
      </c>
      <c r="D583" s="2">
        <v>3.5999999999999997E-2</v>
      </c>
      <c r="E583" s="2">
        <v>0.34599999999999997</v>
      </c>
      <c r="F583" s="2">
        <v>0.26400000000000001</v>
      </c>
      <c r="G583" s="2">
        <v>7.3999999999999996E-2</v>
      </c>
      <c r="H583" s="2">
        <v>1E-3</v>
      </c>
      <c r="I583" s="2">
        <v>8.3000000000000007</v>
      </c>
      <c r="J583" s="2">
        <v>18.600000000000001</v>
      </c>
      <c r="O583" s="2">
        <v>71.088999999999999</v>
      </c>
      <c r="R583" s="2">
        <v>1.1779999999999999</v>
      </c>
      <c r="Z583" s="2">
        <v>0.112</v>
      </c>
      <c r="AO583" s="2" t="s">
        <v>109</v>
      </c>
      <c r="AP583" s="2" t="s">
        <v>292</v>
      </c>
      <c r="AQ583" s="2" t="s">
        <v>295</v>
      </c>
      <c r="AR583" s="2">
        <v>30</v>
      </c>
      <c r="AS583" s="19">
        <v>6</v>
      </c>
      <c r="AT583" s="19"/>
      <c r="AU583" s="19">
        <v>6</v>
      </c>
      <c r="AV583" s="19">
        <v>5</v>
      </c>
      <c r="AW583" s="19"/>
      <c r="AX583" s="19">
        <v>1</v>
      </c>
      <c r="AY583" s="2">
        <v>23</v>
      </c>
      <c r="AZ583" s="4">
        <v>1E-4</v>
      </c>
      <c r="BA583" s="19">
        <v>226.618494728813</v>
      </c>
      <c r="BB583" s="19">
        <v>565.37865641219105</v>
      </c>
      <c r="BC583" s="19">
        <v>68.6666666666666</v>
      </c>
      <c r="BD583" s="19">
        <v>76.1666666666666</v>
      </c>
    </row>
    <row r="584" spans="1:56" x14ac:dyDescent="0.25">
      <c r="A584" s="9">
        <v>11</v>
      </c>
      <c r="B584" s="2" t="s">
        <v>181</v>
      </c>
      <c r="C584" s="2" t="s">
        <v>245</v>
      </c>
      <c r="D584" s="2">
        <v>3.5999999999999997E-2</v>
      </c>
      <c r="E584" s="2">
        <v>0.34599999999999997</v>
      </c>
      <c r="F584" s="2">
        <v>0.26400000000000001</v>
      </c>
      <c r="G584" s="2">
        <v>7.3999999999999996E-2</v>
      </c>
      <c r="H584" s="2">
        <v>1E-3</v>
      </c>
      <c r="I584" s="2">
        <v>8.3000000000000007</v>
      </c>
      <c r="J584" s="2">
        <v>18.600000000000001</v>
      </c>
      <c r="O584" s="2">
        <v>71.088999999999999</v>
      </c>
      <c r="R584" s="2">
        <v>1.1779999999999999</v>
      </c>
      <c r="Z584" s="2">
        <v>0.112</v>
      </c>
      <c r="AO584" s="2" t="s">
        <v>109</v>
      </c>
      <c r="AP584" s="2" t="s">
        <v>292</v>
      </c>
      <c r="AQ584" s="2" t="s">
        <v>295</v>
      </c>
      <c r="AR584" s="2">
        <v>30</v>
      </c>
      <c r="AS584" s="19">
        <v>6</v>
      </c>
      <c r="AT584" s="19"/>
      <c r="AU584" s="19">
        <v>6</v>
      </c>
      <c r="AV584" s="19">
        <v>5</v>
      </c>
      <c r="AW584" s="19"/>
      <c r="AX584" s="19">
        <v>1</v>
      </c>
      <c r="AY584" s="2">
        <v>23</v>
      </c>
      <c r="AZ584" s="4">
        <v>1E-4</v>
      </c>
      <c r="BA584" s="19">
        <v>236.49329906907101</v>
      </c>
      <c r="BB584" s="19">
        <v>574.28001201198003</v>
      </c>
      <c r="BC584" s="19">
        <v>66.3333333333333</v>
      </c>
      <c r="BD584" s="19">
        <v>72.6666666666666</v>
      </c>
    </row>
    <row r="585" spans="1:56" x14ac:dyDescent="0.25">
      <c r="A585" s="9">
        <v>11</v>
      </c>
      <c r="B585" s="2" t="s">
        <v>181</v>
      </c>
      <c r="C585" s="2" t="s">
        <v>245</v>
      </c>
      <c r="D585" s="2">
        <v>3.5999999999999997E-2</v>
      </c>
      <c r="E585" s="2">
        <v>0.34599999999999997</v>
      </c>
      <c r="F585" s="2">
        <v>0.26400000000000001</v>
      </c>
      <c r="G585" s="2">
        <v>7.3999999999999996E-2</v>
      </c>
      <c r="H585" s="2">
        <v>1E-3</v>
      </c>
      <c r="I585" s="2">
        <v>8.3000000000000007</v>
      </c>
      <c r="J585" s="2">
        <v>18.600000000000001</v>
      </c>
      <c r="O585" s="2">
        <v>71.088999999999999</v>
      </c>
      <c r="R585" s="2">
        <v>1.1779999999999999</v>
      </c>
      <c r="Z585" s="2">
        <v>0.112</v>
      </c>
      <c r="AO585" s="2" t="s">
        <v>110</v>
      </c>
      <c r="AP585" s="2" t="s">
        <v>292</v>
      </c>
      <c r="AQ585" s="2" t="s">
        <v>290</v>
      </c>
      <c r="AR585" s="2">
        <v>9.5</v>
      </c>
      <c r="AS585" s="19">
        <v>1</v>
      </c>
      <c r="AT585" s="19">
        <v>3</v>
      </c>
      <c r="AU585" s="19">
        <v>3</v>
      </c>
      <c r="AV585" s="19">
        <v>3.1666666666666665</v>
      </c>
      <c r="AW585" s="19">
        <v>1</v>
      </c>
      <c r="AX585" s="19">
        <v>0.33333333333333331</v>
      </c>
      <c r="AY585" s="2">
        <v>23</v>
      </c>
      <c r="AZ585" s="4">
        <v>1E-4</v>
      </c>
      <c r="BA585" s="19">
        <v>255.126218804063</v>
      </c>
      <c r="BB585" s="19">
        <v>572.47196983185802</v>
      </c>
      <c r="BC585" s="19">
        <v>65.5</v>
      </c>
      <c r="BD585" s="19">
        <v>76.1666666666666</v>
      </c>
    </row>
    <row r="586" spans="1:56" x14ac:dyDescent="0.25">
      <c r="A586" s="9">
        <v>11</v>
      </c>
      <c r="B586" s="2" t="s">
        <v>181</v>
      </c>
      <c r="C586" s="2" t="s">
        <v>245</v>
      </c>
      <c r="D586" s="2">
        <v>3.5999999999999997E-2</v>
      </c>
      <c r="E586" s="2">
        <v>0.34599999999999997</v>
      </c>
      <c r="F586" s="2">
        <v>0.26400000000000001</v>
      </c>
      <c r="G586" s="2">
        <v>7.3999999999999996E-2</v>
      </c>
      <c r="H586" s="2">
        <v>1E-3</v>
      </c>
      <c r="I586" s="2">
        <v>8.3000000000000007</v>
      </c>
      <c r="J586" s="2">
        <v>18.600000000000001</v>
      </c>
      <c r="O586" s="2">
        <v>71.088999999999999</v>
      </c>
      <c r="R586" s="2">
        <v>1.1779999999999999</v>
      </c>
      <c r="Z586" s="2">
        <v>0.112</v>
      </c>
      <c r="AO586" s="2" t="s">
        <v>110</v>
      </c>
      <c r="AP586" s="2" t="s">
        <v>292</v>
      </c>
      <c r="AQ586" s="2" t="s">
        <v>290</v>
      </c>
      <c r="AR586" s="2">
        <v>9.5</v>
      </c>
      <c r="AS586" s="19">
        <v>1</v>
      </c>
      <c r="AT586" s="19">
        <v>3</v>
      </c>
      <c r="AU586" s="19">
        <v>3</v>
      </c>
      <c r="AV586" s="19">
        <v>3.1666666666666665</v>
      </c>
      <c r="AW586" s="19">
        <v>1</v>
      </c>
      <c r="AX586" s="19">
        <v>0.33333333333333331</v>
      </c>
      <c r="AY586" s="2">
        <v>23</v>
      </c>
      <c r="AZ586" s="4">
        <v>1E-4</v>
      </c>
      <c r="BA586" s="19">
        <v>250.399292037279</v>
      </c>
      <c r="BB586" s="19">
        <v>583.31876127784096</v>
      </c>
      <c r="BC586" s="19">
        <v>68.5</v>
      </c>
      <c r="BD586" s="19">
        <v>75.8333333333333</v>
      </c>
    </row>
    <row r="587" spans="1:56" x14ac:dyDescent="0.25">
      <c r="A587" s="9">
        <v>11</v>
      </c>
      <c r="B587" s="2" t="s">
        <v>181</v>
      </c>
      <c r="C587" s="2" t="s">
        <v>245</v>
      </c>
      <c r="D587" s="2">
        <v>3.5999999999999997E-2</v>
      </c>
      <c r="E587" s="2">
        <v>0.34599999999999997</v>
      </c>
      <c r="F587" s="2">
        <v>0.26400000000000001</v>
      </c>
      <c r="G587" s="2">
        <v>7.3999999999999996E-2</v>
      </c>
      <c r="H587" s="2">
        <v>1E-3</v>
      </c>
      <c r="I587" s="2">
        <v>8.3000000000000007</v>
      </c>
      <c r="J587" s="2">
        <v>18.600000000000001</v>
      </c>
      <c r="O587" s="2">
        <v>71.088999999999999</v>
      </c>
      <c r="R587" s="2">
        <v>1.1779999999999999</v>
      </c>
      <c r="Z587" s="2">
        <v>0.112</v>
      </c>
      <c r="AO587" s="2" t="s">
        <v>111</v>
      </c>
      <c r="AP587" s="2" t="s">
        <v>292</v>
      </c>
      <c r="AQ587" s="2" t="s">
        <v>290</v>
      </c>
      <c r="AR587" s="2">
        <v>3</v>
      </c>
      <c r="AS587" s="19">
        <v>0.3</v>
      </c>
      <c r="AT587" s="19">
        <v>1</v>
      </c>
      <c r="AU587" s="19">
        <v>1</v>
      </c>
      <c r="AV587" s="19">
        <v>3</v>
      </c>
      <c r="AW587" s="19">
        <v>1</v>
      </c>
      <c r="AX587" s="19">
        <v>0.3</v>
      </c>
      <c r="AY587" s="2">
        <v>23</v>
      </c>
      <c r="AZ587" s="4">
        <v>1E-4</v>
      </c>
      <c r="BA587" s="19">
        <v>245.67090363574999</v>
      </c>
      <c r="BB587" s="19">
        <v>559.12139806692096</v>
      </c>
      <c r="BC587" s="19">
        <v>69.5</v>
      </c>
      <c r="BD587" s="19">
        <v>75.1666666666666</v>
      </c>
    </row>
    <row r="588" spans="1:56" x14ac:dyDescent="0.25">
      <c r="A588" s="9">
        <v>11</v>
      </c>
      <c r="B588" s="2" t="s">
        <v>181</v>
      </c>
      <c r="C588" s="2" t="s">
        <v>245</v>
      </c>
      <c r="D588" s="2">
        <v>3.5999999999999997E-2</v>
      </c>
      <c r="E588" s="2">
        <v>0.34599999999999997</v>
      </c>
      <c r="F588" s="2">
        <v>0.26400000000000001</v>
      </c>
      <c r="G588" s="2">
        <v>7.3999999999999996E-2</v>
      </c>
      <c r="H588" s="2">
        <v>1E-3</v>
      </c>
      <c r="I588" s="2">
        <v>8.3000000000000007</v>
      </c>
      <c r="J588" s="2">
        <v>18.600000000000001</v>
      </c>
      <c r="O588" s="2">
        <v>71.088999999999999</v>
      </c>
      <c r="R588" s="2">
        <v>1.1779999999999999</v>
      </c>
      <c r="Z588" s="2">
        <v>0.112</v>
      </c>
      <c r="AO588" s="2" t="s">
        <v>111</v>
      </c>
      <c r="AP588" s="2" t="s">
        <v>292</v>
      </c>
      <c r="AQ588" s="2" t="s">
        <v>290</v>
      </c>
      <c r="AR588" s="2">
        <v>3</v>
      </c>
      <c r="AS588" s="19">
        <v>0.3</v>
      </c>
      <c r="AT588" s="19">
        <v>1</v>
      </c>
      <c r="AU588" s="19">
        <v>1</v>
      </c>
      <c r="AV588" s="19">
        <v>3</v>
      </c>
      <c r="AW588" s="19">
        <v>1</v>
      </c>
      <c r="AX588" s="19">
        <v>0.3</v>
      </c>
      <c r="AY588" s="2">
        <v>23</v>
      </c>
      <c r="AZ588" s="4">
        <v>1E-4</v>
      </c>
      <c r="BA588" s="19">
        <v>244.837771830843</v>
      </c>
      <c r="BB588" s="19">
        <v>541.73671440454302</v>
      </c>
      <c r="BC588" s="19">
        <v>65.5</v>
      </c>
      <c r="BD588" s="19">
        <v>69.1666666666666</v>
      </c>
    </row>
    <row r="589" spans="1:56" x14ac:dyDescent="0.25">
      <c r="A589" s="9">
        <v>11</v>
      </c>
      <c r="B589" s="2" t="s">
        <v>181</v>
      </c>
      <c r="C589" s="2" t="s">
        <v>245</v>
      </c>
      <c r="D589" s="2">
        <v>3.5999999999999997E-2</v>
      </c>
      <c r="E589" s="2">
        <v>0.34599999999999997</v>
      </c>
      <c r="F589" s="2">
        <v>0.26400000000000001</v>
      </c>
      <c r="G589" s="2">
        <v>7.3999999999999996E-2</v>
      </c>
      <c r="H589" s="2">
        <v>1E-3</v>
      </c>
      <c r="I589" s="2">
        <v>8.3000000000000007</v>
      </c>
      <c r="J589" s="2">
        <v>18.600000000000001</v>
      </c>
      <c r="O589" s="2">
        <v>71.088999999999999</v>
      </c>
      <c r="R589" s="2">
        <v>1.1779999999999999</v>
      </c>
      <c r="Z589" s="2">
        <v>0.112</v>
      </c>
      <c r="AO589" s="2" t="s">
        <v>111</v>
      </c>
      <c r="AP589" s="2" t="s">
        <v>292</v>
      </c>
      <c r="AQ589" s="2" t="s">
        <v>290</v>
      </c>
      <c r="AR589" s="2">
        <v>3</v>
      </c>
      <c r="AS589" s="19">
        <v>0.3</v>
      </c>
      <c r="AT589" s="19">
        <v>1</v>
      </c>
      <c r="AU589" s="19">
        <v>1</v>
      </c>
      <c r="AV589" s="19">
        <v>3</v>
      </c>
      <c r="AW589" s="19">
        <v>1</v>
      </c>
      <c r="AX589" s="19">
        <v>0.3</v>
      </c>
      <c r="AY589" s="2">
        <v>23</v>
      </c>
      <c r="AZ589" s="4">
        <v>1E-4</v>
      </c>
      <c r="BA589" s="19">
        <v>226.47963942799501</v>
      </c>
      <c r="BB589" s="19">
        <v>549.66315962911699</v>
      </c>
      <c r="BC589" s="19">
        <v>61.499999999999901</v>
      </c>
      <c r="BD589" s="19">
        <v>69.5</v>
      </c>
    </row>
    <row r="590" spans="1:56" x14ac:dyDescent="0.25">
      <c r="A590" s="9">
        <v>11</v>
      </c>
      <c r="B590" s="2" t="s">
        <v>181</v>
      </c>
      <c r="C590" s="2" t="s">
        <v>245</v>
      </c>
      <c r="D590" s="2">
        <v>3.5999999999999997E-2</v>
      </c>
      <c r="E590" s="2">
        <v>0.34599999999999997</v>
      </c>
      <c r="F590" s="2">
        <v>0.26400000000000001</v>
      </c>
      <c r="G590" s="2">
        <v>7.3999999999999996E-2</v>
      </c>
      <c r="H590" s="2">
        <v>1E-3</v>
      </c>
      <c r="I590" s="2">
        <v>8.3000000000000007</v>
      </c>
      <c r="J590" s="2">
        <v>18.600000000000001</v>
      </c>
      <c r="O590" s="2">
        <v>71.088999999999999</v>
      </c>
      <c r="R590" s="2">
        <v>1.1779999999999999</v>
      </c>
      <c r="Z590" s="2">
        <v>0.112</v>
      </c>
      <c r="AO590" s="2" t="s">
        <v>111</v>
      </c>
      <c r="AP590" s="2" t="s">
        <v>292</v>
      </c>
      <c r="AQ590" s="2" t="s">
        <v>290</v>
      </c>
      <c r="AR590" s="2">
        <v>3</v>
      </c>
      <c r="AS590" s="19">
        <v>0.3</v>
      </c>
      <c r="AT590" s="19">
        <v>1</v>
      </c>
      <c r="AU590" s="19">
        <v>1</v>
      </c>
      <c r="AV590" s="19">
        <v>3</v>
      </c>
      <c r="AW590" s="19">
        <v>1</v>
      </c>
      <c r="AX590" s="19">
        <v>0.3</v>
      </c>
      <c r="AY590" s="2">
        <v>23</v>
      </c>
      <c r="AZ590" s="4">
        <v>1E-4</v>
      </c>
      <c r="BA590" s="19">
        <v>258.74230316430601</v>
      </c>
      <c r="BB590" s="19">
        <v>547.85657908374105</v>
      </c>
      <c r="BC590" s="19">
        <v>67.5</v>
      </c>
      <c r="BD590" s="19">
        <v>72.6666666666666</v>
      </c>
    </row>
    <row r="591" spans="1:56" x14ac:dyDescent="0.25">
      <c r="A591" s="9">
        <v>12</v>
      </c>
      <c r="B591" s="2" t="s">
        <v>186</v>
      </c>
      <c r="C591" s="2" t="s">
        <v>243</v>
      </c>
      <c r="D591" s="2" t="s">
        <v>47</v>
      </c>
      <c r="I591" s="2">
        <v>0.05</v>
      </c>
      <c r="J591" s="2">
        <v>0.1</v>
      </c>
      <c r="O591" s="2">
        <v>0.16500000000000001</v>
      </c>
      <c r="V591" s="2" t="s">
        <v>48</v>
      </c>
      <c r="Y591" s="2">
        <v>1.45</v>
      </c>
      <c r="AA591" s="2" t="s">
        <v>49</v>
      </c>
      <c r="AO591" s="2" t="s">
        <v>112</v>
      </c>
      <c r="AP591" s="2" t="s">
        <v>292</v>
      </c>
      <c r="AQ591" s="2" t="s">
        <v>290</v>
      </c>
      <c r="AR591" s="2">
        <v>22</v>
      </c>
      <c r="AS591" s="19">
        <v>4.3</v>
      </c>
      <c r="AT591" s="19">
        <v>6</v>
      </c>
      <c r="AU591" s="19">
        <v>6</v>
      </c>
      <c r="AV591" s="19">
        <v>3.6666666666666665</v>
      </c>
      <c r="AW591" s="19">
        <v>1</v>
      </c>
      <c r="AX591" s="19">
        <v>0.71666666666666667</v>
      </c>
      <c r="AY591" s="2">
        <v>23</v>
      </c>
      <c r="AZ591" s="4">
        <v>1.9000000000000001E-4</v>
      </c>
      <c r="BA591" s="19">
        <v>486</v>
      </c>
      <c r="BB591" s="19">
        <v>593</v>
      </c>
      <c r="BC591" s="19">
        <v>6.7</v>
      </c>
      <c r="BD591" s="19">
        <v>22.5</v>
      </c>
    </row>
    <row r="592" spans="1:56" x14ac:dyDescent="0.25">
      <c r="A592" s="9">
        <v>12</v>
      </c>
      <c r="B592" s="2" t="s">
        <v>186</v>
      </c>
      <c r="C592" s="2" t="s">
        <v>243</v>
      </c>
      <c r="D592" s="2" t="s">
        <v>47</v>
      </c>
      <c r="I592" s="2">
        <v>0.05</v>
      </c>
      <c r="J592" s="2">
        <v>0.1</v>
      </c>
      <c r="O592" s="2">
        <v>0.16500000000000001</v>
      </c>
      <c r="V592" s="2" t="s">
        <v>48</v>
      </c>
      <c r="Y592" s="2">
        <v>1.45</v>
      </c>
      <c r="AA592" s="2" t="s">
        <v>49</v>
      </c>
      <c r="AO592" s="2" t="s">
        <v>112</v>
      </c>
      <c r="AP592" s="2" t="s">
        <v>292</v>
      </c>
      <c r="AQ592" s="2" t="s">
        <v>290</v>
      </c>
      <c r="AR592" s="2">
        <v>22</v>
      </c>
      <c r="AS592" s="19">
        <v>4.3</v>
      </c>
      <c r="AT592" s="19">
        <v>6</v>
      </c>
      <c r="AU592" s="19">
        <v>6</v>
      </c>
      <c r="AV592" s="19">
        <v>3.6666666666666665</v>
      </c>
      <c r="AW592" s="19">
        <v>1</v>
      </c>
      <c r="AX592" s="19">
        <v>0.71666666666666667</v>
      </c>
      <c r="AY592" s="2">
        <v>23</v>
      </c>
      <c r="AZ592" s="4">
        <v>1.9000000000000001E-4</v>
      </c>
      <c r="BA592" s="19">
        <v>499.63</v>
      </c>
      <c r="BB592" s="19">
        <v>596</v>
      </c>
      <c r="BC592" s="19">
        <v>6.9</v>
      </c>
      <c r="BD592" s="19">
        <v>18.2</v>
      </c>
    </row>
    <row r="593" spans="1:56" x14ac:dyDescent="0.25">
      <c r="A593" s="9">
        <v>12</v>
      </c>
      <c r="B593" s="2" t="s">
        <v>186</v>
      </c>
      <c r="C593" s="2" t="s">
        <v>243</v>
      </c>
      <c r="D593" s="2" t="s">
        <v>47</v>
      </c>
      <c r="I593" s="2">
        <v>0.05</v>
      </c>
      <c r="J593" s="2">
        <v>0.1</v>
      </c>
      <c r="O593" s="2">
        <v>0.16500000000000001</v>
      </c>
      <c r="V593" s="2" t="s">
        <v>48</v>
      </c>
      <c r="Y593" s="2">
        <v>1.45</v>
      </c>
      <c r="AA593" s="2" t="s">
        <v>49</v>
      </c>
      <c r="AO593" s="2" t="s">
        <v>113</v>
      </c>
      <c r="AP593" s="2" t="s">
        <v>292</v>
      </c>
      <c r="AQ593" s="2" t="s">
        <v>290</v>
      </c>
      <c r="AR593" s="2">
        <v>8.6</v>
      </c>
      <c r="AS593" s="19">
        <v>1.3</v>
      </c>
      <c r="AT593" s="19">
        <v>3</v>
      </c>
      <c r="AU593" s="19">
        <v>2.4</v>
      </c>
      <c r="AV593" s="19">
        <v>3.5833333333333335</v>
      </c>
      <c r="AW593" s="19">
        <v>1.25</v>
      </c>
      <c r="AX593" s="19">
        <v>0.54166666666666674</v>
      </c>
      <c r="AY593" s="2">
        <v>23</v>
      </c>
      <c r="AZ593" s="4">
        <v>1.32E-3</v>
      </c>
      <c r="BA593" s="19">
        <v>477</v>
      </c>
      <c r="BB593" s="19">
        <v>592</v>
      </c>
      <c r="BC593" s="19">
        <v>8.3000000000000007</v>
      </c>
      <c r="BD593" s="19">
        <v>20</v>
      </c>
    </row>
    <row r="594" spans="1:56" x14ac:dyDescent="0.25">
      <c r="A594" s="9">
        <v>12</v>
      </c>
      <c r="B594" s="2" t="s">
        <v>186</v>
      </c>
      <c r="C594" s="2" t="s">
        <v>243</v>
      </c>
      <c r="D594" s="2" t="s">
        <v>47</v>
      </c>
      <c r="I594" s="2">
        <v>0.05</v>
      </c>
      <c r="J594" s="2">
        <v>0.1</v>
      </c>
      <c r="O594" s="2">
        <v>0.16500000000000001</v>
      </c>
      <c r="V594" s="2" t="s">
        <v>48</v>
      </c>
      <c r="Y594" s="2">
        <v>1.45</v>
      </c>
      <c r="AA594" s="2" t="s">
        <v>49</v>
      </c>
      <c r="AO594" s="2" t="s">
        <v>113</v>
      </c>
      <c r="AP594" s="2" t="s">
        <v>292</v>
      </c>
      <c r="AQ594" s="2" t="s">
        <v>290</v>
      </c>
      <c r="AR594" s="2">
        <v>8.6</v>
      </c>
      <c r="AS594" s="19">
        <v>1.3</v>
      </c>
      <c r="AT594" s="19">
        <v>3</v>
      </c>
      <c r="AU594" s="19">
        <v>2.4</v>
      </c>
      <c r="AV594" s="19">
        <v>3.5833333333333335</v>
      </c>
      <c r="AW594" s="19">
        <v>1.25</v>
      </c>
      <c r="AX594" s="19">
        <v>0.54166666666666674</v>
      </c>
      <c r="AY594" s="2">
        <v>23</v>
      </c>
      <c r="AZ594" s="4">
        <v>1.32E-3</v>
      </c>
      <c r="BA594" s="19">
        <v>489</v>
      </c>
      <c r="BB594" s="19">
        <v>633</v>
      </c>
      <c r="BC594" s="19">
        <v>7.2</v>
      </c>
      <c r="BD594" s="19">
        <v>19.2</v>
      </c>
    </row>
    <row r="595" spans="1:56" x14ac:dyDescent="0.25">
      <c r="A595" s="9">
        <v>12</v>
      </c>
      <c r="B595" s="2" t="s">
        <v>186</v>
      </c>
      <c r="C595" s="2" t="s">
        <v>243</v>
      </c>
      <c r="D595" s="2" t="s">
        <v>47</v>
      </c>
      <c r="I595" s="2">
        <v>0.05</v>
      </c>
      <c r="J595" s="2">
        <v>0.1</v>
      </c>
      <c r="O595" s="2">
        <v>0.16500000000000001</v>
      </c>
      <c r="V595" s="2" t="s">
        <v>48</v>
      </c>
      <c r="Y595" s="2">
        <v>1.45</v>
      </c>
      <c r="AA595" s="2" t="s">
        <v>49</v>
      </c>
      <c r="AO595" s="2" t="s">
        <v>113</v>
      </c>
      <c r="AP595" s="2" t="s">
        <v>292</v>
      </c>
      <c r="AQ595" s="2" t="s">
        <v>290</v>
      </c>
      <c r="AR595" s="2">
        <v>8.6</v>
      </c>
      <c r="AS595" s="19">
        <v>1.3</v>
      </c>
      <c r="AT595" s="19">
        <v>3</v>
      </c>
      <c r="AU595" s="19">
        <v>2.4</v>
      </c>
      <c r="AV595" s="19">
        <v>3.5833333333333335</v>
      </c>
      <c r="AW595" s="19">
        <v>1.25</v>
      </c>
      <c r="AX595" s="19">
        <v>0.54166666666666674</v>
      </c>
      <c r="AY595" s="2">
        <v>23</v>
      </c>
      <c r="AZ595" s="4">
        <v>1.32E-3</v>
      </c>
      <c r="BA595" s="19">
        <v>491</v>
      </c>
      <c r="BB595" s="19">
        <v>629</v>
      </c>
      <c r="BC595" s="19">
        <v>7.5</v>
      </c>
      <c r="BD595" s="19">
        <v>22.6</v>
      </c>
    </row>
    <row r="596" spans="1:56" x14ac:dyDescent="0.25">
      <c r="A596" s="9">
        <v>12</v>
      </c>
      <c r="B596" s="2" t="s">
        <v>186</v>
      </c>
      <c r="C596" s="2" t="s">
        <v>243</v>
      </c>
      <c r="D596" s="2" t="s">
        <v>47</v>
      </c>
      <c r="I596" s="2">
        <v>0.05</v>
      </c>
      <c r="J596" s="2">
        <v>0.1</v>
      </c>
      <c r="O596" s="2">
        <v>0.16500000000000001</v>
      </c>
      <c r="V596" s="2" t="s">
        <v>48</v>
      </c>
      <c r="Y596" s="2">
        <v>1.45</v>
      </c>
      <c r="AA596" s="2" t="s">
        <v>49</v>
      </c>
      <c r="AO596" s="2" t="s">
        <v>114</v>
      </c>
      <c r="AP596" s="2" t="s">
        <v>292</v>
      </c>
      <c r="AQ596" s="2" t="s">
        <v>290</v>
      </c>
      <c r="AR596" s="2">
        <v>8.6</v>
      </c>
      <c r="AS596" s="19">
        <v>1.3</v>
      </c>
      <c r="AT596" s="19">
        <v>3</v>
      </c>
      <c r="AU596" s="19">
        <v>2.4</v>
      </c>
      <c r="AV596" s="19">
        <v>3.5833333333333335</v>
      </c>
      <c r="AW596" s="19">
        <v>1.25</v>
      </c>
      <c r="AX596" s="19">
        <v>0.54166666666666674</v>
      </c>
      <c r="AY596" s="2">
        <v>23</v>
      </c>
      <c r="AZ596" s="4">
        <v>1.32E-3</v>
      </c>
      <c r="BA596" s="19">
        <v>569.47</v>
      </c>
      <c r="BB596" s="19">
        <v>614</v>
      </c>
      <c r="BC596" s="19">
        <v>4.0999999999999996</v>
      </c>
      <c r="BD596" s="19">
        <v>19</v>
      </c>
    </row>
    <row r="597" spans="1:56" x14ac:dyDescent="0.25">
      <c r="A597" s="9">
        <v>12</v>
      </c>
      <c r="B597" s="2" t="s">
        <v>186</v>
      </c>
      <c r="C597" s="2" t="s">
        <v>243</v>
      </c>
      <c r="D597" s="2" t="s">
        <v>47</v>
      </c>
      <c r="I597" s="2">
        <v>0.05</v>
      </c>
      <c r="J597" s="2">
        <v>0.1</v>
      </c>
      <c r="O597" s="2">
        <v>0.16500000000000001</v>
      </c>
      <c r="V597" s="2" t="s">
        <v>48</v>
      </c>
      <c r="Y597" s="2">
        <v>1.45</v>
      </c>
      <c r="AA597" s="2" t="s">
        <v>49</v>
      </c>
      <c r="AO597" s="2" t="s">
        <v>114</v>
      </c>
      <c r="AP597" s="2" t="s">
        <v>292</v>
      </c>
      <c r="AQ597" s="2" t="s">
        <v>290</v>
      </c>
      <c r="AR597" s="2">
        <v>8.6</v>
      </c>
      <c r="AS597" s="19">
        <v>1.3</v>
      </c>
      <c r="AT597" s="19">
        <v>3</v>
      </c>
      <c r="AU597" s="19">
        <v>2.4</v>
      </c>
      <c r="AV597" s="19">
        <v>3.5833333333333335</v>
      </c>
      <c r="AW597" s="19">
        <v>1.25</v>
      </c>
      <c r="AX597" s="19">
        <v>0.54166666666666674</v>
      </c>
      <c r="AY597" s="2">
        <v>23</v>
      </c>
      <c r="AZ597" s="4">
        <v>1.32E-3</v>
      </c>
      <c r="BA597" s="19">
        <v>551</v>
      </c>
      <c r="BB597" s="19">
        <v>603</v>
      </c>
      <c r="BC597" s="19">
        <v>3.7</v>
      </c>
      <c r="BD597" s="19">
        <v>19.5</v>
      </c>
    </row>
    <row r="598" spans="1:56" x14ac:dyDescent="0.25">
      <c r="A598" s="9">
        <v>12</v>
      </c>
      <c r="B598" s="2" t="s">
        <v>39</v>
      </c>
      <c r="C598" s="2" t="s">
        <v>243</v>
      </c>
      <c r="D598" s="2" t="s">
        <v>50</v>
      </c>
      <c r="O598" s="2" t="s">
        <v>51</v>
      </c>
      <c r="P598" s="2">
        <v>2.5999999999999996</v>
      </c>
      <c r="V598" s="2" t="s">
        <v>48</v>
      </c>
      <c r="AA598" s="2" t="s">
        <v>52</v>
      </c>
      <c r="AO598" s="2" t="s">
        <v>112</v>
      </c>
      <c r="AP598" s="2" t="s">
        <v>292</v>
      </c>
      <c r="AQ598" s="2" t="s">
        <v>290</v>
      </c>
      <c r="AR598" s="2">
        <v>22</v>
      </c>
      <c r="AS598" s="19">
        <v>3.6</v>
      </c>
      <c r="AT598" s="19">
        <v>6</v>
      </c>
      <c r="AU598" s="19">
        <v>6</v>
      </c>
      <c r="AV598" s="19">
        <v>3.6666666666666665</v>
      </c>
      <c r="AW598" s="19">
        <v>1</v>
      </c>
      <c r="AX598" s="19">
        <v>0.6</v>
      </c>
      <c r="AY598" s="2">
        <v>23</v>
      </c>
      <c r="AZ598" s="4">
        <v>1.9000000000000001E-4</v>
      </c>
      <c r="BA598" s="19">
        <v>637.41999999999996</v>
      </c>
      <c r="BB598" s="19">
        <v>836.55</v>
      </c>
      <c r="BC598" s="19">
        <v>6.7</v>
      </c>
      <c r="BD598" s="19">
        <v>20.6</v>
      </c>
    </row>
    <row r="599" spans="1:56" x14ac:dyDescent="0.25">
      <c r="A599" s="9">
        <v>12</v>
      </c>
      <c r="B599" s="2" t="s">
        <v>39</v>
      </c>
      <c r="C599" s="2" t="s">
        <v>243</v>
      </c>
      <c r="D599" s="2" t="s">
        <v>50</v>
      </c>
      <c r="O599" s="2" t="s">
        <v>51</v>
      </c>
      <c r="P599" s="2">
        <v>2.5999999999999996</v>
      </c>
      <c r="V599" s="2" t="s">
        <v>48</v>
      </c>
      <c r="AA599" s="2" t="s">
        <v>52</v>
      </c>
      <c r="AO599" s="2" t="s">
        <v>112</v>
      </c>
      <c r="AP599" s="2" t="s">
        <v>292</v>
      </c>
      <c r="AQ599" s="2" t="s">
        <v>290</v>
      </c>
      <c r="AR599" s="2">
        <v>22</v>
      </c>
      <c r="AS599" s="19">
        <v>3.6</v>
      </c>
      <c r="AT599" s="19">
        <v>6</v>
      </c>
      <c r="AU599" s="19">
        <v>6</v>
      </c>
      <c r="AV599" s="19">
        <v>3.6666666666666665</v>
      </c>
      <c r="AW599" s="19">
        <v>1</v>
      </c>
      <c r="AX599" s="19">
        <v>0.6</v>
      </c>
      <c r="AY599" s="2">
        <v>23</v>
      </c>
      <c r="AZ599" s="4">
        <v>1.9000000000000001E-4</v>
      </c>
      <c r="BA599" s="19">
        <v>647.1</v>
      </c>
      <c r="BB599" s="19">
        <v>828.37</v>
      </c>
      <c r="BC599" s="19">
        <v>6.1</v>
      </c>
      <c r="BD599" s="19">
        <v>20.9</v>
      </c>
    </row>
    <row r="600" spans="1:56" x14ac:dyDescent="0.25">
      <c r="A600" s="9">
        <v>12</v>
      </c>
      <c r="B600" s="2" t="s">
        <v>39</v>
      </c>
      <c r="C600" s="2" t="s">
        <v>243</v>
      </c>
      <c r="D600" s="2" t="s">
        <v>50</v>
      </c>
      <c r="O600" s="2" t="s">
        <v>51</v>
      </c>
      <c r="P600" s="2">
        <v>2.5999999999999996</v>
      </c>
      <c r="V600" s="2" t="s">
        <v>48</v>
      </c>
      <c r="AA600" s="2" t="s">
        <v>52</v>
      </c>
      <c r="AO600" s="2" t="s">
        <v>112</v>
      </c>
      <c r="AP600" s="2" t="s">
        <v>292</v>
      </c>
      <c r="AQ600" s="2" t="s">
        <v>290</v>
      </c>
      <c r="AR600" s="2">
        <v>22</v>
      </c>
      <c r="AS600" s="19">
        <v>3.6</v>
      </c>
      <c r="AT600" s="19">
        <v>6</v>
      </c>
      <c r="AU600" s="19">
        <v>6</v>
      </c>
      <c r="AV600" s="19">
        <v>3.6666666666666665</v>
      </c>
      <c r="AW600" s="19">
        <v>1</v>
      </c>
      <c r="AX600" s="19">
        <v>0.6</v>
      </c>
      <c r="AY600" s="2">
        <v>23</v>
      </c>
      <c r="AZ600" s="4">
        <v>1.9000000000000001E-4</v>
      </c>
      <c r="BA600" s="19">
        <v>605</v>
      </c>
      <c r="BB600" s="19">
        <v>836.7</v>
      </c>
      <c r="BC600" s="19">
        <v>8.1999999999999993</v>
      </c>
      <c r="BD600" s="19">
        <v>21.8</v>
      </c>
    </row>
    <row r="601" spans="1:56" x14ac:dyDescent="0.25">
      <c r="A601" s="9">
        <v>12</v>
      </c>
      <c r="B601" s="2" t="s">
        <v>39</v>
      </c>
      <c r="C601" s="2" t="s">
        <v>243</v>
      </c>
      <c r="D601" s="2" t="s">
        <v>50</v>
      </c>
      <c r="O601" s="2" t="s">
        <v>51</v>
      </c>
      <c r="P601" s="2">
        <v>2.5999999999999996</v>
      </c>
      <c r="V601" s="2" t="s">
        <v>48</v>
      </c>
      <c r="AA601" s="2" t="s">
        <v>52</v>
      </c>
      <c r="AO601" s="2" t="s">
        <v>112</v>
      </c>
      <c r="AP601" s="2" t="s">
        <v>292</v>
      </c>
      <c r="AQ601" s="2" t="s">
        <v>290</v>
      </c>
      <c r="AR601" s="2">
        <v>22</v>
      </c>
      <c r="AS601" s="19">
        <v>3.6</v>
      </c>
      <c r="AT601" s="19">
        <v>6</v>
      </c>
      <c r="AU601" s="19">
        <v>6</v>
      </c>
      <c r="AV601" s="19">
        <v>3.6666666666666665</v>
      </c>
      <c r="AW601" s="19">
        <v>1</v>
      </c>
      <c r="AX601" s="19">
        <v>0.6</v>
      </c>
      <c r="AY601" s="2">
        <v>23</v>
      </c>
      <c r="AZ601" s="4">
        <v>1.9000000000000001E-4</v>
      </c>
      <c r="BA601" s="19">
        <v>633.33000000000004</v>
      </c>
      <c r="BB601" s="19">
        <v>734.25</v>
      </c>
      <c r="BC601" s="19">
        <v>7.1</v>
      </c>
      <c r="BD601" s="19">
        <v>20.6</v>
      </c>
    </row>
    <row r="602" spans="1:56" x14ac:dyDescent="0.25">
      <c r="A602" s="9">
        <v>12</v>
      </c>
      <c r="B602" s="2" t="s">
        <v>39</v>
      </c>
      <c r="C602" s="2" t="s">
        <v>243</v>
      </c>
      <c r="D602" s="2" t="s">
        <v>50</v>
      </c>
      <c r="O602" s="2" t="s">
        <v>51</v>
      </c>
      <c r="P602" s="2">
        <v>2.5999999999999996</v>
      </c>
      <c r="V602" s="2" t="s">
        <v>48</v>
      </c>
      <c r="AA602" s="2" t="s">
        <v>52</v>
      </c>
      <c r="AO602" s="2" t="s">
        <v>113</v>
      </c>
      <c r="AP602" s="2" t="s">
        <v>292</v>
      </c>
      <c r="AQ602" s="2" t="s">
        <v>290</v>
      </c>
      <c r="AR602" s="2">
        <v>8.6</v>
      </c>
      <c r="AS602" s="19">
        <v>1.3</v>
      </c>
      <c r="AT602" s="19">
        <v>3</v>
      </c>
      <c r="AU602" s="19">
        <v>2.4</v>
      </c>
      <c r="AV602" s="19">
        <v>3.5833333333333335</v>
      </c>
      <c r="AW602" s="19">
        <v>1.25</v>
      </c>
      <c r="AX602" s="19">
        <v>0.54166666666666674</v>
      </c>
      <c r="AY602" s="2">
        <v>23</v>
      </c>
      <c r="AZ602" s="4">
        <v>1.32E-3</v>
      </c>
      <c r="BA602" s="19">
        <v>601.25</v>
      </c>
      <c r="BB602" s="19">
        <v>828.68</v>
      </c>
      <c r="BC602" s="19">
        <v>6.8</v>
      </c>
      <c r="BD602" s="19">
        <v>17.34</v>
      </c>
    </row>
    <row r="603" spans="1:56" x14ac:dyDescent="0.25">
      <c r="A603" s="9">
        <v>12</v>
      </c>
      <c r="B603" s="2" t="s">
        <v>39</v>
      </c>
      <c r="C603" s="2" t="s">
        <v>243</v>
      </c>
      <c r="D603" s="2" t="s">
        <v>50</v>
      </c>
      <c r="O603" s="2" t="s">
        <v>51</v>
      </c>
      <c r="P603" s="2">
        <v>2.5999999999999996</v>
      </c>
      <c r="V603" s="2" t="s">
        <v>48</v>
      </c>
      <c r="AA603" s="2" t="s">
        <v>52</v>
      </c>
      <c r="AO603" s="2" t="s">
        <v>113</v>
      </c>
      <c r="AP603" s="2" t="s">
        <v>292</v>
      </c>
      <c r="AQ603" s="2" t="s">
        <v>290</v>
      </c>
      <c r="AR603" s="2">
        <v>8.6</v>
      </c>
      <c r="AS603" s="19">
        <v>1.3</v>
      </c>
      <c r="AT603" s="19">
        <v>3</v>
      </c>
      <c r="AU603" s="19">
        <v>2.4</v>
      </c>
      <c r="AV603" s="19">
        <v>3.5833333333333335</v>
      </c>
      <c r="AW603" s="19">
        <v>1.25</v>
      </c>
      <c r="AX603" s="19">
        <v>0.54166666666666674</v>
      </c>
      <c r="AY603" s="2">
        <v>23</v>
      </c>
      <c r="AZ603" s="4">
        <v>1.32E-3</v>
      </c>
      <c r="BA603" s="19">
        <v>647.97</v>
      </c>
      <c r="BB603" s="19">
        <v>838</v>
      </c>
      <c r="BC603" s="19">
        <v>7.3</v>
      </c>
      <c r="BD603" s="19">
        <v>16.63</v>
      </c>
    </row>
    <row r="604" spans="1:56" x14ac:dyDescent="0.25">
      <c r="A604" s="9">
        <v>12</v>
      </c>
      <c r="B604" s="2" t="s">
        <v>39</v>
      </c>
      <c r="C604" s="2" t="s">
        <v>243</v>
      </c>
      <c r="D604" s="2" t="s">
        <v>50</v>
      </c>
      <c r="O604" s="2" t="s">
        <v>51</v>
      </c>
      <c r="P604" s="2">
        <v>2.5999999999999996</v>
      </c>
      <c r="V604" s="2" t="s">
        <v>48</v>
      </c>
      <c r="AA604" s="2" t="s">
        <v>52</v>
      </c>
      <c r="AO604" s="2" t="s">
        <v>113</v>
      </c>
      <c r="AP604" s="2" t="s">
        <v>292</v>
      </c>
      <c r="AQ604" s="2" t="s">
        <v>290</v>
      </c>
      <c r="AR604" s="2">
        <v>8.6</v>
      </c>
      <c r="AS604" s="19">
        <v>1.3</v>
      </c>
      <c r="AT604" s="19">
        <v>3</v>
      </c>
      <c r="AU604" s="19">
        <v>2.4</v>
      </c>
      <c r="AV604" s="19">
        <v>3.5833333333333335</v>
      </c>
      <c r="AW604" s="19">
        <v>1.25</v>
      </c>
      <c r="AX604" s="19">
        <v>0.54166666666666674</v>
      </c>
      <c r="AY604" s="2">
        <v>23</v>
      </c>
      <c r="AZ604" s="4">
        <v>1.32E-3</v>
      </c>
      <c r="BA604" s="19">
        <v>645</v>
      </c>
      <c r="BB604" s="19">
        <v>845</v>
      </c>
      <c r="BC604" s="19">
        <v>6.2</v>
      </c>
      <c r="BD604" s="19">
        <v>19.100000000000001</v>
      </c>
    </row>
    <row r="605" spans="1:56" x14ac:dyDescent="0.25">
      <c r="A605" s="9">
        <v>12</v>
      </c>
      <c r="B605" s="2" t="s">
        <v>39</v>
      </c>
      <c r="C605" s="2" t="s">
        <v>243</v>
      </c>
      <c r="D605" s="2" t="s">
        <v>50</v>
      </c>
      <c r="O605" s="2" t="s">
        <v>51</v>
      </c>
      <c r="P605" s="2">
        <v>2.5999999999999996</v>
      </c>
      <c r="V605" s="2" t="s">
        <v>48</v>
      </c>
      <c r="AA605" s="2" t="s">
        <v>52</v>
      </c>
      <c r="AO605" s="2" t="s">
        <v>113</v>
      </c>
      <c r="AP605" s="2" t="s">
        <v>292</v>
      </c>
      <c r="AQ605" s="2" t="s">
        <v>290</v>
      </c>
      <c r="AR605" s="2">
        <v>8.6</v>
      </c>
      <c r="AS605" s="19">
        <v>1.3</v>
      </c>
      <c r="AT605" s="19">
        <v>3</v>
      </c>
      <c r="AU605" s="19">
        <v>2.4</v>
      </c>
      <c r="AV605" s="19">
        <v>3.5833333333333335</v>
      </c>
      <c r="AW605" s="19">
        <v>1.25</v>
      </c>
      <c r="AX605" s="19">
        <v>0.54166666666666674</v>
      </c>
      <c r="AY605" s="2">
        <v>23</v>
      </c>
      <c r="AZ605" s="4">
        <v>1.32E-3</v>
      </c>
      <c r="BA605" s="19">
        <v>633.33000000000004</v>
      </c>
      <c r="BB605" s="19">
        <v>842</v>
      </c>
      <c r="BC605" s="19">
        <v>7</v>
      </c>
      <c r="BD605" s="19">
        <v>17.399999999999999</v>
      </c>
    </row>
    <row r="606" spans="1:56" x14ac:dyDescent="0.25">
      <c r="A606" s="9">
        <v>12</v>
      </c>
      <c r="B606" s="2" t="s">
        <v>39</v>
      </c>
      <c r="C606" s="2" t="s">
        <v>243</v>
      </c>
      <c r="D606" s="2" t="s">
        <v>50</v>
      </c>
      <c r="O606" s="2" t="s">
        <v>51</v>
      </c>
      <c r="P606" s="2">
        <v>2.5999999999999996</v>
      </c>
      <c r="V606" s="2" t="s">
        <v>48</v>
      </c>
      <c r="AA606" s="2" t="s">
        <v>52</v>
      </c>
      <c r="AO606" s="2" t="s">
        <v>114</v>
      </c>
      <c r="AP606" s="2" t="s">
        <v>292</v>
      </c>
      <c r="AQ606" s="2" t="s">
        <v>290</v>
      </c>
      <c r="AR606" s="2">
        <v>8.6</v>
      </c>
      <c r="AS606" s="19">
        <v>1.3</v>
      </c>
      <c r="AT606" s="19">
        <v>3</v>
      </c>
      <c r="AU606" s="19">
        <v>2.4</v>
      </c>
      <c r="AV606" s="19">
        <v>3.5833333333333335</v>
      </c>
      <c r="AW606" s="19">
        <v>1.25</v>
      </c>
      <c r="AX606" s="19">
        <v>0.54166666666666674</v>
      </c>
      <c r="AY606" s="2">
        <v>23</v>
      </c>
      <c r="AZ606" s="4">
        <v>1.32E-3</v>
      </c>
      <c r="BA606" s="19">
        <v>768</v>
      </c>
      <c r="BB606" s="19">
        <v>913.51</v>
      </c>
      <c r="BC606" s="19">
        <v>1.7</v>
      </c>
      <c r="BD606" s="19">
        <v>14.94</v>
      </c>
    </row>
    <row r="607" spans="1:56" x14ac:dyDescent="0.25">
      <c r="A607" s="9">
        <v>12</v>
      </c>
      <c r="B607" s="2" t="s">
        <v>39</v>
      </c>
      <c r="C607" s="2" t="s">
        <v>243</v>
      </c>
      <c r="D607" s="2" t="s">
        <v>50</v>
      </c>
      <c r="O607" s="2" t="s">
        <v>51</v>
      </c>
      <c r="P607" s="2">
        <v>2.5999999999999996</v>
      </c>
      <c r="V607" s="2" t="s">
        <v>48</v>
      </c>
      <c r="AA607" s="2" t="s">
        <v>52</v>
      </c>
      <c r="AO607" s="2" t="s">
        <v>114</v>
      </c>
      <c r="AP607" s="2" t="s">
        <v>292</v>
      </c>
      <c r="AQ607" s="2" t="s">
        <v>290</v>
      </c>
      <c r="AR607" s="2">
        <v>8.6</v>
      </c>
      <c r="AS607" s="19">
        <v>1.3</v>
      </c>
      <c r="AT607" s="19">
        <v>3</v>
      </c>
      <c r="AU607" s="19">
        <v>2.4</v>
      </c>
      <c r="AV607" s="19">
        <v>3.5833333333333335</v>
      </c>
      <c r="AW607" s="19">
        <v>1.25</v>
      </c>
      <c r="AX607" s="19">
        <v>0.54166666666666674</v>
      </c>
      <c r="AY607" s="2">
        <v>23</v>
      </c>
      <c r="AZ607" s="4">
        <v>1.32E-3</v>
      </c>
      <c r="BA607" s="19">
        <v>777.96</v>
      </c>
      <c r="BB607" s="19">
        <v>939.38</v>
      </c>
      <c r="BC607" s="19">
        <v>1.5</v>
      </c>
      <c r="BD607" s="19">
        <v>14.25</v>
      </c>
    </row>
    <row r="608" spans="1:56" x14ac:dyDescent="0.25">
      <c r="A608" s="9">
        <v>12</v>
      </c>
      <c r="B608" s="2" t="s">
        <v>39</v>
      </c>
      <c r="C608" s="2" t="s">
        <v>243</v>
      </c>
      <c r="D608" s="2" t="s">
        <v>50</v>
      </c>
      <c r="O608" s="2" t="s">
        <v>51</v>
      </c>
      <c r="P608" s="2">
        <v>2.5999999999999996</v>
      </c>
      <c r="V608" s="2" t="s">
        <v>48</v>
      </c>
      <c r="AA608" s="2" t="s">
        <v>52</v>
      </c>
      <c r="AO608" s="2" t="s">
        <v>114</v>
      </c>
      <c r="AP608" s="2" t="s">
        <v>292</v>
      </c>
      <c r="AQ608" s="2" t="s">
        <v>290</v>
      </c>
      <c r="AR608" s="2">
        <v>8.6</v>
      </c>
      <c r="AS608" s="19">
        <v>1.3</v>
      </c>
      <c r="AT608" s="19">
        <v>3</v>
      </c>
      <c r="AU608" s="19">
        <v>2.4</v>
      </c>
      <c r="AV608" s="19">
        <v>3.5833333333333335</v>
      </c>
      <c r="AW608" s="19">
        <v>1.25</v>
      </c>
      <c r="AX608" s="19">
        <v>0.54166666666666674</v>
      </c>
      <c r="AY608" s="2">
        <v>23</v>
      </c>
      <c r="AZ608" s="4">
        <v>1.32E-3</v>
      </c>
      <c r="BA608" s="19">
        <v>768.84</v>
      </c>
      <c r="BB608" s="19">
        <v>915.37</v>
      </c>
      <c r="BC608" s="19">
        <v>1.4</v>
      </c>
      <c r="BD608" s="19">
        <v>12.43</v>
      </c>
    </row>
    <row r="609" spans="1:56" x14ac:dyDescent="0.25">
      <c r="A609" s="9">
        <v>12</v>
      </c>
      <c r="B609" s="2" t="s">
        <v>39</v>
      </c>
      <c r="C609" s="2" t="s">
        <v>243</v>
      </c>
      <c r="D609" s="2" t="s">
        <v>50</v>
      </c>
      <c r="O609" s="2" t="s">
        <v>51</v>
      </c>
      <c r="P609" s="2">
        <v>2.5999999999999996</v>
      </c>
      <c r="V609" s="2" t="s">
        <v>48</v>
      </c>
      <c r="AA609" s="2" t="s">
        <v>52</v>
      </c>
      <c r="AO609" s="2" t="s">
        <v>114</v>
      </c>
      <c r="AP609" s="2" t="s">
        <v>292</v>
      </c>
      <c r="AQ609" s="2" t="s">
        <v>290</v>
      </c>
      <c r="AR609" s="2">
        <v>8.6</v>
      </c>
      <c r="AS609" s="19">
        <v>1.3</v>
      </c>
      <c r="AT609" s="19">
        <v>3</v>
      </c>
      <c r="AU609" s="19">
        <v>2.4</v>
      </c>
      <c r="AV609" s="19">
        <v>3.5833333333333335</v>
      </c>
      <c r="AW609" s="19">
        <v>1.25</v>
      </c>
      <c r="AX609" s="19">
        <v>0.54166666666666674</v>
      </c>
      <c r="AY609" s="2">
        <v>23</v>
      </c>
      <c r="AZ609" s="4">
        <v>1.32E-3</v>
      </c>
      <c r="BA609" s="19">
        <v>754</v>
      </c>
      <c r="BB609" s="19">
        <v>911.27</v>
      </c>
      <c r="BC609" s="19">
        <v>1.86</v>
      </c>
      <c r="BD609" s="19">
        <v>11.8</v>
      </c>
    </row>
    <row r="610" spans="1:56" x14ac:dyDescent="0.25">
      <c r="A610" s="9">
        <v>12</v>
      </c>
      <c r="B610" s="2" t="s">
        <v>39</v>
      </c>
      <c r="C610" s="2" t="s">
        <v>243</v>
      </c>
      <c r="D610" s="2" t="s">
        <v>50</v>
      </c>
      <c r="O610" s="2" t="s">
        <v>51</v>
      </c>
      <c r="P610" s="2">
        <v>2.5999999999999996</v>
      </c>
      <c r="V610" s="2" t="s">
        <v>48</v>
      </c>
      <c r="AA610" s="2" t="s">
        <v>52</v>
      </c>
      <c r="AO610" s="2" t="s">
        <v>114</v>
      </c>
      <c r="AP610" s="2" t="s">
        <v>292</v>
      </c>
      <c r="AQ610" s="2" t="s">
        <v>290</v>
      </c>
      <c r="AR610" s="2">
        <v>8.6</v>
      </c>
      <c r="AS610" s="19">
        <v>1.3</v>
      </c>
      <c r="AT610" s="19">
        <v>3</v>
      </c>
      <c r="AU610" s="19">
        <v>2.4</v>
      </c>
      <c r="AV610" s="19">
        <v>3.5833333333333335</v>
      </c>
      <c r="AW610" s="19">
        <v>1.25</v>
      </c>
      <c r="AX610" s="19">
        <v>0.54166666666666674</v>
      </c>
      <c r="AY610" s="2">
        <v>23</v>
      </c>
      <c r="AZ610" s="4">
        <v>1.32E-3</v>
      </c>
      <c r="BA610" s="19">
        <v>757.8</v>
      </c>
      <c r="BB610" s="19">
        <v>883.23</v>
      </c>
      <c r="BC610" s="19">
        <v>1.81</v>
      </c>
      <c r="BD610" s="19">
        <v>11.49</v>
      </c>
    </row>
    <row r="611" spans="1:56" x14ac:dyDescent="0.25">
      <c r="A611" s="9">
        <v>12</v>
      </c>
      <c r="B611" s="2" t="s">
        <v>39</v>
      </c>
      <c r="C611" s="2" t="s">
        <v>243</v>
      </c>
      <c r="D611" s="2" t="s">
        <v>50</v>
      </c>
      <c r="O611" s="2" t="s">
        <v>51</v>
      </c>
      <c r="P611" s="2">
        <v>2.5999999999999996</v>
      </c>
      <c r="V611" s="2" t="s">
        <v>48</v>
      </c>
      <c r="AA611" s="2" t="s">
        <v>52</v>
      </c>
      <c r="AO611" s="2" t="s">
        <v>114</v>
      </c>
      <c r="AP611" s="2" t="s">
        <v>292</v>
      </c>
      <c r="AQ611" s="2" t="s">
        <v>290</v>
      </c>
      <c r="AR611" s="2">
        <v>8.6</v>
      </c>
      <c r="AS611" s="19">
        <v>1.3</v>
      </c>
      <c r="AT611" s="19">
        <v>3</v>
      </c>
      <c r="AU611" s="19">
        <v>2.4</v>
      </c>
      <c r="AV611" s="19">
        <v>3.5833333333333335</v>
      </c>
      <c r="AW611" s="19">
        <v>1.25</v>
      </c>
      <c r="AX611" s="19">
        <v>0.54166666666666674</v>
      </c>
      <c r="AY611" s="2">
        <v>23</v>
      </c>
      <c r="AZ611" s="4">
        <v>1.32E-3</v>
      </c>
      <c r="BA611" s="19">
        <v>768</v>
      </c>
      <c r="BB611" s="19">
        <v>921.69</v>
      </c>
      <c r="BC611" s="19">
        <v>1.51</v>
      </c>
      <c r="BD611" s="19">
        <v>15.73</v>
      </c>
    </row>
    <row r="612" spans="1:56" x14ac:dyDescent="0.25">
      <c r="A612" s="9">
        <v>12</v>
      </c>
      <c r="B612" s="2" t="s">
        <v>39</v>
      </c>
      <c r="C612" s="2" t="s">
        <v>243</v>
      </c>
      <c r="D612" s="2" t="s">
        <v>50</v>
      </c>
      <c r="O612" s="2" t="s">
        <v>51</v>
      </c>
      <c r="P612" s="2">
        <v>2.5999999999999996</v>
      </c>
      <c r="V612" s="2" t="s">
        <v>48</v>
      </c>
      <c r="AA612" s="2" t="s">
        <v>52</v>
      </c>
      <c r="AO612" s="2" t="s">
        <v>114</v>
      </c>
      <c r="AP612" s="2" t="s">
        <v>292</v>
      </c>
      <c r="AQ612" s="2" t="s">
        <v>290</v>
      </c>
      <c r="AR612" s="2">
        <v>8.6</v>
      </c>
      <c r="AS612" s="19">
        <v>1.3</v>
      </c>
      <c r="AT612" s="19">
        <v>3</v>
      </c>
      <c r="AU612" s="19">
        <v>2.4</v>
      </c>
      <c r="AV612" s="19">
        <v>3.5833333333333335</v>
      </c>
      <c r="AW612" s="19">
        <v>1.25</v>
      </c>
      <c r="AX612" s="19">
        <v>0.54166666666666674</v>
      </c>
      <c r="AY612" s="2">
        <v>23</v>
      </c>
      <c r="AZ612" s="4">
        <v>1.32E-3</v>
      </c>
      <c r="BA612" s="19">
        <v>748</v>
      </c>
      <c r="BB612" s="19">
        <v>932.74</v>
      </c>
      <c r="BC612" s="19">
        <v>1.51</v>
      </c>
      <c r="BD612" s="19">
        <v>16.940000000000001</v>
      </c>
    </row>
    <row r="613" spans="1:56" x14ac:dyDescent="0.25">
      <c r="A613" s="9">
        <v>13</v>
      </c>
      <c r="B613" s="2" t="s">
        <v>40</v>
      </c>
      <c r="C613" s="2" t="s">
        <v>247</v>
      </c>
      <c r="D613" s="2">
        <v>0.12</v>
      </c>
      <c r="F613" s="2">
        <v>0.6</v>
      </c>
      <c r="G613" s="2">
        <v>4.4999999999999998E-2</v>
      </c>
      <c r="H613" s="2">
        <v>4.4999999999999998E-2</v>
      </c>
      <c r="O613" s="2">
        <v>99.19</v>
      </c>
      <c r="AO613" s="2" t="s">
        <v>115</v>
      </c>
      <c r="AP613" s="2" t="s">
        <v>292</v>
      </c>
      <c r="AQ613" s="2" t="s">
        <v>290</v>
      </c>
      <c r="AR613" s="2">
        <v>4</v>
      </c>
      <c r="AS613" s="19">
        <v>0.2</v>
      </c>
      <c r="AT613" s="19"/>
      <c r="AU613" s="19">
        <v>1</v>
      </c>
      <c r="AV613" s="19">
        <f>AR613/AU613</f>
        <v>4</v>
      </c>
      <c r="AW613" s="19"/>
      <c r="AX613" s="19">
        <f>AS613/AU613</f>
        <v>0.2</v>
      </c>
      <c r="AY613" s="2">
        <v>23</v>
      </c>
      <c r="AZ613" s="4">
        <v>4.0000000000000002E-4</v>
      </c>
      <c r="BA613" s="19">
        <v>154</v>
      </c>
      <c r="BB613" s="19">
        <v>241</v>
      </c>
      <c r="BC613" s="19">
        <v>15.8</v>
      </c>
      <c r="BD613" s="19">
        <v>34.5</v>
      </c>
    </row>
    <row r="614" spans="1:56" x14ac:dyDescent="0.25">
      <c r="A614" s="9">
        <v>13</v>
      </c>
      <c r="B614" s="2" t="s">
        <v>40</v>
      </c>
      <c r="C614" s="2" t="s">
        <v>247</v>
      </c>
      <c r="D614" s="2">
        <v>0.12</v>
      </c>
      <c r="F614" s="2">
        <v>0.6</v>
      </c>
      <c r="G614" s="2">
        <v>4.4999999999999998E-2</v>
      </c>
      <c r="H614" s="2">
        <v>4.4999999999999998E-2</v>
      </c>
      <c r="O614" s="2">
        <v>99.19</v>
      </c>
      <c r="AO614" s="2" t="s">
        <v>116</v>
      </c>
      <c r="AP614" s="2" t="s">
        <v>292</v>
      </c>
      <c r="AQ614" s="2" t="s">
        <v>290</v>
      </c>
      <c r="AR614" s="2">
        <v>4</v>
      </c>
      <c r="AS614" s="19">
        <v>0.5</v>
      </c>
      <c r="AT614" s="19"/>
      <c r="AU614" s="19">
        <v>1</v>
      </c>
      <c r="AV614" s="19">
        <f t="shared" ref="AV614:AV621" si="10">AR614/AU614</f>
        <v>4</v>
      </c>
      <c r="AW614" s="19"/>
      <c r="AX614" s="19">
        <f t="shared" ref="AX614:AX621" si="11">AS614/AU614</f>
        <v>0.5</v>
      </c>
      <c r="AY614" s="2">
        <v>23</v>
      </c>
      <c r="AZ614" s="4">
        <v>4.0000000000000002E-4</v>
      </c>
      <c r="BA614" s="19">
        <v>185</v>
      </c>
      <c r="BB614" s="19">
        <v>295</v>
      </c>
      <c r="BC614" s="19">
        <v>18.8</v>
      </c>
      <c r="BD614" s="19">
        <v>53.2</v>
      </c>
    </row>
    <row r="615" spans="1:56" x14ac:dyDescent="0.25">
      <c r="A615" s="9">
        <v>13</v>
      </c>
      <c r="B615" s="2" t="s">
        <v>40</v>
      </c>
      <c r="C615" s="2" t="s">
        <v>247</v>
      </c>
      <c r="D615" s="2">
        <v>0.12</v>
      </c>
      <c r="F615" s="2">
        <v>0.6</v>
      </c>
      <c r="G615" s="2">
        <v>4.4999999999999998E-2</v>
      </c>
      <c r="H615" s="2">
        <v>4.4999999999999998E-2</v>
      </c>
      <c r="O615" s="2">
        <v>99.19</v>
      </c>
      <c r="AO615" s="2" t="s">
        <v>117</v>
      </c>
      <c r="AP615" s="2" t="s">
        <v>292</v>
      </c>
      <c r="AQ615" s="2" t="s">
        <v>290</v>
      </c>
      <c r="AR615" s="2">
        <v>4</v>
      </c>
      <c r="AS615" s="19">
        <v>1.5</v>
      </c>
      <c r="AT615" s="19"/>
      <c r="AU615" s="19">
        <v>1</v>
      </c>
      <c r="AV615" s="19">
        <f t="shared" si="10"/>
        <v>4</v>
      </c>
      <c r="AW615" s="19"/>
      <c r="AX615" s="19">
        <f t="shared" si="11"/>
        <v>1.5</v>
      </c>
      <c r="AY615" s="2">
        <v>23</v>
      </c>
      <c r="AZ615" s="4">
        <v>4.0000000000000002E-4</v>
      </c>
      <c r="BA615" s="19">
        <v>186</v>
      </c>
      <c r="BB615" s="19">
        <v>295</v>
      </c>
      <c r="BC615" s="19">
        <v>20.9</v>
      </c>
      <c r="BD615" s="19">
        <v>56</v>
      </c>
    </row>
    <row r="616" spans="1:56" x14ac:dyDescent="0.25">
      <c r="A616" s="9">
        <v>13</v>
      </c>
      <c r="B616" s="2" t="s">
        <v>40</v>
      </c>
      <c r="C616" s="2" t="s">
        <v>247</v>
      </c>
      <c r="D616" s="2">
        <v>0.12</v>
      </c>
      <c r="F616" s="2">
        <v>0.6</v>
      </c>
      <c r="G616" s="2">
        <v>4.4999999999999998E-2</v>
      </c>
      <c r="H616" s="2">
        <v>4.4999999999999998E-2</v>
      </c>
      <c r="O616" s="2">
        <v>99.19</v>
      </c>
      <c r="AO616" s="2" t="s">
        <v>118</v>
      </c>
      <c r="AP616" s="2" t="s">
        <v>292</v>
      </c>
      <c r="AQ616" s="2" t="s">
        <v>290</v>
      </c>
      <c r="AR616" s="2">
        <v>4</v>
      </c>
      <c r="AS616" s="19">
        <v>0.2</v>
      </c>
      <c r="AT616" s="19"/>
      <c r="AU616" s="19">
        <v>1</v>
      </c>
      <c r="AV616" s="19">
        <f t="shared" si="10"/>
        <v>4</v>
      </c>
      <c r="AW616" s="19"/>
      <c r="AX616" s="19">
        <f t="shared" si="11"/>
        <v>0.2</v>
      </c>
      <c r="AY616" s="2">
        <v>23</v>
      </c>
      <c r="AZ616" s="4">
        <v>4.0000000000000002E-4</v>
      </c>
      <c r="BA616" s="19">
        <v>176</v>
      </c>
      <c r="BB616" s="19">
        <v>272</v>
      </c>
      <c r="BC616" s="19">
        <v>16.8</v>
      </c>
      <c r="BD616" s="19">
        <v>31.7</v>
      </c>
    </row>
    <row r="617" spans="1:56" x14ac:dyDescent="0.25">
      <c r="A617" s="9">
        <v>13</v>
      </c>
      <c r="B617" s="2" t="s">
        <v>40</v>
      </c>
      <c r="C617" s="2" t="s">
        <v>247</v>
      </c>
      <c r="D617" s="2">
        <v>0.12</v>
      </c>
      <c r="F617" s="2">
        <v>0.6</v>
      </c>
      <c r="G617" s="2">
        <v>4.4999999999999998E-2</v>
      </c>
      <c r="H617" s="2">
        <v>4.4999999999999998E-2</v>
      </c>
      <c r="O617" s="2">
        <v>99.19</v>
      </c>
      <c r="AO617" s="2" t="s">
        <v>119</v>
      </c>
      <c r="AP617" s="2" t="s">
        <v>292</v>
      </c>
      <c r="AQ617" s="2" t="s">
        <v>290</v>
      </c>
      <c r="AR617" s="2">
        <v>4</v>
      </c>
      <c r="AS617" s="19">
        <v>0.5</v>
      </c>
      <c r="AT617" s="19"/>
      <c r="AU617" s="19">
        <v>1</v>
      </c>
      <c r="AV617" s="19">
        <f t="shared" si="10"/>
        <v>4</v>
      </c>
      <c r="AW617" s="19"/>
      <c r="AX617" s="19">
        <f t="shared" si="11"/>
        <v>0.5</v>
      </c>
      <c r="AY617" s="2">
        <v>23</v>
      </c>
      <c r="AZ617" s="4">
        <v>4.0000000000000002E-4</v>
      </c>
      <c r="BA617" s="19">
        <v>184</v>
      </c>
      <c r="BB617" s="19">
        <v>315</v>
      </c>
      <c r="BC617" s="19">
        <v>22.3</v>
      </c>
      <c r="BD617" s="19">
        <v>44.4</v>
      </c>
    </row>
    <row r="618" spans="1:56" x14ac:dyDescent="0.25">
      <c r="A618" s="9">
        <v>13</v>
      </c>
      <c r="B618" s="2" t="s">
        <v>40</v>
      </c>
      <c r="C618" s="2" t="s">
        <v>247</v>
      </c>
      <c r="D618" s="2">
        <v>0.12</v>
      </c>
      <c r="F618" s="2">
        <v>0.6</v>
      </c>
      <c r="G618" s="2">
        <v>4.4999999999999998E-2</v>
      </c>
      <c r="H618" s="2">
        <v>4.4999999999999998E-2</v>
      </c>
      <c r="O618" s="2">
        <v>99.19</v>
      </c>
      <c r="AO618" s="2" t="s">
        <v>120</v>
      </c>
      <c r="AP618" s="2" t="s">
        <v>292</v>
      </c>
      <c r="AQ618" s="2" t="s">
        <v>290</v>
      </c>
      <c r="AR618" s="2">
        <v>4</v>
      </c>
      <c r="AS618" s="19">
        <v>1.5</v>
      </c>
      <c r="AT618" s="19"/>
      <c r="AU618" s="19">
        <v>1</v>
      </c>
      <c r="AV618" s="19">
        <f t="shared" si="10"/>
        <v>4</v>
      </c>
      <c r="AW618" s="19"/>
      <c r="AX618" s="19">
        <f t="shared" si="11"/>
        <v>1.5</v>
      </c>
      <c r="AY618" s="2">
        <v>23</v>
      </c>
      <c r="AZ618" s="4">
        <v>4.0000000000000002E-4</v>
      </c>
      <c r="BA618" s="19">
        <v>196</v>
      </c>
      <c r="BB618" s="19">
        <v>307</v>
      </c>
      <c r="BC618" s="19">
        <v>21.7</v>
      </c>
      <c r="BD618" s="19">
        <v>57.6</v>
      </c>
    </row>
    <row r="619" spans="1:56" x14ac:dyDescent="0.25">
      <c r="A619" s="9">
        <v>13</v>
      </c>
      <c r="B619" s="2" t="s">
        <v>40</v>
      </c>
      <c r="C619" s="2" t="s">
        <v>247</v>
      </c>
      <c r="D619" s="2">
        <v>0.12</v>
      </c>
      <c r="F619" s="2">
        <v>0.6</v>
      </c>
      <c r="G619" s="2">
        <v>4.4999999999999998E-2</v>
      </c>
      <c r="H619" s="2">
        <v>4.4999999999999998E-2</v>
      </c>
      <c r="O619" s="2">
        <v>99.19</v>
      </c>
      <c r="AO619" s="2" t="s">
        <v>121</v>
      </c>
      <c r="AP619" s="2" t="s">
        <v>292</v>
      </c>
      <c r="AQ619" s="2" t="s">
        <v>290</v>
      </c>
      <c r="AR619" s="2">
        <v>4</v>
      </c>
      <c r="AS619" s="19">
        <v>0.2</v>
      </c>
      <c r="AT619" s="19"/>
      <c r="AU619" s="19">
        <v>1</v>
      </c>
      <c r="AV619" s="19">
        <f t="shared" si="10"/>
        <v>4</v>
      </c>
      <c r="AW619" s="19"/>
      <c r="AX619" s="19">
        <f t="shared" si="11"/>
        <v>0.2</v>
      </c>
      <c r="AY619" s="2">
        <v>23</v>
      </c>
      <c r="AZ619" s="4">
        <v>4.0000000000000002E-4</v>
      </c>
      <c r="BA619" s="19">
        <v>150</v>
      </c>
      <c r="BB619" s="19">
        <v>231</v>
      </c>
      <c r="BC619" s="19">
        <v>17.899999999999999</v>
      </c>
      <c r="BD619" s="19">
        <v>36</v>
      </c>
    </row>
    <row r="620" spans="1:56" x14ac:dyDescent="0.25">
      <c r="A620" s="9">
        <v>13</v>
      </c>
      <c r="B620" s="2" t="s">
        <v>40</v>
      </c>
      <c r="C620" s="2" t="s">
        <v>247</v>
      </c>
      <c r="D620" s="2">
        <v>0.12</v>
      </c>
      <c r="F620" s="2">
        <v>0.6</v>
      </c>
      <c r="G620" s="2">
        <v>4.4999999999999998E-2</v>
      </c>
      <c r="H620" s="2">
        <v>4.4999999999999998E-2</v>
      </c>
      <c r="O620" s="2">
        <v>99.19</v>
      </c>
      <c r="AO620" s="2" t="s">
        <v>122</v>
      </c>
      <c r="AP620" s="2" t="s">
        <v>292</v>
      </c>
      <c r="AQ620" s="2" t="s">
        <v>290</v>
      </c>
      <c r="AR620" s="2">
        <v>4</v>
      </c>
      <c r="AS620" s="19">
        <v>0.5</v>
      </c>
      <c r="AT620" s="19"/>
      <c r="AU620" s="19">
        <v>1</v>
      </c>
      <c r="AV620" s="19">
        <f t="shared" si="10"/>
        <v>4</v>
      </c>
      <c r="AW620" s="19"/>
      <c r="AX620" s="19">
        <f t="shared" si="11"/>
        <v>0.5</v>
      </c>
      <c r="AY620" s="2">
        <v>23</v>
      </c>
      <c r="AZ620" s="4">
        <v>4.0000000000000002E-4</v>
      </c>
      <c r="BA620" s="19">
        <v>166</v>
      </c>
      <c r="BB620" s="19">
        <v>298</v>
      </c>
      <c r="BC620" s="19">
        <v>23.9</v>
      </c>
      <c r="BD620" s="19">
        <v>54</v>
      </c>
    </row>
    <row r="621" spans="1:56" x14ac:dyDescent="0.25">
      <c r="A621" s="9">
        <v>13</v>
      </c>
      <c r="B621" s="2" t="s">
        <v>40</v>
      </c>
      <c r="C621" s="2" t="s">
        <v>247</v>
      </c>
      <c r="D621" s="2">
        <v>0.12</v>
      </c>
      <c r="F621" s="2">
        <v>0.6</v>
      </c>
      <c r="G621" s="2">
        <v>4.4999999999999998E-2</v>
      </c>
      <c r="H621" s="2">
        <v>4.4999999999999998E-2</v>
      </c>
      <c r="O621" s="2">
        <v>99.19</v>
      </c>
      <c r="AO621" s="2" t="s">
        <v>123</v>
      </c>
      <c r="AP621" s="2" t="s">
        <v>292</v>
      </c>
      <c r="AQ621" s="2" t="s">
        <v>290</v>
      </c>
      <c r="AR621" s="2">
        <v>4</v>
      </c>
      <c r="AS621" s="19">
        <v>1.5</v>
      </c>
      <c r="AT621" s="19"/>
      <c r="AU621" s="19">
        <v>1</v>
      </c>
      <c r="AV621" s="19">
        <f t="shared" si="10"/>
        <v>4</v>
      </c>
      <c r="AW621" s="19"/>
      <c r="AX621" s="19">
        <f t="shared" si="11"/>
        <v>1.5</v>
      </c>
      <c r="AY621" s="2">
        <v>23</v>
      </c>
      <c r="AZ621" s="4">
        <v>4.0000000000000002E-4</v>
      </c>
      <c r="BA621" s="19">
        <v>170</v>
      </c>
      <c r="BB621" s="19">
        <v>287</v>
      </c>
      <c r="BC621" s="19">
        <v>26</v>
      </c>
      <c r="BD621" s="19">
        <v>59.8</v>
      </c>
    </row>
    <row r="622" spans="1:56" x14ac:dyDescent="0.25">
      <c r="A622" s="9">
        <v>13</v>
      </c>
      <c r="B622" s="2" t="s">
        <v>40</v>
      </c>
      <c r="C622" s="2" t="s">
        <v>247</v>
      </c>
      <c r="D622" s="2">
        <v>0.12</v>
      </c>
      <c r="F622" s="2">
        <v>0.6</v>
      </c>
      <c r="G622" s="2">
        <v>4.4999999999999998E-2</v>
      </c>
      <c r="H622" s="2">
        <v>4.4999999999999998E-2</v>
      </c>
      <c r="O622" s="2">
        <v>99.19</v>
      </c>
      <c r="AO622" s="2" t="s">
        <v>283</v>
      </c>
      <c r="AP622" s="2" t="s">
        <v>278</v>
      </c>
      <c r="AQ622" s="2" t="s">
        <v>290</v>
      </c>
      <c r="AR622" s="2">
        <v>50</v>
      </c>
      <c r="AS622" s="19">
        <v>1.5</v>
      </c>
      <c r="AT622" s="19"/>
      <c r="AU622" s="19"/>
      <c r="AV622" s="19"/>
      <c r="AW622" s="19"/>
      <c r="AX622" s="19"/>
      <c r="BA622" s="19"/>
      <c r="BB622" s="19"/>
      <c r="BC622" s="19"/>
      <c r="BD622" s="19"/>
    </row>
    <row r="623" spans="1:56" x14ac:dyDescent="0.25">
      <c r="A623" s="9">
        <v>13</v>
      </c>
      <c r="B623" s="2" t="s">
        <v>40</v>
      </c>
      <c r="C623" s="2" t="s">
        <v>247</v>
      </c>
      <c r="D623" s="2">
        <v>0.12</v>
      </c>
      <c r="F623" s="2">
        <v>0.6</v>
      </c>
      <c r="G623" s="2">
        <v>4.4999999999999998E-2</v>
      </c>
      <c r="H623" s="2">
        <v>4.4999999999999998E-2</v>
      </c>
      <c r="O623" s="2">
        <v>99.19</v>
      </c>
      <c r="AO623" s="2" t="s">
        <v>284</v>
      </c>
      <c r="AP623" s="2" t="s">
        <v>278</v>
      </c>
      <c r="AQ623" s="2" t="s">
        <v>290</v>
      </c>
      <c r="AR623" s="2">
        <v>50</v>
      </c>
      <c r="AS623" s="19">
        <v>1.5</v>
      </c>
      <c r="AT623" s="19"/>
      <c r="AU623" s="19"/>
      <c r="AV623" s="19"/>
      <c r="AW623" s="19"/>
      <c r="AX623" s="19"/>
      <c r="BA623" s="19"/>
      <c r="BB623" s="19"/>
      <c r="BC623" s="19"/>
      <c r="BD623" s="19"/>
    </row>
    <row r="624" spans="1:56" x14ac:dyDescent="0.25">
      <c r="A624" s="9">
        <v>13</v>
      </c>
      <c r="B624" s="2" t="s">
        <v>40</v>
      </c>
      <c r="C624" s="2" t="s">
        <v>247</v>
      </c>
      <c r="D624" s="2">
        <v>0.12</v>
      </c>
      <c r="F624" s="2">
        <v>0.6</v>
      </c>
      <c r="G624" s="2">
        <v>4.4999999999999998E-2</v>
      </c>
      <c r="H624" s="2">
        <v>4.4999999999999998E-2</v>
      </c>
      <c r="O624" s="2">
        <v>99.19</v>
      </c>
      <c r="AO624" s="2" t="s">
        <v>285</v>
      </c>
      <c r="AP624" s="2" t="s">
        <v>278</v>
      </c>
      <c r="AQ624" s="2" t="s">
        <v>290</v>
      </c>
      <c r="AR624" s="2">
        <v>50</v>
      </c>
      <c r="AS624" s="19">
        <v>1.5</v>
      </c>
      <c r="AT624" s="19"/>
      <c r="AU624" s="19"/>
      <c r="AV624" s="19"/>
      <c r="AW624" s="19"/>
      <c r="AX624" s="19"/>
      <c r="BA624" s="19"/>
      <c r="BB624" s="19"/>
      <c r="BC624" s="19"/>
      <c r="BD624" s="19"/>
    </row>
    <row r="625" spans="1:56" x14ac:dyDescent="0.25">
      <c r="A625" s="9">
        <v>14</v>
      </c>
      <c r="B625" s="2" t="s">
        <v>237</v>
      </c>
      <c r="C625" s="2" t="s">
        <v>246</v>
      </c>
      <c r="L625" s="2">
        <v>99.6</v>
      </c>
      <c r="AE625" s="2" t="s">
        <v>277</v>
      </c>
      <c r="AG625" s="2">
        <v>500</v>
      </c>
      <c r="AH625" s="2">
        <v>8.3000000000000001E-3</v>
      </c>
      <c r="AK625" s="2">
        <v>85</v>
      </c>
      <c r="AP625" s="2" t="s">
        <v>292</v>
      </c>
      <c r="AQ625" s="2" t="s">
        <v>290</v>
      </c>
      <c r="AR625" s="2">
        <v>3</v>
      </c>
      <c r="AS625" s="19">
        <v>1.3</v>
      </c>
      <c r="AT625" s="19"/>
      <c r="AU625" s="19">
        <v>1</v>
      </c>
      <c r="AV625" s="19"/>
      <c r="AW625" s="19"/>
      <c r="AX625" s="19"/>
      <c r="AZ625" s="2">
        <v>5.5999999999999999E-3</v>
      </c>
      <c r="BA625" s="19">
        <v>48.469556070856498</v>
      </c>
      <c r="BB625" s="19">
        <v>66.015156223853097</v>
      </c>
      <c r="BC625" s="19">
        <v>30.112834978843399</v>
      </c>
      <c r="BD625" s="19">
        <v>60.028208744710795</v>
      </c>
    </row>
    <row r="626" spans="1:56" x14ac:dyDescent="0.25">
      <c r="A626" s="9">
        <v>14</v>
      </c>
      <c r="B626" s="2" t="s">
        <v>237</v>
      </c>
      <c r="C626" s="2" t="s">
        <v>246</v>
      </c>
      <c r="L626" s="2">
        <v>99.6</v>
      </c>
      <c r="AE626" s="2" t="s">
        <v>8</v>
      </c>
      <c r="AG626" s="2">
        <v>500</v>
      </c>
      <c r="AH626" s="2">
        <v>8.3000000000000001E-3</v>
      </c>
      <c r="AK626" s="2">
        <v>85</v>
      </c>
      <c r="AP626" s="2" t="s">
        <v>292</v>
      </c>
      <c r="AQ626" s="2" t="s">
        <v>290</v>
      </c>
      <c r="AR626" s="2">
        <v>3</v>
      </c>
      <c r="AS626" s="19">
        <v>1.3</v>
      </c>
      <c r="AT626" s="19"/>
      <c r="AU626" s="19">
        <v>1</v>
      </c>
      <c r="AV626" s="19"/>
      <c r="AW626" s="19"/>
      <c r="AX626" s="19"/>
      <c r="AZ626" s="2">
        <v>5.5999999999999999E-3</v>
      </c>
      <c r="BA626" s="19">
        <v>51.350912003059896</v>
      </c>
      <c r="BB626" s="19">
        <v>68.388037579785305</v>
      </c>
      <c r="BC626" s="19">
        <v>33.0747531734837</v>
      </c>
      <c r="BD626" s="19">
        <v>68.815232722143804</v>
      </c>
    </row>
    <row r="627" spans="1:56" x14ac:dyDescent="0.25">
      <c r="A627" s="9">
        <v>14</v>
      </c>
      <c r="B627" s="2" t="s">
        <v>237</v>
      </c>
      <c r="C627" s="2" t="s">
        <v>246</v>
      </c>
      <c r="L627" s="2">
        <v>99.6</v>
      </c>
      <c r="AE627" s="2" t="s">
        <v>8</v>
      </c>
      <c r="AG627" s="2">
        <v>500</v>
      </c>
      <c r="AH627" s="2">
        <v>8.3000000000000001E-3</v>
      </c>
      <c r="AK627" s="2">
        <v>85</v>
      </c>
      <c r="AP627" s="2" t="s">
        <v>292</v>
      </c>
      <c r="AQ627" s="2" t="s">
        <v>290</v>
      </c>
      <c r="AR627" s="2">
        <v>3</v>
      </c>
      <c r="AS627" s="19">
        <v>1.3</v>
      </c>
      <c r="AT627" s="19"/>
      <c r="AU627" s="19">
        <v>1</v>
      </c>
      <c r="AV627" s="19"/>
      <c r="AW627" s="19"/>
      <c r="AX627" s="19"/>
      <c r="AZ627" s="2">
        <v>5.5999999999999999E-3</v>
      </c>
      <c r="BA627" s="19">
        <v>55.249217087805697</v>
      </c>
      <c r="BB627" s="19">
        <v>73.642274867920904</v>
      </c>
      <c r="BC627" s="19">
        <v>35.937940761636099</v>
      </c>
      <c r="BD627" s="19">
        <v>68.321579689703711</v>
      </c>
    </row>
    <row r="628" spans="1:56" x14ac:dyDescent="0.25">
      <c r="A628" s="9">
        <v>15</v>
      </c>
      <c r="B628" s="2" t="s">
        <v>41</v>
      </c>
      <c r="C628" s="2" t="s">
        <v>246</v>
      </c>
      <c r="D628" s="2">
        <v>6.4000000000000001E-2</v>
      </c>
      <c r="E628" s="2">
        <v>0.18</v>
      </c>
      <c r="F628" s="2">
        <v>0.51</v>
      </c>
      <c r="G628" s="2">
        <v>1.6E-2</v>
      </c>
      <c r="I628" s="2">
        <v>25.36</v>
      </c>
      <c r="J628" s="2">
        <v>22.35</v>
      </c>
      <c r="M628" s="2">
        <v>0.23</v>
      </c>
      <c r="P628" s="2">
        <v>0.49</v>
      </c>
      <c r="Q628" s="2">
        <v>3.5000000000000001E-3</v>
      </c>
      <c r="R628" s="2">
        <v>2.98</v>
      </c>
      <c r="T628" s="2">
        <v>3.37</v>
      </c>
      <c r="V628" s="2">
        <v>1.44</v>
      </c>
      <c r="AO628" s="2" t="s">
        <v>103</v>
      </c>
      <c r="AP628" s="2" t="s">
        <v>292</v>
      </c>
      <c r="AQ628" s="2" t="s">
        <v>290</v>
      </c>
      <c r="AR628" s="2">
        <v>4</v>
      </c>
      <c r="AS628" s="19">
        <v>1</v>
      </c>
      <c r="AT628" s="19"/>
      <c r="AU628" s="19">
        <v>2</v>
      </c>
      <c r="AV628" s="19">
        <f>AR628/AU628</f>
        <v>2</v>
      </c>
      <c r="AW628" s="19"/>
      <c r="AX628" s="19">
        <f>AS628/AU628</f>
        <v>0.5</v>
      </c>
      <c r="AY628" s="2">
        <v>23</v>
      </c>
      <c r="AZ628" s="4">
        <v>1E-3</v>
      </c>
      <c r="BA628" s="19">
        <v>376</v>
      </c>
      <c r="BB628" s="19">
        <v>804</v>
      </c>
      <c r="BC628" s="19"/>
      <c r="BD628" s="19"/>
    </row>
    <row r="629" spans="1:56" x14ac:dyDescent="0.25">
      <c r="A629" s="9">
        <v>15</v>
      </c>
      <c r="B629" s="2" t="s">
        <v>41</v>
      </c>
      <c r="C629" s="2" t="s">
        <v>246</v>
      </c>
      <c r="D629" s="2">
        <v>6.4000000000000001E-2</v>
      </c>
      <c r="E629" s="2">
        <v>0.18</v>
      </c>
      <c r="F629" s="2">
        <v>0.51</v>
      </c>
      <c r="G629" s="2">
        <v>1.6E-2</v>
      </c>
      <c r="I629" s="2">
        <v>25.36</v>
      </c>
      <c r="J629" s="2">
        <v>22.35</v>
      </c>
      <c r="M629" s="2">
        <v>0.23</v>
      </c>
      <c r="P629" s="2">
        <v>0.49</v>
      </c>
      <c r="Q629" s="2">
        <v>3.5000000000000001E-3</v>
      </c>
      <c r="R629" s="2">
        <v>2.98</v>
      </c>
      <c r="T629" s="2">
        <v>3.37</v>
      </c>
      <c r="V629" s="2">
        <v>1.44</v>
      </c>
      <c r="AO629" s="2" t="s">
        <v>103</v>
      </c>
      <c r="AP629" s="2" t="s">
        <v>292</v>
      </c>
      <c r="AQ629" s="2" t="s">
        <v>290</v>
      </c>
      <c r="AR629" s="2">
        <v>4</v>
      </c>
      <c r="AS629" s="19">
        <v>1</v>
      </c>
      <c r="AT629" s="19"/>
      <c r="AU629" s="19">
        <v>2</v>
      </c>
      <c r="AV629" s="19">
        <f t="shared" ref="AV629:AV631" si="12">AR629/AU629</f>
        <v>2</v>
      </c>
      <c r="AW629" s="19"/>
      <c r="AX629" s="19">
        <f t="shared" ref="AX629:AX631" si="13">AS629/AU629</f>
        <v>0.5</v>
      </c>
      <c r="AY629" s="2">
        <v>700</v>
      </c>
      <c r="AZ629" s="4">
        <v>1E-3</v>
      </c>
      <c r="BA629" s="19">
        <v>238</v>
      </c>
      <c r="BB629" s="19">
        <v>500</v>
      </c>
      <c r="BC629" s="19"/>
      <c r="BD629" s="19"/>
    </row>
    <row r="630" spans="1:56" x14ac:dyDescent="0.25">
      <c r="A630" s="9">
        <v>15</v>
      </c>
      <c r="B630" s="2" t="s">
        <v>41</v>
      </c>
      <c r="C630" s="2" t="s">
        <v>246</v>
      </c>
      <c r="D630" s="2">
        <v>6.4000000000000001E-2</v>
      </c>
      <c r="E630" s="2">
        <v>0.18</v>
      </c>
      <c r="F630" s="2">
        <v>0.51</v>
      </c>
      <c r="G630" s="2">
        <v>1.6E-2</v>
      </c>
      <c r="I630" s="2">
        <v>25.36</v>
      </c>
      <c r="J630" s="2">
        <v>22.35</v>
      </c>
      <c r="M630" s="2">
        <v>0.23</v>
      </c>
      <c r="P630" s="2">
        <v>0.49</v>
      </c>
      <c r="Q630" s="2">
        <v>3.5000000000000001E-3</v>
      </c>
      <c r="R630" s="2">
        <v>2.98</v>
      </c>
      <c r="T630" s="2">
        <v>3.37</v>
      </c>
      <c r="V630" s="2">
        <v>1.44</v>
      </c>
      <c r="AO630" s="2" t="s">
        <v>124</v>
      </c>
      <c r="AP630" s="2" t="s">
        <v>278</v>
      </c>
      <c r="AQ630" s="2" t="s">
        <v>290</v>
      </c>
      <c r="AR630" s="2">
        <v>25</v>
      </c>
      <c r="AS630" s="19">
        <v>5</v>
      </c>
      <c r="AT630" s="19"/>
      <c r="AU630" s="19">
        <v>5</v>
      </c>
      <c r="AV630" s="19">
        <f t="shared" si="12"/>
        <v>5</v>
      </c>
      <c r="AW630" s="19"/>
      <c r="AX630" s="19">
        <f t="shared" si="13"/>
        <v>1</v>
      </c>
      <c r="AY630" s="2">
        <v>23</v>
      </c>
      <c r="AZ630" s="4">
        <v>1E-3</v>
      </c>
      <c r="BA630" s="19">
        <v>375</v>
      </c>
      <c r="BB630" s="19">
        <v>787</v>
      </c>
      <c r="BC630" s="19"/>
      <c r="BD630" s="19"/>
    </row>
    <row r="631" spans="1:56" x14ac:dyDescent="0.25">
      <c r="A631" s="9">
        <v>15</v>
      </c>
      <c r="B631" s="2" t="s">
        <v>41</v>
      </c>
      <c r="C631" s="2" t="s">
        <v>246</v>
      </c>
      <c r="D631" s="2">
        <v>6.4000000000000001E-2</v>
      </c>
      <c r="E631" s="2">
        <v>0.18</v>
      </c>
      <c r="F631" s="2">
        <v>0.51</v>
      </c>
      <c r="G631" s="2">
        <v>1.6E-2</v>
      </c>
      <c r="I631" s="2">
        <v>25.36</v>
      </c>
      <c r="J631" s="2">
        <v>22.35</v>
      </c>
      <c r="M631" s="2">
        <v>0.23</v>
      </c>
      <c r="P631" s="2">
        <v>0.49</v>
      </c>
      <c r="Q631" s="2">
        <v>3.5000000000000001E-3</v>
      </c>
      <c r="R631" s="2">
        <v>2.98</v>
      </c>
      <c r="T631" s="2">
        <v>3.37</v>
      </c>
      <c r="V631" s="2">
        <v>1.44</v>
      </c>
      <c r="AO631" s="2" t="s">
        <v>124</v>
      </c>
      <c r="AP631" s="2" t="s">
        <v>278</v>
      </c>
      <c r="AQ631" s="2" t="s">
        <v>295</v>
      </c>
      <c r="AR631" s="2">
        <v>25</v>
      </c>
      <c r="AS631" s="2">
        <v>5</v>
      </c>
      <c r="AT631" s="19"/>
      <c r="AU631" s="19">
        <v>5</v>
      </c>
      <c r="AV631" s="19">
        <f t="shared" si="12"/>
        <v>5</v>
      </c>
      <c r="AW631" s="19"/>
      <c r="AX631" s="19">
        <f t="shared" si="13"/>
        <v>1</v>
      </c>
      <c r="AY631" s="2">
        <v>700</v>
      </c>
      <c r="AZ631" s="4">
        <v>1E-3</v>
      </c>
      <c r="BA631" s="19">
        <v>202</v>
      </c>
      <c r="BB631" s="19">
        <v>514</v>
      </c>
      <c r="BC631" s="19"/>
      <c r="BD631" s="19"/>
    </row>
    <row r="632" spans="1:56" x14ac:dyDescent="0.25">
      <c r="A632" s="9">
        <v>16</v>
      </c>
      <c r="B632" s="2" t="s">
        <v>42</v>
      </c>
      <c r="C632" s="2" t="s">
        <v>246</v>
      </c>
      <c r="D632" s="2">
        <v>6.0000000000000001E-3</v>
      </c>
      <c r="L632" s="2">
        <v>6.34</v>
      </c>
      <c r="M632" s="2">
        <v>6.0000000000000001E-3</v>
      </c>
      <c r="N632" s="2">
        <v>89.399000000000001</v>
      </c>
      <c r="O632" s="2">
        <v>0.25</v>
      </c>
      <c r="S632" s="2">
        <v>3.94</v>
      </c>
      <c r="AA632" s="2">
        <v>5.8000000000000003E-2</v>
      </c>
      <c r="AC632" s="2">
        <v>1E-3</v>
      </c>
      <c r="AO632" s="2" t="s">
        <v>125</v>
      </c>
      <c r="AP632" s="2" t="s">
        <v>292</v>
      </c>
      <c r="AQ632" s="2" t="s">
        <v>290</v>
      </c>
      <c r="AR632" s="2">
        <v>3</v>
      </c>
      <c r="AS632" s="19">
        <v>0.5</v>
      </c>
      <c r="AT632" s="19">
        <v>0.4</v>
      </c>
      <c r="AU632" s="19">
        <v>1</v>
      </c>
      <c r="AV632" s="19">
        <v>3</v>
      </c>
      <c r="AW632" s="19">
        <v>0.4</v>
      </c>
      <c r="AX632" s="19">
        <v>0.5</v>
      </c>
      <c r="AY632" s="2">
        <v>23</v>
      </c>
      <c r="AZ632" s="4">
        <v>5.0000000000000001E-4</v>
      </c>
      <c r="BA632" s="19">
        <v>1009</v>
      </c>
      <c r="BB632" s="19">
        <v>1062</v>
      </c>
      <c r="BC632" s="19"/>
      <c r="BD632" s="19"/>
    </row>
    <row r="633" spans="1:56" x14ac:dyDescent="0.25">
      <c r="A633" s="9">
        <v>16</v>
      </c>
      <c r="B633" s="2" t="s">
        <v>43</v>
      </c>
      <c r="C633" s="2" t="s">
        <v>246</v>
      </c>
      <c r="D633" s="2">
        <v>6.0000000000000001E-3</v>
      </c>
      <c r="L633" s="2">
        <v>6.34</v>
      </c>
      <c r="M633" s="2">
        <v>6.0000000000000001E-3</v>
      </c>
      <c r="N633" s="2">
        <v>89.399000000000001</v>
      </c>
      <c r="O633" s="2">
        <v>0.25</v>
      </c>
      <c r="S633" s="2">
        <v>3.94</v>
      </c>
      <c r="AA633" s="2">
        <v>5.8000000000000003E-2</v>
      </c>
      <c r="AC633" s="2">
        <v>1E-3</v>
      </c>
      <c r="AO633" s="2" t="s">
        <v>126</v>
      </c>
      <c r="AP633" s="2" t="s">
        <v>292</v>
      </c>
      <c r="AQ633" s="2" t="s">
        <v>290</v>
      </c>
      <c r="AR633" s="2">
        <v>3</v>
      </c>
      <c r="AS633" s="19">
        <v>0.5</v>
      </c>
      <c r="AT633" s="19">
        <v>0.4</v>
      </c>
      <c r="AU633" s="19">
        <v>1</v>
      </c>
      <c r="AV633" s="19">
        <v>3</v>
      </c>
      <c r="AW633" s="19">
        <v>0.4</v>
      </c>
      <c r="AX633" s="19">
        <v>0.5</v>
      </c>
      <c r="AY633" s="2">
        <v>23</v>
      </c>
      <c r="AZ633" s="4">
        <v>5.0000000000000001E-4</v>
      </c>
      <c r="BA633" s="19">
        <v>832</v>
      </c>
      <c r="BB633" s="19">
        <v>907</v>
      </c>
      <c r="BC633" s="19"/>
      <c r="BD633" s="19"/>
    </row>
    <row r="634" spans="1:56" x14ac:dyDescent="0.25">
      <c r="A634" s="9">
        <v>16</v>
      </c>
      <c r="B634" s="2" t="s">
        <v>43</v>
      </c>
      <c r="C634" s="2" t="s">
        <v>246</v>
      </c>
      <c r="D634" s="2">
        <v>6.0000000000000001E-3</v>
      </c>
      <c r="L634" s="2">
        <v>6.34</v>
      </c>
      <c r="M634" s="2">
        <v>6.0000000000000001E-3</v>
      </c>
      <c r="N634" s="2">
        <v>89.399000000000001</v>
      </c>
      <c r="O634" s="2">
        <v>0.25</v>
      </c>
      <c r="S634" s="2">
        <v>3.94</v>
      </c>
      <c r="AA634" s="2">
        <v>5.8000000000000003E-2</v>
      </c>
      <c r="AC634" s="2">
        <v>1E-3</v>
      </c>
      <c r="AO634" s="2" t="s">
        <v>127</v>
      </c>
      <c r="AP634" s="2" t="s">
        <v>292</v>
      </c>
      <c r="AQ634" s="2" t="s">
        <v>290</v>
      </c>
      <c r="AR634" s="2">
        <v>3</v>
      </c>
      <c r="AS634" s="19">
        <v>0.5</v>
      </c>
      <c r="AT634" s="19">
        <v>0.4</v>
      </c>
      <c r="AU634" s="19">
        <v>1</v>
      </c>
      <c r="AV634" s="19">
        <v>3</v>
      </c>
      <c r="AW634" s="19">
        <v>0.4</v>
      </c>
      <c r="AX634" s="19">
        <v>0.5</v>
      </c>
      <c r="AY634" s="2">
        <v>23</v>
      </c>
      <c r="AZ634" s="4">
        <v>5.0000000000000001E-4</v>
      </c>
      <c r="BA634" s="19">
        <v>825</v>
      </c>
      <c r="BB634" s="19">
        <v>880</v>
      </c>
      <c r="BC634" s="19"/>
      <c r="BD634" s="19"/>
    </row>
    <row r="635" spans="1:56" x14ac:dyDescent="0.25">
      <c r="A635" s="9">
        <v>17</v>
      </c>
      <c r="B635" s="2" t="s">
        <v>46</v>
      </c>
      <c r="C635" s="2" t="s">
        <v>46</v>
      </c>
      <c r="D635" s="2">
        <v>6.0999999999999999E-2</v>
      </c>
      <c r="E635" s="2">
        <v>0.67</v>
      </c>
      <c r="F635" s="2">
        <v>1.7</v>
      </c>
      <c r="G635" s="2">
        <v>3.6999999999999998E-2</v>
      </c>
      <c r="H635" s="2">
        <v>1.7999999999999999E-2</v>
      </c>
      <c r="I635" s="2">
        <v>12.44</v>
      </c>
      <c r="J635" s="2">
        <v>17.28</v>
      </c>
      <c r="K635" s="2">
        <v>2.1</v>
      </c>
      <c r="N635" s="2">
        <v>0.05</v>
      </c>
      <c r="O635" s="2">
        <v>64.940000000000012</v>
      </c>
      <c r="P635" s="2">
        <v>0.05</v>
      </c>
      <c r="Q635" s="2">
        <v>4.0000000000000001E-3</v>
      </c>
      <c r="R635" s="2">
        <v>0.3</v>
      </c>
      <c r="Z635" s="2">
        <v>0.3</v>
      </c>
      <c r="AB635" s="2">
        <v>0.05</v>
      </c>
      <c r="AE635" s="2" t="s">
        <v>20</v>
      </c>
      <c r="AF635" s="2" t="s">
        <v>20</v>
      </c>
      <c r="AG635" s="2">
        <v>1050</v>
      </c>
      <c r="AH635" s="2">
        <v>1</v>
      </c>
      <c r="AK635" s="2">
        <v>90</v>
      </c>
      <c r="AO635" s="2" t="s">
        <v>79</v>
      </c>
      <c r="AP635" s="2" t="s">
        <v>292</v>
      </c>
      <c r="AQ635" s="2" t="s">
        <v>290</v>
      </c>
      <c r="AR635" s="2">
        <v>20.32</v>
      </c>
      <c r="AS635" s="19">
        <v>0.76</v>
      </c>
      <c r="AT635" s="19">
        <v>6.35</v>
      </c>
      <c r="AU635" s="19">
        <v>1.52</v>
      </c>
      <c r="AV635" s="19">
        <v>13.368421052631579</v>
      </c>
      <c r="AW635" s="19">
        <v>4.1776315789473681</v>
      </c>
      <c r="AX635" s="19">
        <v>0.5</v>
      </c>
      <c r="AY635" s="2">
        <v>23</v>
      </c>
      <c r="AZ635" s="4">
        <v>4.2000000000000002E-4</v>
      </c>
      <c r="BA635" s="19">
        <v>230</v>
      </c>
      <c r="BB635" s="19">
        <v>590</v>
      </c>
      <c r="BC635" s="19">
        <v>56</v>
      </c>
      <c r="BD635" s="19">
        <v>62</v>
      </c>
    </row>
    <row r="636" spans="1:56" x14ac:dyDescent="0.25">
      <c r="A636" s="9">
        <v>17</v>
      </c>
      <c r="B636" s="2" t="s">
        <v>46</v>
      </c>
      <c r="C636" s="2" t="s">
        <v>46</v>
      </c>
      <c r="D636" s="2">
        <v>6.0999999999999999E-2</v>
      </c>
      <c r="E636" s="2">
        <v>0.67</v>
      </c>
      <c r="F636" s="2">
        <v>1.7</v>
      </c>
      <c r="G636" s="2">
        <v>3.6999999999999998E-2</v>
      </c>
      <c r="H636" s="2">
        <v>1.7999999999999999E-2</v>
      </c>
      <c r="I636" s="2">
        <v>12.44</v>
      </c>
      <c r="J636" s="2">
        <v>17.28</v>
      </c>
      <c r="K636" s="2">
        <v>2.1</v>
      </c>
      <c r="N636" s="2">
        <v>0.05</v>
      </c>
      <c r="O636" s="2">
        <v>64.940000000000012</v>
      </c>
      <c r="P636" s="2">
        <v>0.05</v>
      </c>
      <c r="Q636" s="2">
        <v>4.0000000000000001E-3</v>
      </c>
      <c r="R636" s="2">
        <v>0.3</v>
      </c>
      <c r="Z636" s="2">
        <v>0.3</v>
      </c>
      <c r="AB636" s="2">
        <v>0.05</v>
      </c>
      <c r="AE636" s="2" t="s">
        <v>20</v>
      </c>
      <c r="AF636" s="2" t="s">
        <v>20</v>
      </c>
      <c r="AG636" s="2">
        <v>1050</v>
      </c>
      <c r="AH636" s="2">
        <v>1</v>
      </c>
      <c r="AK636" s="2">
        <v>90</v>
      </c>
      <c r="AO636" s="2" t="s">
        <v>79</v>
      </c>
      <c r="AP636" s="2" t="s">
        <v>292</v>
      </c>
      <c r="AQ636" s="2" t="s">
        <v>290</v>
      </c>
      <c r="AR636" s="2">
        <v>20.32</v>
      </c>
      <c r="AS636" s="19">
        <v>0.76</v>
      </c>
      <c r="AT636" s="19">
        <v>6.35</v>
      </c>
      <c r="AU636" s="19">
        <v>1.52</v>
      </c>
      <c r="AV636" s="19">
        <v>13.368421052631579</v>
      </c>
      <c r="AW636" s="19">
        <v>4.1776315789473681</v>
      </c>
      <c r="AX636" s="19">
        <v>0.5</v>
      </c>
      <c r="AY636" s="2">
        <v>23</v>
      </c>
      <c r="AZ636" s="4">
        <v>4.2000000000000002E-4</v>
      </c>
      <c r="BA636" s="19">
        <v>264</v>
      </c>
      <c r="BB636" s="19">
        <v>590</v>
      </c>
      <c r="BC636" s="19">
        <v>53</v>
      </c>
      <c r="BD636" s="19">
        <v>58</v>
      </c>
    </row>
    <row r="637" spans="1:56" x14ac:dyDescent="0.25">
      <c r="A637" s="9">
        <v>17</v>
      </c>
      <c r="B637" s="2" t="s">
        <v>46</v>
      </c>
      <c r="C637" s="2" t="s">
        <v>46</v>
      </c>
      <c r="D637" s="2">
        <v>6.0999999999999999E-2</v>
      </c>
      <c r="E637" s="2">
        <v>0.67</v>
      </c>
      <c r="F637" s="2">
        <v>1.7</v>
      </c>
      <c r="G637" s="2">
        <v>3.6999999999999998E-2</v>
      </c>
      <c r="H637" s="2">
        <v>1.7999999999999999E-2</v>
      </c>
      <c r="I637" s="2">
        <v>12.44</v>
      </c>
      <c r="J637" s="2">
        <v>17.28</v>
      </c>
      <c r="K637" s="2">
        <v>2.1</v>
      </c>
      <c r="N637" s="2">
        <v>0.05</v>
      </c>
      <c r="O637" s="2">
        <v>64.940000000000012</v>
      </c>
      <c r="P637" s="2">
        <v>0.05</v>
      </c>
      <c r="Q637" s="2">
        <v>4.0000000000000001E-3</v>
      </c>
      <c r="R637" s="2">
        <v>0.3</v>
      </c>
      <c r="Z637" s="2">
        <v>0.3</v>
      </c>
      <c r="AB637" s="2">
        <v>0.05</v>
      </c>
      <c r="AE637" s="2" t="s">
        <v>20</v>
      </c>
      <c r="AF637" s="2" t="s">
        <v>20</v>
      </c>
      <c r="AG637" s="2">
        <v>1050</v>
      </c>
      <c r="AH637" s="2">
        <v>1</v>
      </c>
      <c r="AK637" s="2">
        <v>90</v>
      </c>
      <c r="AO637" s="2" t="s">
        <v>79</v>
      </c>
      <c r="AP637" s="2" t="s">
        <v>292</v>
      </c>
      <c r="AQ637" s="2" t="s">
        <v>290</v>
      </c>
      <c r="AR637" s="2">
        <v>20.32</v>
      </c>
      <c r="AS637" s="19">
        <v>0.76</v>
      </c>
      <c r="AT637" s="19">
        <v>6.35</v>
      </c>
      <c r="AU637" s="19">
        <v>1.52</v>
      </c>
      <c r="AV637" s="19">
        <v>13.368421052631579</v>
      </c>
      <c r="AW637" s="19">
        <v>4.1776315789473681</v>
      </c>
      <c r="AX637" s="19">
        <v>0.5</v>
      </c>
      <c r="AY637" s="2">
        <v>23</v>
      </c>
      <c r="AZ637" s="4">
        <v>4.2000000000000002E-4</v>
      </c>
      <c r="BA637" s="19">
        <v>215</v>
      </c>
      <c r="BB637" s="19">
        <v>578</v>
      </c>
      <c r="BC637" s="19">
        <v>52</v>
      </c>
      <c r="BD637" s="19">
        <v>57</v>
      </c>
    </row>
    <row r="638" spans="1:56" x14ac:dyDescent="0.25">
      <c r="A638" s="9">
        <v>17</v>
      </c>
      <c r="B638" s="2" t="s">
        <v>46</v>
      </c>
      <c r="C638" s="2" t="s">
        <v>46</v>
      </c>
      <c r="D638" s="2">
        <v>6.0999999999999999E-2</v>
      </c>
      <c r="E638" s="2">
        <v>0.67</v>
      </c>
      <c r="F638" s="2">
        <v>1.7</v>
      </c>
      <c r="G638" s="2">
        <v>3.6999999999999998E-2</v>
      </c>
      <c r="H638" s="2">
        <v>1.7999999999999999E-2</v>
      </c>
      <c r="I638" s="2">
        <v>12.44</v>
      </c>
      <c r="J638" s="2">
        <v>17.28</v>
      </c>
      <c r="K638" s="2">
        <v>2.1</v>
      </c>
      <c r="N638" s="2">
        <v>0.05</v>
      </c>
      <c r="O638" s="2">
        <v>64.940000000000012</v>
      </c>
      <c r="P638" s="2">
        <v>0.05</v>
      </c>
      <c r="Q638" s="2">
        <v>4.0000000000000001E-3</v>
      </c>
      <c r="R638" s="2">
        <v>0.3</v>
      </c>
      <c r="Z638" s="2">
        <v>0.3</v>
      </c>
      <c r="AB638" s="2">
        <v>0.05</v>
      </c>
      <c r="AE638" s="2" t="s">
        <v>20</v>
      </c>
      <c r="AF638" s="2" t="s">
        <v>20</v>
      </c>
      <c r="AG638" s="2">
        <v>1050</v>
      </c>
      <c r="AH638" s="2">
        <v>1</v>
      </c>
      <c r="AK638" s="2">
        <v>90</v>
      </c>
      <c r="AO638" s="2" t="s">
        <v>79</v>
      </c>
      <c r="AP638" s="2" t="s">
        <v>292</v>
      </c>
      <c r="AQ638" s="2" t="s">
        <v>290</v>
      </c>
      <c r="AR638" s="2">
        <v>20.32</v>
      </c>
      <c r="AS638" s="19">
        <v>0.76</v>
      </c>
      <c r="AT638" s="19">
        <v>6.35</v>
      </c>
      <c r="AU638" s="19">
        <v>1.52</v>
      </c>
      <c r="AV638" s="19">
        <v>13.368421052631579</v>
      </c>
      <c r="AW638" s="19">
        <v>4.1776315789473681</v>
      </c>
      <c r="AX638" s="19">
        <v>0.5</v>
      </c>
      <c r="AY638" s="2">
        <v>300</v>
      </c>
      <c r="AZ638" s="4">
        <v>4.2000000000000002E-4</v>
      </c>
      <c r="BA638" s="19">
        <v>134</v>
      </c>
      <c r="BB638" s="19">
        <v>479</v>
      </c>
      <c r="BC638" s="19">
        <v>34</v>
      </c>
      <c r="BD638" s="19">
        <v>38</v>
      </c>
    </row>
    <row r="639" spans="1:56" x14ac:dyDescent="0.25">
      <c r="A639" s="9">
        <v>17</v>
      </c>
      <c r="B639" s="2" t="s">
        <v>46</v>
      </c>
      <c r="C639" s="2" t="s">
        <v>46</v>
      </c>
      <c r="D639" s="2">
        <v>6.0999999999999999E-2</v>
      </c>
      <c r="E639" s="2">
        <v>0.67</v>
      </c>
      <c r="F639" s="2">
        <v>1.7</v>
      </c>
      <c r="G639" s="2">
        <v>3.6999999999999998E-2</v>
      </c>
      <c r="H639" s="2">
        <v>1.7999999999999999E-2</v>
      </c>
      <c r="I639" s="2">
        <v>12.44</v>
      </c>
      <c r="J639" s="2">
        <v>17.28</v>
      </c>
      <c r="K639" s="2">
        <v>2.1</v>
      </c>
      <c r="N639" s="2">
        <v>0.05</v>
      </c>
      <c r="O639" s="2">
        <v>64.940000000000012</v>
      </c>
      <c r="P639" s="2">
        <v>0.05</v>
      </c>
      <c r="Q639" s="2">
        <v>4.0000000000000001E-3</v>
      </c>
      <c r="R639" s="2">
        <v>0.3</v>
      </c>
      <c r="Z639" s="2">
        <v>0.3</v>
      </c>
      <c r="AB639" s="2">
        <v>0.05</v>
      </c>
      <c r="AE639" s="2" t="s">
        <v>20</v>
      </c>
      <c r="AF639" s="2" t="s">
        <v>20</v>
      </c>
      <c r="AG639" s="2">
        <v>1050</v>
      </c>
      <c r="AH639" s="2">
        <v>1</v>
      </c>
      <c r="AK639" s="2">
        <v>90</v>
      </c>
      <c r="AO639" s="2" t="s">
        <v>79</v>
      </c>
      <c r="AP639" s="2" t="s">
        <v>292</v>
      </c>
      <c r="AQ639" s="2" t="s">
        <v>290</v>
      </c>
      <c r="AR639" s="2">
        <v>20.32</v>
      </c>
      <c r="AS639" s="19">
        <v>0.76</v>
      </c>
      <c r="AT639" s="19">
        <v>6.35</v>
      </c>
      <c r="AU639" s="19">
        <v>1.52</v>
      </c>
      <c r="AV639" s="19">
        <v>13.368421052631579</v>
      </c>
      <c r="AW639" s="19">
        <v>4.1776315789473681</v>
      </c>
      <c r="AX639" s="19">
        <v>0.5</v>
      </c>
      <c r="AY639" s="2">
        <v>300</v>
      </c>
      <c r="AZ639" s="4">
        <v>4.2000000000000002E-4</v>
      </c>
      <c r="BA639" s="19">
        <v>146</v>
      </c>
      <c r="BB639" s="19">
        <v>479</v>
      </c>
      <c r="BC639" s="19">
        <v>33</v>
      </c>
      <c r="BD639" s="19">
        <v>37</v>
      </c>
    </row>
    <row r="640" spans="1:56" x14ac:dyDescent="0.25">
      <c r="A640" s="9">
        <v>17</v>
      </c>
      <c r="B640" s="2" t="s">
        <v>46</v>
      </c>
      <c r="C640" s="2" t="s">
        <v>46</v>
      </c>
      <c r="D640" s="2">
        <v>6.0999999999999999E-2</v>
      </c>
      <c r="E640" s="2">
        <v>0.67</v>
      </c>
      <c r="F640" s="2">
        <v>1.7</v>
      </c>
      <c r="G640" s="2">
        <v>3.6999999999999998E-2</v>
      </c>
      <c r="H640" s="2">
        <v>1.7999999999999999E-2</v>
      </c>
      <c r="I640" s="2">
        <v>12.44</v>
      </c>
      <c r="J640" s="2">
        <v>17.28</v>
      </c>
      <c r="K640" s="2">
        <v>2.1</v>
      </c>
      <c r="N640" s="2">
        <v>0.05</v>
      </c>
      <c r="O640" s="2">
        <v>64.940000000000012</v>
      </c>
      <c r="P640" s="2">
        <v>0.05</v>
      </c>
      <c r="Q640" s="2">
        <v>4.0000000000000001E-3</v>
      </c>
      <c r="R640" s="2">
        <v>0.3</v>
      </c>
      <c r="Z640" s="2">
        <v>0.3</v>
      </c>
      <c r="AB640" s="2">
        <v>0.05</v>
      </c>
      <c r="AE640" s="2" t="s">
        <v>20</v>
      </c>
      <c r="AF640" s="2" t="s">
        <v>20</v>
      </c>
      <c r="AG640" s="2">
        <v>1050</v>
      </c>
      <c r="AH640" s="2">
        <v>1</v>
      </c>
      <c r="AK640" s="2">
        <v>90</v>
      </c>
      <c r="AO640" s="2" t="s">
        <v>79</v>
      </c>
      <c r="AP640" s="2" t="s">
        <v>292</v>
      </c>
      <c r="AQ640" s="2" t="s">
        <v>290</v>
      </c>
      <c r="AR640" s="2">
        <v>20.32</v>
      </c>
      <c r="AS640" s="19">
        <v>0.76</v>
      </c>
      <c r="AT640" s="19">
        <v>6.35</v>
      </c>
      <c r="AU640" s="19">
        <v>1.52</v>
      </c>
      <c r="AV640" s="19">
        <v>13.368421052631579</v>
      </c>
      <c r="AW640" s="19">
        <v>4.1776315789473681</v>
      </c>
      <c r="AX640" s="19">
        <v>0.5</v>
      </c>
      <c r="AY640" s="2">
        <v>300</v>
      </c>
      <c r="AZ640" s="4">
        <v>4.2000000000000002E-4</v>
      </c>
      <c r="BA640" s="19">
        <v>134</v>
      </c>
      <c r="BB640" s="19">
        <v>467</v>
      </c>
      <c r="BC640" s="19">
        <v>34</v>
      </c>
      <c r="BD640" s="19">
        <v>37</v>
      </c>
    </row>
    <row r="641" spans="1:56" x14ac:dyDescent="0.25">
      <c r="A641" s="9">
        <v>17</v>
      </c>
      <c r="B641" s="2" t="s">
        <v>46</v>
      </c>
      <c r="C641" s="2" t="s">
        <v>46</v>
      </c>
      <c r="D641" s="2">
        <v>6.0999999999999999E-2</v>
      </c>
      <c r="E641" s="2">
        <v>0.67</v>
      </c>
      <c r="F641" s="2">
        <v>1.7</v>
      </c>
      <c r="G641" s="2">
        <v>3.6999999999999998E-2</v>
      </c>
      <c r="H641" s="2">
        <v>1.7999999999999999E-2</v>
      </c>
      <c r="I641" s="2">
        <v>12.44</v>
      </c>
      <c r="J641" s="2">
        <v>17.28</v>
      </c>
      <c r="K641" s="2">
        <v>2.1</v>
      </c>
      <c r="N641" s="2">
        <v>0.05</v>
      </c>
      <c r="O641" s="2">
        <v>64.940000000000012</v>
      </c>
      <c r="P641" s="2">
        <v>0.05</v>
      </c>
      <c r="Q641" s="2">
        <v>4.0000000000000001E-3</v>
      </c>
      <c r="R641" s="2">
        <v>0.3</v>
      </c>
      <c r="Z641" s="2">
        <v>0.3</v>
      </c>
      <c r="AB641" s="2">
        <v>0.05</v>
      </c>
      <c r="AE641" s="2" t="s">
        <v>20</v>
      </c>
      <c r="AF641" s="2" t="s">
        <v>20</v>
      </c>
      <c r="AG641" s="2">
        <v>1050</v>
      </c>
      <c r="AH641" s="2">
        <v>1</v>
      </c>
      <c r="AK641" s="2">
        <v>90</v>
      </c>
      <c r="AO641" s="2" t="s">
        <v>79</v>
      </c>
      <c r="AP641" s="2" t="s">
        <v>292</v>
      </c>
      <c r="AQ641" s="2" t="s">
        <v>290</v>
      </c>
      <c r="AR641" s="2">
        <v>20.32</v>
      </c>
      <c r="AS641" s="19">
        <v>0.76</v>
      </c>
      <c r="AT641" s="19">
        <v>6.35</v>
      </c>
      <c r="AU641" s="19">
        <v>1.52</v>
      </c>
      <c r="AV641" s="19">
        <v>13.368421052631579</v>
      </c>
      <c r="AW641" s="19">
        <v>4.1776315789473681</v>
      </c>
      <c r="AX641" s="19">
        <v>0.5</v>
      </c>
      <c r="AY641" s="2">
        <v>600</v>
      </c>
      <c r="AZ641" s="4">
        <v>4.2000000000000002E-4</v>
      </c>
      <c r="BA641" s="19">
        <v>88</v>
      </c>
      <c r="BB641" s="19">
        <v>441</v>
      </c>
      <c r="BC641" s="19">
        <v>36</v>
      </c>
      <c r="BD641" s="19">
        <v>39</v>
      </c>
    </row>
    <row r="642" spans="1:56" x14ac:dyDescent="0.25">
      <c r="A642" s="9">
        <v>17</v>
      </c>
      <c r="B642" s="2" t="s">
        <v>46</v>
      </c>
      <c r="C642" s="2" t="s">
        <v>46</v>
      </c>
      <c r="D642" s="2">
        <v>6.0999999999999999E-2</v>
      </c>
      <c r="E642" s="2">
        <v>0.67</v>
      </c>
      <c r="F642" s="2">
        <v>1.7</v>
      </c>
      <c r="G642" s="2">
        <v>3.6999999999999998E-2</v>
      </c>
      <c r="H642" s="2">
        <v>1.7999999999999999E-2</v>
      </c>
      <c r="I642" s="2">
        <v>12.44</v>
      </c>
      <c r="J642" s="2">
        <v>17.28</v>
      </c>
      <c r="K642" s="2">
        <v>2.1</v>
      </c>
      <c r="N642" s="2">
        <v>0.05</v>
      </c>
      <c r="O642" s="2">
        <v>64.940000000000012</v>
      </c>
      <c r="P642" s="2">
        <v>0.05</v>
      </c>
      <c r="Q642" s="2">
        <v>4.0000000000000001E-3</v>
      </c>
      <c r="R642" s="2">
        <v>0.3</v>
      </c>
      <c r="Z642" s="2">
        <v>0.3</v>
      </c>
      <c r="AB642" s="2">
        <v>0.05</v>
      </c>
      <c r="AE642" s="2" t="s">
        <v>20</v>
      </c>
      <c r="AF642" s="2" t="s">
        <v>20</v>
      </c>
      <c r="AG642" s="2">
        <v>1050</v>
      </c>
      <c r="AH642" s="2">
        <v>1</v>
      </c>
      <c r="AK642" s="2">
        <v>90</v>
      </c>
      <c r="AO642" s="2" t="s">
        <v>79</v>
      </c>
      <c r="AP642" s="2" t="s">
        <v>292</v>
      </c>
      <c r="AQ642" s="2" t="s">
        <v>290</v>
      </c>
      <c r="AR642" s="2">
        <v>20.32</v>
      </c>
      <c r="AS642" s="19">
        <v>0.76</v>
      </c>
      <c r="AT642" s="19">
        <v>6.35</v>
      </c>
      <c r="AU642" s="19">
        <v>1.52</v>
      </c>
      <c r="AV642" s="19">
        <v>13.368421052631579</v>
      </c>
      <c r="AW642" s="19">
        <v>4.1776315789473681</v>
      </c>
      <c r="AX642" s="19">
        <v>0.5</v>
      </c>
      <c r="AY642" s="2">
        <v>600</v>
      </c>
      <c r="AZ642" s="4">
        <v>4.2000000000000002E-4</v>
      </c>
      <c r="BA642" s="19">
        <v>88</v>
      </c>
      <c r="BB642" s="19">
        <v>448</v>
      </c>
      <c r="BC642" s="19">
        <v>35</v>
      </c>
      <c r="BD642" s="19">
        <v>38</v>
      </c>
    </row>
    <row r="643" spans="1:56" x14ac:dyDescent="0.25">
      <c r="A643" s="9">
        <v>17</v>
      </c>
      <c r="B643" s="2" t="s">
        <v>46</v>
      </c>
      <c r="C643" s="2" t="s">
        <v>46</v>
      </c>
      <c r="D643" s="2">
        <v>6.0999999999999999E-2</v>
      </c>
      <c r="E643" s="2">
        <v>0.67</v>
      </c>
      <c r="F643" s="2">
        <v>1.7</v>
      </c>
      <c r="G643" s="2">
        <v>3.6999999999999998E-2</v>
      </c>
      <c r="H643" s="2">
        <v>1.7999999999999999E-2</v>
      </c>
      <c r="I643" s="2">
        <v>12.44</v>
      </c>
      <c r="J643" s="2">
        <v>17.28</v>
      </c>
      <c r="K643" s="2">
        <v>2.1</v>
      </c>
      <c r="N643" s="2">
        <v>0.05</v>
      </c>
      <c r="O643" s="2">
        <v>64.940000000000012</v>
      </c>
      <c r="P643" s="2">
        <v>0.05</v>
      </c>
      <c r="Q643" s="2">
        <v>4.0000000000000001E-3</v>
      </c>
      <c r="R643" s="2">
        <v>0.3</v>
      </c>
      <c r="Z643" s="2">
        <v>0.3</v>
      </c>
      <c r="AB643" s="2">
        <v>0.05</v>
      </c>
      <c r="AE643" s="2" t="s">
        <v>20</v>
      </c>
      <c r="AF643" s="2" t="s">
        <v>20</v>
      </c>
      <c r="AG643" s="2">
        <v>1050</v>
      </c>
      <c r="AH643" s="2">
        <v>1</v>
      </c>
      <c r="AK643" s="2">
        <v>90</v>
      </c>
      <c r="AO643" s="2" t="s">
        <v>79</v>
      </c>
      <c r="AP643" s="2" t="s">
        <v>292</v>
      </c>
      <c r="AQ643" s="2" t="s">
        <v>290</v>
      </c>
      <c r="AR643" s="2">
        <v>20.32</v>
      </c>
      <c r="AS643" s="19">
        <v>0.76</v>
      </c>
      <c r="AT643" s="19">
        <v>6.35</v>
      </c>
      <c r="AU643" s="19">
        <v>1.52</v>
      </c>
      <c r="AV643" s="19">
        <v>13.368421052631579</v>
      </c>
      <c r="AW643" s="19">
        <v>4.1776315789473681</v>
      </c>
      <c r="AX643" s="19">
        <v>0.5</v>
      </c>
      <c r="AY643" s="2">
        <v>600</v>
      </c>
      <c r="AZ643" s="4">
        <v>4.2000000000000002E-4</v>
      </c>
      <c r="BA643" s="19">
        <v>96</v>
      </c>
      <c r="BB643" s="19">
        <v>460</v>
      </c>
      <c r="BC643" s="19">
        <v>37</v>
      </c>
      <c r="BD643" s="19">
        <v>39</v>
      </c>
    </row>
    <row r="644" spans="1:56" x14ac:dyDescent="0.25">
      <c r="A644" s="9">
        <v>17</v>
      </c>
      <c r="B644" s="2" t="s">
        <v>46</v>
      </c>
      <c r="C644" s="2" t="s">
        <v>46</v>
      </c>
      <c r="D644" s="2">
        <v>6.0999999999999999E-2</v>
      </c>
      <c r="E644" s="2">
        <v>0.67</v>
      </c>
      <c r="F644" s="2">
        <v>1.7</v>
      </c>
      <c r="G644" s="2">
        <v>3.6999999999999998E-2</v>
      </c>
      <c r="H644" s="2">
        <v>1.7999999999999999E-2</v>
      </c>
      <c r="I644" s="2">
        <v>12.44</v>
      </c>
      <c r="J644" s="2">
        <v>17.28</v>
      </c>
      <c r="K644" s="2">
        <v>2.1</v>
      </c>
      <c r="N644" s="2">
        <v>0.05</v>
      </c>
      <c r="O644" s="2">
        <v>64.940000000000012</v>
      </c>
      <c r="P644" s="2">
        <v>0.05</v>
      </c>
      <c r="Q644" s="2">
        <v>4.0000000000000001E-3</v>
      </c>
      <c r="R644" s="2">
        <v>0.3</v>
      </c>
      <c r="Z644" s="2">
        <v>0.3</v>
      </c>
      <c r="AB644" s="2">
        <v>0.05</v>
      </c>
      <c r="AE644" s="2" t="s">
        <v>70</v>
      </c>
      <c r="AF644" s="2" t="s">
        <v>70</v>
      </c>
      <c r="AG644" s="2">
        <v>1050</v>
      </c>
      <c r="AH644" s="2">
        <v>1</v>
      </c>
      <c r="AK644" s="2">
        <v>90</v>
      </c>
      <c r="AO644" s="2" t="s">
        <v>79</v>
      </c>
      <c r="AP644" s="2" t="s">
        <v>292</v>
      </c>
      <c r="AQ644" s="2" t="s">
        <v>290</v>
      </c>
      <c r="AR644" s="2">
        <v>20.32</v>
      </c>
      <c r="AS644" s="19">
        <v>0.76</v>
      </c>
      <c r="AT644" s="19">
        <v>6.35</v>
      </c>
      <c r="AU644" s="19">
        <v>1.52</v>
      </c>
      <c r="AV644" s="19">
        <v>13.368421052631579</v>
      </c>
      <c r="AW644" s="19">
        <v>4.1776315789473681</v>
      </c>
      <c r="AX644" s="19">
        <v>0.5</v>
      </c>
      <c r="AY644" s="2">
        <v>23</v>
      </c>
      <c r="AZ644" s="4">
        <v>4.2000000000000002E-4</v>
      </c>
      <c r="BA644" s="19">
        <v>735</v>
      </c>
      <c r="BB644" s="19">
        <v>803</v>
      </c>
      <c r="BC644" s="19">
        <v>10.1</v>
      </c>
      <c r="BD644" s="19">
        <v>16</v>
      </c>
    </row>
    <row r="645" spans="1:56" x14ac:dyDescent="0.25">
      <c r="A645" s="9">
        <v>17</v>
      </c>
      <c r="B645" s="2" t="s">
        <v>46</v>
      </c>
      <c r="C645" s="2" t="s">
        <v>46</v>
      </c>
      <c r="D645" s="2">
        <v>6.0999999999999999E-2</v>
      </c>
      <c r="E645" s="2">
        <v>0.67</v>
      </c>
      <c r="F645" s="2">
        <v>1.7</v>
      </c>
      <c r="G645" s="2">
        <v>3.6999999999999998E-2</v>
      </c>
      <c r="H645" s="2">
        <v>1.7999999999999999E-2</v>
      </c>
      <c r="I645" s="2">
        <v>12.44</v>
      </c>
      <c r="J645" s="2">
        <v>17.28</v>
      </c>
      <c r="K645" s="2">
        <v>2.1</v>
      </c>
      <c r="N645" s="2">
        <v>0.05</v>
      </c>
      <c r="O645" s="2">
        <v>64.940000000000012</v>
      </c>
      <c r="P645" s="2">
        <v>0.05</v>
      </c>
      <c r="Q645" s="2">
        <v>4.0000000000000001E-3</v>
      </c>
      <c r="R645" s="2">
        <v>0.3</v>
      </c>
      <c r="Z645" s="2">
        <v>0.3</v>
      </c>
      <c r="AB645" s="2">
        <v>0.05</v>
      </c>
      <c r="AE645" s="2" t="s">
        <v>70</v>
      </c>
      <c r="AF645" s="2" t="s">
        <v>70</v>
      </c>
      <c r="AG645" s="2">
        <v>1050</v>
      </c>
      <c r="AH645" s="2">
        <v>1</v>
      </c>
      <c r="AK645" s="2">
        <v>90</v>
      </c>
      <c r="AO645" s="2" t="s">
        <v>79</v>
      </c>
      <c r="AP645" s="2" t="s">
        <v>292</v>
      </c>
      <c r="AQ645" s="2" t="s">
        <v>290</v>
      </c>
      <c r="AR645" s="2">
        <v>20.32</v>
      </c>
      <c r="AS645" s="19">
        <v>0.76</v>
      </c>
      <c r="AT645" s="19">
        <v>6.35</v>
      </c>
      <c r="AU645" s="19">
        <v>1.52</v>
      </c>
      <c r="AV645" s="19">
        <v>13.368421052631579</v>
      </c>
      <c r="AW645" s="19">
        <v>4.1776315789473681</v>
      </c>
      <c r="AX645" s="19">
        <v>0.5</v>
      </c>
      <c r="AY645" s="2">
        <v>23</v>
      </c>
      <c r="AZ645" s="4">
        <v>4.2000000000000002E-4</v>
      </c>
      <c r="BA645" s="19">
        <v>748</v>
      </c>
      <c r="BB645" s="19">
        <v>817</v>
      </c>
      <c r="BC645" s="19">
        <v>12</v>
      </c>
      <c r="BD645" s="19">
        <v>17</v>
      </c>
    </row>
    <row r="646" spans="1:56" x14ac:dyDescent="0.25">
      <c r="A646" s="9">
        <v>17</v>
      </c>
      <c r="B646" s="2" t="s">
        <v>46</v>
      </c>
      <c r="C646" s="2" t="s">
        <v>46</v>
      </c>
      <c r="D646" s="2">
        <v>6.0999999999999999E-2</v>
      </c>
      <c r="E646" s="2">
        <v>0.67</v>
      </c>
      <c r="F646" s="2">
        <v>1.7</v>
      </c>
      <c r="G646" s="2">
        <v>3.6999999999999998E-2</v>
      </c>
      <c r="H646" s="2">
        <v>1.7999999999999999E-2</v>
      </c>
      <c r="I646" s="2">
        <v>12.44</v>
      </c>
      <c r="J646" s="2">
        <v>17.28</v>
      </c>
      <c r="K646" s="2">
        <v>2.1</v>
      </c>
      <c r="N646" s="2">
        <v>0.05</v>
      </c>
      <c r="O646" s="2">
        <v>64.940000000000012</v>
      </c>
      <c r="P646" s="2">
        <v>0.05</v>
      </c>
      <c r="Q646" s="2">
        <v>4.0000000000000001E-3</v>
      </c>
      <c r="R646" s="2">
        <v>0.3</v>
      </c>
      <c r="Z646" s="2">
        <v>0.3</v>
      </c>
      <c r="AB646" s="2">
        <v>0.05</v>
      </c>
      <c r="AE646" s="2" t="s">
        <v>70</v>
      </c>
      <c r="AF646" s="2" t="s">
        <v>70</v>
      </c>
      <c r="AG646" s="2">
        <v>1050</v>
      </c>
      <c r="AH646" s="2">
        <v>1</v>
      </c>
      <c r="AK646" s="2">
        <v>90</v>
      </c>
      <c r="AO646" s="2" t="s">
        <v>79</v>
      </c>
      <c r="AP646" s="2" t="s">
        <v>292</v>
      </c>
      <c r="AQ646" s="2" t="s">
        <v>290</v>
      </c>
      <c r="AR646" s="2">
        <v>20.32</v>
      </c>
      <c r="AS646" s="19">
        <v>0.76</v>
      </c>
      <c r="AT646" s="19">
        <v>6.35</v>
      </c>
      <c r="AU646" s="19">
        <v>1.52</v>
      </c>
      <c r="AV646" s="19">
        <v>13.368421052631579</v>
      </c>
      <c r="AW646" s="19">
        <v>4.1776315789473681</v>
      </c>
      <c r="AX646" s="19">
        <v>0.5</v>
      </c>
      <c r="AY646" s="2">
        <v>23</v>
      </c>
      <c r="AZ646" s="4">
        <v>4.2000000000000002E-4</v>
      </c>
      <c r="BA646" s="19">
        <v>733</v>
      </c>
      <c r="BB646" s="19">
        <v>802</v>
      </c>
      <c r="BC646" s="19">
        <v>12.4</v>
      </c>
      <c r="BD646" s="19">
        <v>20</v>
      </c>
    </row>
    <row r="647" spans="1:56" x14ac:dyDescent="0.25">
      <c r="A647" s="9">
        <v>17</v>
      </c>
      <c r="B647" s="2" t="s">
        <v>46</v>
      </c>
      <c r="C647" s="2" t="s">
        <v>46</v>
      </c>
      <c r="D647" s="2">
        <v>6.0999999999999999E-2</v>
      </c>
      <c r="E647" s="2">
        <v>0.67</v>
      </c>
      <c r="F647" s="2">
        <v>1.7</v>
      </c>
      <c r="G647" s="2">
        <v>3.6999999999999998E-2</v>
      </c>
      <c r="H647" s="2">
        <v>1.7999999999999999E-2</v>
      </c>
      <c r="I647" s="2">
        <v>12.44</v>
      </c>
      <c r="J647" s="2">
        <v>17.28</v>
      </c>
      <c r="K647" s="2">
        <v>2.1</v>
      </c>
      <c r="N647" s="2">
        <v>0.05</v>
      </c>
      <c r="O647" s="2">
        <v>64.940000000000012</v>
      </c>
      <c r="P647" s="2">
        <v>0.05</v>
      </c>
      <c r="Q647" s="2">
        <v>4.0000000000000001E-3</v>
      </c>
      <c r="R647" s="2">
        <v>0.3</v>
      </c>
      <c r="Z647" s="2">
        <v>0.3</v>
      </c>
      <c r="AB647" s="2">
        <v>0.05</v>
      </c>
      <c r="AE647" s="2" t="s">
        <v>70</v>
      </c>
      <c r="AF647" s="2" t="s">
        <v>70</v>
      </c>
      <c r="AG647" s="2">
        <v>1050</v>
      </c>
      <c r="AH647" s="2">
        <v>1</v>
      </c>
      <c r="AK647" s="2">
        <v>90</v>
      </c>
      <c r="AO647" s="2" t="s">
        <v>79</v>
      </c>
      <c r="AP647" s="2" t="s">
        <v>292</v>
      </c>
      <c r="AQ647" s="2" t="s">
        <v>290</v>
      </c>
      <c r="AR647" s="2">
        <v>20.32</v>
      </c>
      <c r="AS647" s="19">
        <v>0.76</v>
      </c>
      <c r="AT647" s="19">
        <v>6.35</v>
      </c>
      <c r="AU647" s="19">
        <v>1.52</v>
      </c>
      <c r="AV647" s="19">
        <v>13.368421052631579</v>
      </c>
      <c r="AW647" s="19">
        <v>4.1776315789473681</v>
      </c>
      <c r="AX647" s="19">
        <v>0.5</v>
      </c>
      <c r="AY647" s="2">
        <v>300</v>
      </c>
      <c r="AZ647" s="4">
        <v>4.2000000000000002E-4</v>
      </c>
      <c r="BA647" s="19">
        <v>646</v>
      </c>
      <c r="BB647" s="19">
        <v>684</v>
      </c>
      <c r="BC647" s="19">
        <v>1.6</v>
      </c>
      <c r="BD647" s="19">
        <v>4</v>
      </c>
    </row>
    <row r="648" spans="1:56" x14ac:dyDescent="0.25">
      <c r="A648" s="9">
        <v>17</v>
      </c>
      <c r="B648" s="2" t="s">
        <v>46</v>
      </c>
      <c r="C648" s="2" t="s">
        <v>46</v>
      </c>
      <c r="D648" s="2">
        <v>6.0999999999999999E-2</v>
      </c>
      <c r="E648" s="2">
        <v>0.67</v>
      </c>
      <c r="F648" s="2">
        <v>1.7</v>
      </c>
      <c r="G648" s="2">
        <v>3.6999999999999998E-2</v>
      </c>
      <c r="H648" s="2">
        <v>1.7999999999999999E-2</v>
      </c>
      <c r="I648" s="2">
        <v>12.44</v>
      </c>
      <c r="J648" s="2">
        <v>17.28</v>
      </c>
      <c r="K648" s="2">
        <v>2.1</v>
      </c>
      <c r="N648" s="2">
        <v>0.05</v>
      </c>
      <c r="O648" s="2">
        <v>64.940000000000012</v>
      </c>
      <c r="P648" s="2">
        <v>0.05</v>
      </c>
      <c r="Q648" s="2">
        <v>4.0000000000000001E-3</v>
      </c>
      <c r="R648" s="2">
        <v>0.3</v>
      </c>
      <c r="Z648" s="2">
        <v>0.3</v>
      </c>
      <c r="AB648" s="2">
        <v>0.05</v>
      </c>
      <c r="AE648" s="2" t="s">
        <v>70</v>
      </c>
      <c r="AF648" s="2" t="s">
        <v>70</v>
      </c>
      <c r="AG648" s="2">
        <v>1050</v>
      </c>
      <c r="AH648" s="2">
        <v>1</v>
      </c>
      <c r="AK648" s="2">
        <v>90</v>
      </c>
      <c r="AO648" s="2" t="s">
        <v>79</v>
      </c>
      <c r="AP648" s="2" t="s">
        <v>292</v>
      </c>
      <c r="AQ648" s="2" t="s">
        <v>290</v>
      </c>
      <c r="AR648" s="2">
        <v>20.32</v>
      </c>
      <c r="AS648" s="19">
        <v>0.76</v>
      </c>
      <c r="AT648" s="19">
        <v>6.35</v>
      </c>
      <c r="AU648" s="19">
        <v>1.52</v>
      </c>
      <c r="AV648" s="19">
        <v>13.368421052631579</v>
      </c>
      <c r="AW648" s="19">
        <v>4.1776315789473681</v>
      </c>
      <c r="AX648" s="19">
        <v>0.5</v>
      </c>
      <c r="AY648" s="2">
        <v>300</v>
      </c>
      <c r="AZ648" s="4">
        <v>4.2000000000000002E-4</v>
      </c>
      <c r="BA648" s="19">
        <v>646</v>
      </c>
      <c r="BB648" s="19">
        <v>684</v>
      </c>
      <c r="BC648" s="19">
        <v>2.9</v>
      </c>
      <c r="BD648" s="19">
        <v>5.3</v>
      </c>
    </row>
    <row r="649" spans="1:56" x14ac:dyDescent="0.25">
      <c r="A649" s="9">
        <v>17</v>
      </c>
      <c r="B649" s="2" t="s">
        <v>46</v>
      </c>
      <c r="C649" s="2" t="s">
        <v>46</v>
      </c>
      <c r="D649" s="2">
        <v>6.0999999999999999E-2</v>
      </c>
      <c r="E649" s="2">
        <v>0.67</v>
      </c>
      <c r="F649" s="2">
        <v>1.7</v>
      </c>
      <c r="G649" s="2">
        <v>3.6999999999999998E-2</v>
      </c>
      <c r="H649" s="2">
        <v>1.7999999999999999E-2</v>
      </c>
      <c r="I649" s="2">
        <v>12.44</v>
      </c>
      <c r="J649" s="2">
        <v>17.28</v>
      </c>
      <c r="K649" s="2">
        <v>2.1</v>
      </c>
      <c r="N649" s="2">
        <v>0.05</v>
      </c>
      <c r="O649" s="2">
        <v>64.940000000000012</v>
      </c>
      <c r="P649" s="2">
        <v>0.05</v>
      </c>
      <c r="Q649" s="2">
        <v>4.0000000000000001E-3</v>
      </c>
      <c r="R649" s="2">
        <v>0.3</v>
      </c>
      <c r="Z649" s="2">
        <v>0.3</v>
      </c>
      <c r="AB649" s="2">
        <v>0.05</v>
      </c>
      <c r="AE649" s="2" t="s">
        <v>70</v>
      </c>
      <c r="AF649" s="2" t="s">
        <v>70</v>
      </c>
      <c r="AG649" s="2">
        <v>1050</v>
      </c>
      <c r="AH649" s="2">
        <v>1</v>
      </c>
      <c r="AK649" s="2">
        <v>90</v>
      </c>
      <c r="AO649" s="2" t="s">
        <v>79</v>
      </c>
      <c r="AP649" s="2" t="s">
        <v>292</v>
      </c>
      <c r="AQ649" s="2" t="s">
        <v>290</v>
      </c>
      <c r="AR649" s="2">
        <v>20.32</v>
      </c>
      <c r="AS649" s="19">
        <v>0.76</v>
      </c>
      <c r="AT649" s="19">
        <v>6.35</v>
      </c>
      <c r="AU649" s="19">
        <v>1.52</v>
      </c>
      <c r="AV649" s="19">
        <v>13.368421052631579</v>
      </c>
      <c r="AW649" s="19">
        <v>4.1776315789473681</v>
      </c>
      <c r="AX649" s="19">
        <v>0.5</v>
      </c>
      <c r="AY649" s="2">
        <v>300</v>
      </c>
      <c r="AZ649" s="4">
        <v>4.2000000000000002E-4</v>
      </c>
      <c r="BA649" s="19">
        <v>627</v>
      </c>
      <c r="BB649" s="19">
        <v>684</v>
      </c>
      <c r="BC649" s="19">
        <v>2.4</v>
      </c>
      <c r="BD649" s="19">
        <v>4.8</v>
      </c>
    </row>
    <row r="650" spans="1:56" x14ac:dyDescent="0.25">
      <c r="A650" s="9">
        <v>17</v>
      </c>
      <c r="B650" s="2" t="s">
        <v>46</v>
      </c>
      <c r="C650" s="2" t="s">
        <v>46</v>
      </c>
      <c r="D650" s="2">
        <v>6.0999999999999999E-2</v>
      </c>
      <c r="E650" s="2">
        <v>0.67</v>
      </c>
      <c r="F650" s="2">
        <v>1.7</v>
      </c>
      <c r="G650" s="2">
        <v>3.6999999999999998E-2</v>
      </c>
      <c r="H650" s="2">
        <v>1.7999999999999999E-2</v>
      </c>
      <c r="I650" s="2">
        <v>12.44</v>
      </c>
      <c r="J650" s="2">
        <v>17.28</v>
      </c>
      <c r="K650" s="2">
        <v>2.1</v>
      </c>
      <c r="N650" s="2">
        <v>0.05</v>
      </c>
      <c r="O650" s="2">
        <v>64.940000000000012</v>
      </c>
      <c r="P650" s="2">
        <v>0.05</v>
      </c>
      <c r="Q650" s="2">
        <v>4.0000000000000001E-3</v>
      </c>
      <c r="R650" s="2">
        <v>0.3</v>
      </c>
      <c r="Z650" s="2">
        <v>0.3</v>
      </c>
      <c r="AB650" s="2">
        <v>0.05</v>
      </c>
      <c r="AE650" s="2" t="s">
        <v>70</v>
      </c>
      <c r="AF650" s="2" t="s">
        <v>70</v>
      </c>
      <c r="AG650" s="2">
        <v>1050</v>
      </c>
      <c r="AH650" s="2">
        <v>1</v>
      </c>
      <c r="AK650" s="2">
        <v>90</v>
      </c>
      <c r="AO650" s="2" t="s">
        <v>79</v>
      </c>
      <c r="AP650" s="2" t="s">
        <v>292</v>
      </c>
      <c r="AQ650" s="2" t="s">
        <v>290</v>
      </c>
      <c r="AR650" s="2">
        <v>20.32</v>
      </c>
      <c r="AS650" s="19">
        <v>0.76</v>
      </c>
      <c r="AT650" s="19">
        <v>6.35</v>
      </c>
      <c r="AU650" s="19">
        <v>1.52</v>
      </c>
      <c r="AV650" s="19">
        <v>13.368421052631579</v>
      </c>
      <c r="AW650" s="19">
        <v>4.1776315789473681</v>
      </c>
      <c r="AX650" s="19">
        <v>0.5</v>
      </c>
      <c r="AY650" s="2">
        <v>600</v>
      </c>
      <c r="AZ650" s="4">
        <v>4.2000000000000002E-4</v>
      </c>
      <c r="BA650" s="19">
        <v>536</v>
      </c>
      <c r="BB650" s="19">
        <v>619</v>
      </c>
      <c r="BC650" s="19">
        <v>4.5999999999999996</v>
      </c>
      <c r="BD650" s="19">
        <v>6.5</v>
      </c>
    </row>
    <row r="651" spans="1:56" x14ac:dyDescent="0.25">
      <c r="A651" s="9">
        <v>17</v>
      </c>
      <c r="B651" s="2" t="s">
        <v>46</v>
      </c>
      <c r="C651" s="2" t="s">
        <v>46</v>
      </c>
      <c r="D651" s="2">
        <v>6.0999999999999999E-2</v>
      </c>
      <c r="E651" s="2">
        <v>0.67</v>
      </c>
      <c r="F651" s="2">
        <v>1.7</v>
      </c>
      <c r="G651" s="2">
        <v>3.6999999999999998E-2</v>
      </c>
      <c r="H651" s="2">
        <v>1.7999999999999999E-2</v>
      </c>
      <c r="I651" s="2">
        <v>12.44</v>
      </c>
      <c r="J651" s="2">
        <v>17.28</v>
      </c>
      <c r="K651" s="2">
        <v>2.1</v>
      </c>
      <c r="N651" s="2">
        <v>0.05</v>
      </c>
      <c r="O651" s="2">
        <v>64.940000000000012</v>
      </c>
      <c r="P651" s="2">
        <v>0.05</v>
      </c>
      <c r="Q651" s="2">
        <v>4.0000000000000001E-3</v>
      </c>
      <c r="R651" s="2">
        <v>0.3</v>
      </c>
      <c r="Z651" s="2">
        <v>0.3</v>
      </c>
      <c r="AB651" s="2">
        <v>0.05</v>
      </c>
      <c r="AE651" s="2" t="s">
        <v>70</v>
      </c>
      <c r="AF651" s="2" t="s">
        <v>70</v>
      </c>
      <c r="AG651" s="2">
        <v>1050</v>
      </c>
      <c r="AH651" s="2">
        <v>1</v>
      </c>
      <c r="AK651" s="2">
        <v>90</v>
      </c>
      <c r="AO651" s="2" t="s">
        <v>79</v>
      </c>
      <c r="AP651" s="2" t="s">
        <v>292</v>
      </c>
      <c r="AQ651" s="2" t="s">
        <v>290</v>
      </c>
      <c r="AR651" s="2">
        <v>20.32</v>
      </c>
      <c r="AS651" s="19">
        <v>0.76</v>
      </c>
      <c r="AT651" s="19">
        <v>6.35</v>
      </c>
      <c r="AU651" s="19">
        <v>1.52</v>
      </c>
      <c r="AV651" s="19">
        <v>13.368421052631579</v>
      </c>
      <c r="AW651" s="19">
        <v>4.1776315789473681</v>
      </c>
      <c r="AX651" s="19">
        <v>0.5</v>
      </c>
      <c r="AY651" s="2">
        <v>600</v>
      </c>
      <c r="AZ651" s="4">
        <v>4.2000000000000002E-4</v>
      </c>
      <c r="BA651" s="19">
        <v>539</v>
      </c>
      <c r="BB651" s="19">
        <v>627</v>
      </c>
      <c r="BC651" s="19">
        <v>4.8</v>
      </c>
      <c r="BD651" s="19">
        <v>6.9</v>
      </c>
    </row>
    <row r="652" spans="1:56" x14ac:dyDescent="0.25">
      <c r="A652" s="9">
        <v>17</v>
      </c>
      <c r="B652" s="2" t="s">
        <v>46</v>
      </c>
      <c r="C652" s="2" t="s">
        <v>46</v>
      </c>
      <c r="D652" s="2">
        <v>6.0999999999999999E-2</v>
      </c>
      <c r="E652" s="2">
        <v>0.67</v>
      </c>
      <c r="F652" s="2">
        <v>1.7</v>
      </c>
      <c r="G652" s="2">
        <v>3.6999999999999998E-2</v>
      </c>
      <c r="H652" s="2">
        <v>1.7999999999999999E-2</v>
      </c>
      <c r="I652" s="2">
        <v>12.44</v>
      </c>
      <c r="J652" s="2">
        <v>17.28</v>
      </c>
      <c r="K652" s="2">
        <v>2.1</v>
      </c>
      <c r="N652" s="2">
        <v>0.05</v>
      </c>
      <c r="O652" s="2">
        <v>64.940000000000012</v>
      </c>
      <c r="P652" s="2">
        <v>0.05</v>
      </c>
      <c r="Q652" s="2">
        <v>4.0000000000000001E-3</v>
      </c>
      <c r="R652" s="2">
        <v>0.3</v>
      </c>
      <c r="Z652" s="2">
        <v>0.3</v>
      </c>
      <c r="AB652" s="2">
        <v>0.05</v>
      </c>
      <c r="AE652" s="2" t="s">
        <v>70</v>
      </c>
      <c r="AF652" s="2" t="s">
        <v>70</v>
      </c>
      <c r="AG652" s="2">
        <v>1050</v>
      </c>
      <c r="AH652" s="2">
        <v>1</v>
      </c>
      <c r="AK652" s="2">
        <v>90</v>
      </c>
      <c r="AO652" s="2" t="s">
        <v>79</v>
      </c>
      <c r="AP652" s="2" t="s">
        <v>292</v>
      </c>
      <c r="AQ652" s="2" t="s">
        <v>290</v>
      </c>
      <c r="AR652" s="2">
        <v>20.32</v>
      </c>
      <c r="AS652" s="19">
        <v>0.76</v>
      </c>
      <c r="AT652" s="19">
        <v>6.35</v>
      </c>
      <c r="AU652" s="19">
        <v>1.52</v>
      </c>
      <c r="AV652" s="19">
        <v>13.368421052631579</v>
      </c>
      <c r="AW652" s="19">
        <v>4.1776315789473681</v>
      </c>
      <c r="AX652" s="19">
        <v>0.5</v>
      </c>
      <c r="AY652" s="2">
        <v>600</v>
      </c>
      <c r="AZ652" s="4">
        <v>4.2000000000000002E-4</v>
      </c>
      <c r="BA652" s="19">
        <v>551</v>
      </c>
      <c r="BB652" s="19">
        <v>634</v>
      </c>
      <c r="BC652" s="19">
        <v>4</v>
      </c>
      <c r="BD652" s="19">
        <v>6</v>
      </c>
    </row>
    <row r="653" spans="1:56" x14ac:dyDescent="0.25">
      <c r="A653" s="9">
        <v>17</v>
      </c>
      <c r="B653" s="2" t="s">
        <v>46</v>
      </c>
      <c r="C653" s="2" t="s">
        <v>46</v>
      </c>
      <c r="D653" s="2">
        <v>6.0999999999999999E-2</v>
      </c>
      <c r="E653" s="2">
        <v>0.67</v>
      </c>
      <c r="F653" s="2">
        <v>1.7</v>
      </c>
      <c r="G653" s="2">
        <v>3.6999999999999998E-2</v>
      </c>
      <c r="H653" s="2">
        <v>1.7999999999999999E-2</v>
      </c>
      <c r="I653" s="2">
        <v>12.44</v>
      </c>
      <c r="J653" s="2">
        <v>17.28</v>
      </c>
      <c r="K653" s="2">
        <v>2.1</v>
      </c>
      <c r="N653" s="2">
        <v>0.05</v>
      </c>
      <c r="O653" s="2">
        <v>64.940000000000012</v>
      </c>
      <c r="P653" s="2">
        <v>0.05</v>
      </c>
      <c r="Q653" s="2">
        <v>4.0000000000000001E-3</v>
      </c>
      <c r="R653" s="2">
        <v>0.3</v>
      </c>
      <c r="Z653" s="2">
        <v>0.3</v>
      </c>
      <c r="AB653" s="2">
        <v>0.05</v>
      </c>
      <c r="AE653" s="2" t="s">
        <v>20</v>
      </c>
      <c r="AF653" s="2" t="s">
        <v>20</v>
      </c>
      <c r="AG653" s="2">
        <v>1050</v>
      </c>
      <c r="AH653" s="2">
        <v>1</v>
      </c>
      <c r="AK653" s="2">
        <v>125</v>
      </c>
      <c r="AO653" s="2" t="s">
        <v>80</v>
      </c>
      <c r="AP653" s="2" t="s">
        <v>292</v>
      </c>
      <c r="AQ653" s="2" t="s">
        <v>290</v>
      </c>
      <c r="AR653" s="2">
        <v>12.7</v>
      </c>
      <c r="AS653" s="19">
        <v>0.25</v>
      </c>
      <c r="AT653" s="19">
        <v>2.4</v>
      </c>
      <c r="AU653" s="19">
        <v>1.02</v>
      </c>
      <c r="AV653" s="19">
        <v>12.450980392156861</v>
      </c>
      <c r="AW653" s="19">
        <v>2.3529411764705883</v>
      </c>
      <c r="AX653" s="19">
        <v>0.24509803921568626</v>
      </c>
      <c r="AY653" s="2">
        <v>23</v>
      </c>
      <c r="AZ653" s="4">
        <v>1.1199999999999999E-3</v>
      </c>
      <c r="BA653" s="19">
        <v>207</v>
      </c>
      <c r="BB653" s="19">
        <v>577</v>
      </c>
      <c r="BC653" s="19">
        <v>55</v>
      </c>
      <c r="BD653" s="19">
        <v>57</v>
      </c>
    </row>
    <row r="654" spans="1:56" x14ac:dyDescent="0.25">
      <c r="A654" s="9">
        <v>17</v>
      </c>
      <c r="B654" s="2" t="s">
        <v>46</v>
      </c>
      <c r="C654" s="2" t="s">
        <v>46</v>
      </c>
      <c r="D654" s="2">
        <v>6.0999999999999999E-2</v>
      </c>
      <c r="E654" s="2">
        <v>0.67</v>
      </c>
      <c r="F654" s="2">
        <v>1.7</v>
      </c>
      <c r="G654" s="2">
        <v>3.6999999999999998E-2</v>
      </c>
      <c r="H654" s="2">
        <v>1.7999999999999999E-2</v>
      </c>
      <c r="I654" s="2">
        <v>12.44</v>
      </c>
      <c r="J654" s="2">
        <v>17.28</v>
      </c>
      <c r="K654" s="2">
        <v>2.1</v>
      </c>
      <c r="N654" s="2">
        <v>0.05</v>
      </c>
      <c r="O654" s="2">
        <v>64.940000000000012</v>
      </c>
      <c r="P654" s="2">
        <v>0.05</v>
      </c>
      <c r="Q654" s="2">
        <v>4.0000000000000001E-3</v>
      </c>
      <c r="R654" s="2">
        <v>0.3</v>
      </c>
      <c r="Z654" s="2">
        <v>0.3</v>
      </c>
      <c r="AB654" s="2">
        <v>0.05</v>
      </c>
      <c r="AE654" s="2" t="s">
        <v>20</v>
      </c>
      <c r="AF654" s="2" t="s">
        <v>20</v>
      </c>
      <c r="AG654" s="2">
        <v>1050</v>
      </c>
      <c r="AH654" s="2">
        <v>1</v>
      </c>
      <c r="AK654" s="2">
        <v>125</v>
      </c>
      <c r="AO654" s="2" t="s">
        <v>80</v>
      </c>
      <c r="AP654" s="2" t="s">
        <v>292</v>
      </c>
      <c r="AQ654" s="2" t="s">
        <v>290</v>
      </c>
      <c r="AR654" s="2">
        <v>12.7</v>
      </c>
      <c r="AS654" s="19">
        <v>0.25</v>
      </c>
      <c r="AT654" s="19">
        <v>2.4</v>
      </c>
      <c r="AU654" s="19">
        <v>1.02</v>
      </c>
      <c r="AV654" s="19">
        <v>12.450980392156861</v>
      </c>
      <c r="AW654" s="19">
        <v>2.3529411764705883</v>
      </c>
      <c r="AX654" s="19">
        <v>0.24509803921568626</v>
      </c>
      <c r="AY654" s="2">
        <v>23</v>
      </c>
      <c r="AZ654" s="4">
        <v>1.1199999999999999E-3</v>
      </c>
      <c r="BA654" s="19">
        <v>198</v>
      </c>
      <c r="BB654" s="19">
        <v>569</v>
      </c>
      <c r="BC654" s="19">
        <v>48</v>
      </c>
      <c r="BD654" s="19">
        <v>49</v>
      </c>
    </row>
    <row r="655" spans="1:56" x14ac:dyDescent="0.25">
      <c r="A655" s="9">
        <v>17</v>
      </c>
      <c r="B655" s="2" t="s">
        <v>46</v>
      </c>
      <c r="C655" s="2" t="s">
        <v>46</v>
      </c>
      <c r="D655" s="2">
        <v>6.0999999999999999E-2</v>
      </c>
      <c r="E655" s="2">
        <v>0.67</v>
      </c>
      <c r="F655" s="2">
        <v>1.7</v>
      </c>
      <c r="G655" s="2">
        <v>3.6999999999999998E-2</v>
      </c>
      <c r="H655" s="2">
        <v>1.7999999999999999E-2</v>
      </c>
      <c r="I655" s="2">
        <v>12.44</v>
      </c>
      <c r="J655" s="2">
        <v>17.28</v>
      </c>
      <c r="K655" s="2">
        <v>2.1</v>
      </c>
      <c r="N655" s="2">
        <v>0.05</v>
      </c>
      <c r="O655" s="2">
        <v>64.940000000000012</v>
      </c>
      <c r="P655" s="2">
        <v>0.05</v>
      </c>
      <c r="Q655" s="2">
        <v>4.0000000000000001E-3</v>
      </c>
      <c r="R655" s="2">
        <v>0.3</v>
      </c>
      <c r="Z655" s="2">
        <v>0.3</v>
      </c>
      <c r="AB655" s="2">
        <v>0.05</v>
      </c>
      <c r="AE655" s="2" t="s">
        <v>20</v>
      </c>
      <c r="AF655" s="2" t="s">
        <v>20</v>
      </c>
      <c r="AG655" s="2">
        <v>1050</v>
      </c>
      <c r="AH655" s="2">
        <v>1</v>
      </c>
      <c r="AK655" s="2">
        <v>125</v>
      </c>
      <c r="AO655" s="2" t="s">
        <v>80</v>
      </c>
      <c r="AP655" s="2" t="s">
        <v>292</v>
      </c>
      <c r="AQ655" s="2" t="s">
        <v>290</v>
      </c>
      <c r="AR655" s="2">
        <v>12.7</v>
      </c>
      <c r="AS655" s="19">
        <v>0.25</v>
      </c>
      <c r="AT655" s="19">
        <v>2.4</v>
      </c>
      <c r="AU655" s="19">
        <v>1.02</v>
      </c>
      <c r="AV655" s="19">
        <v>12.450980392156861</v>
      </c>
      <c r="AW655" s="19">
        <v>2.3529411764705883</v>
      </c>
      <c r="AX655" s="19">
        <v>0.24509803921568626</v>
      </c>
      <c r="AY655" s="2">
        <v>23</v>
      </c>
      <c r="AZ655" s="4">
        <v>1.1199999999999999E-3</v>
      </c>
      <c r="BA655" s="19">
        <v>224</v>
      </c>
      <c r="BB655" s="19">
        <v>569</v>
      </c>
      <c r="BC655" s="19">
        <v>54</v>
      </c>
      <c r="BD655" s="19">
        <v>56</v>
      </c>
    </row>
    <row r="656" spans="1:56" x14ac:dyDescent="0.25">
      <c r="A656" s="9">
        <v>17</v>
      </c>
      <c r="B656" s="2" t="s">
        <v>46</v>
      </c>
      <c r="C656" s="2" t="s">
        <v>46</v>
      </c>
      <c r="D656" s="2">
        <v>6.0999999999999999E-2</v>
      </c>
      <c r="E656" s="2">
        <v>0.67</v>
      </c>
      <c r="F656" s="2">
        <v>1.7</v>
      </c>
      <c r="G656" s="2">
        <v>3.6999999999999998E-2</v>
      </c>
      <c r="H656" s="2">
        <v>1.7999999999999999E-2</v>
      </c>
      <c r="I656" s="2">
        <v>12.44</v>
      </c>
      <c r="J656" s="2">
        <v>17.28</v>
      </c>
      <c r="K656" s="2">
        <v>2.1</v>
      </c>
      <c r="N656" s="2">
        <v>0.05</v>
      </c>
      <c r="O656" s="2">
        <v>64.940000000000012</v>
      </c>
      <c r="P656" s="2">
        <v>0.05</v>
      </c>
      <c r="Q656" s="2">
        <v>4.0000000000000001E-3</v>
      </c>
      <c r="R656" s="2">
        <v>0.3</v>
      </c>
      <c r="Z656" s="2">
        <v>0.3</v>
      </c>
      <c r="AB656" s="2">
        <v>0.05</v>
      </c>
      <c r="AE656" s="2" t="s">
        <v>20</v>
      </c>
      <c r="AF656" s="2" t="s">
        <v>20</v>
      </c>
      <c r="AG656" s="2">
        <v>1050</v>
      </c>
      <c r="AH656" s="2">
        <v>1</v>
      </c>
      <c r="AK656" s="2">
        <v>125</v>
      </c>
      <c r="AO656" s="2" t="s">
        <v>80</v>
      </c>
      <c r="AP656" s="2" t="s">
        <v>292</v>
      </c>
      <c r="AQ656" s="2" t="s">
        <v>290</v>
      </c>
      <c r="AR656" s="2">
        <v>12.7</v>
      </c>
      <c r="AS656" s="19">
        <v>0.25</v>
      </c>
      <c r="AT656" s="19">
        <v>2.4</v>
      </c>
      <c r="AU656" s="19">
        <v>1.02</v>
      </c>
      <c r="AV656" s="19">
        <v>12.450980392156861</v>
      </c>
      <c r="AW656" s="19">
        <v>2.3529411764705883</v>
      </c>
      <c r="AX656" s="19">
        <v>0.24509803921568626</v>
      </c>
      <c r="AY656" s="2">
        <v>300</v>
      </c>
      <c r="AZ656" s="4">
        <v>1.1199999999999999E-3</v>
      </c>
      <c r="BA656" s="19">
        <v>138</v>
      </c>
      <c r="BB656" s="19">
        <v>465</v>
      </c>
      <c r="BC656" s="19">
        <v>33</v>
      </c>
      <c r="BD656" s="19">
        <v>34</v>
      </c>
    </row>
    <row r="657" spans="1:56" x14ac:dyDescent="0.25">
      <c r="A657" s="9">
        <v>17</v>
      </c>
      <c r="B657" s="2" t="s">
        <v>46</v>
      </c>
      <c r="C657" s="2" t="s">
        <v>46</v>
      </c>
      <c r="D657" s="2">
        <v>6.0999999999999999E-2</v>
      </c>
      <c r="E657" s="2">
        <v>0.67</v>
      </c>
      <c r="F657" s="2">
        <v>1.7</v>
      </c>
      <c r="G657" s="2">
        <v>3.6999999999999998E-2</v>
      </c>
      <c r="H657" s="2">
        <v>1.7999999999999999E-2</v>
      </c>
      <c r="I657" s="2">
        <v>12.44</v>
      </c>
      <c r="J657" s="2">
        <v>17.28</v>
      </c>
      <c r="K657" s="2">
        <v>2.1</v>
      </c>
      <c r="N657" s="2">
        <v>0.05</v>
      </c>
      <c r="O657" s="2">
        <v>64.940000000000012</v>
      </c>
      <c r="P657" s="2">
        <v>0.05</v>
      </c>
      <c r="Q657" s="2">
        <v>4.0000000000000001E-3</v>
      </c>
      <c r="R657" s="2">
        <v>0.3</v>
      </c>
      <c r="Z657" s="2">
        <v>0.3</v>
      </c>
      <c r="AB657" s="2">
        <v>0.05</v>
      </c>
      <c r="AE657" s="2" t="s">
        <v>20</v>
      </c>
      <c r="AF657" s="2" t="s">
        <v>20</v>
      </c>
      <c r="AG657" s="2">
        <v>1050</v>
      </c>
      <c r="AH657" s="2">
        <v>1</v>
      </c>
      <c r="AK657" s="2">
        <v>125</v>
      </c>
      <c r="AO657" s="2" t="s">
        <v>80</v>
      </c>
      <c r="AP657" s="2" t="s">
        <v>292</v>
      </c>
      <c r="AQ657" s="2" t="s">
        <v>290</v>
      </c>
      <c r="AR657" s="2">
        <v>12.7</v>
      </c>
      <c r="AS657" s="19">
        <v>0.25</v>
      </c>
      <c r="AT657" s="19">
        <v>2.4</v>
      </c>
      <c r="AU657" s="19">
        <v>1.02</v>
      </c>
      <c r="AV657" s="19">
        <v>12.450980392156861</v>
      </c>
      <c r="AW657" s="19">
        <v>2.3529411764705883</v>
      </c>
      <c r="AX657" s="19">
        <v>0.24509803921568626</v>
      </c>
      <c r="AY657" s="2">
        <v>300</v>
      </c>
      <c r="AZ657" s="4">
        <v>1.1199999999999999E-3</v>
      </c>
      <c r="BA657" s="19">
        <v>141</v>
      </c>
      <c r="BB657" s="19">
        <v>477</v>
      </c>
      <c r="BC657" s="19">
        <v>34</v>
      </c>
      <c r="BD657" s="19">
        <v>36</v>
      </c>
    </row>
    <row r="658" spans="1:56" x14ac:dyDescent="0.25">
      <c r="A658" s="9">
        <v>17</v>
      </c>
      <c r="B658" s="2" t="s">
        <v>46</v>
      </c>
      <c r="C658" s="2" t="s">
        <v>46</v>
      </c>
      <c r="D658" s="2">
        <v>6.0999999999999999E-2</v>
      </c>
      <c r="E658" s="2">
        <v>0.67</v>
      </c>
      <c r="F658" s="2">
        <v>1.7</v>
      </c>
      <c r="G658" s="2">
        <v>3.6999999999999998E-2</v>
      </c>
      <c r="H658" s="2">
        <v>1.7999999999999999E-2</v>
      </c>
      <c r="I658" s="2">
        <v>12.44</v>
      </c>
      <c r="J658" s="2">
        <v>17.28</v>
      </c>
      <c r="K658" s="2">
        <v>2.1</v>
      </c>
      <c r="N658" s="2">
        <v>0.05</v>
      </c>
      <c r="O658" s="2">
        <v>64.940000000000012</v>
      </c>
      <c r="P658" s="2">
        <v>0.05</v>
      </c>
      <c r="Q658" s="2">
        <v>4.0000000000000001E-3</v>
      </c>
      <c r="R658" s="2">
        <v>0.3</v>
      </c>
      <c r="Z658" s="2">
        <v>0.3</v>
      </c>
      <c r="AB658" s="2">
        <v>0.05</v>
      </c>
      <c r="AE658" s="2" t="s">
        <v>20</v>
      </c>
      <c r="AF658" s="2" t="s">
        <v>20</v>
      </c>
      <c r="AG658" s="2">
        <v>1050</v>
      </c>
      <c r="AH658" s="2">
        <v>1</v>
      </c>
      <c r="AK658" s="2">
        <v>125</v>
      </c>
      <c r="AO658" s="2" t="s">
        <v>80</v>
      </c>
      <c r="AP658" s="2" t="s">
        <v>292</v>
      </c>
      <c r="AQ658" s="2" t="s">
        <v>290</v>
      </c>
      <c r="AR658" s="2">
        <v>12.7</v>
      </c>
      <c r="AS658" s="19">
        <v>0.25</v>
      </c>
      <c r="AT658" s="19">
        <v>2.4</v>
      </c>
      <c r="AU658" s="19">
        <v>1.02</v>
      </c>
      <c r="AV658" s="19">
        <v>12.450980392156861</v>
      </c>
      <c r="AW658" s="19">
        <v>2.3529411764705883</v>
      </c>
      <c r="AX658" s="19">
        <v>0.24509803921568626</v>
      </c>
      <c r="AY658" s="2">
        <v>300</v>
      </c>
      <c r="AZ658" s="4">
        <v>1.1199999999999999E-3</v>
      </c>
      <c r="BA658" s="19">
        <v>152</v>
      </c>
      <c r="BB658" s="19">
        <v>481</v>
      </c>
      <c r="BC658" s="19">
        <v>32</v>
      </c>
      <c r="BD658" s="19">
        <v>34</v>
      </c>
    </row>
    <row r="659" spans="1:56" x14ac:dyDescent="0.25">
      <c r="A659" s="9">
        <v>17</v>
      </c>
      <c r="B659" s="2" t="s">
        <v>46</v>
      </c>
      <c r="C659" s="2" t="s">
        <v>46</v>
      </c>
      <c r="D659" s="2">
        <v>6.0999999999999999E-2</v>
      </c>
      <c r="E659" s="2">
        <v>0.67</v>
      </c>
      <c r="F659" s="2">
        <v>1.7</v>
      </c>
      <c r="G659" s="2">
        <v>3.6999999999999998E-2</v>
      </c>
      <c r="H659" s="2">
        <v>1.7999999999999999E-2</v>
      </c>
      <c r="I659" s="2">
        <v>12.44</v>
      </c>
      <c r="J659" s="2">
        <v>17.28</v>
      </c>
      <c r="K659" s="2">
        <v>2.1</v>
      </c>
      <c r="N659" s="2">
        <v>0.05</v>
      </c>
      <c r="O659" s="2">
        <v>64.940000000000012</v>
      </c>
      <c r="P659" s="2">
        <v>0.05</v>
      </c>
      <c r="Q659" s="2">
        <v>4.0000000000000001E-3</v>
      </c>
      <c r="R659" s="2">
        <v>0.3</v>
      </c>
      <c r="Z659" s="2">
        <v>0.3</v>
      </c>
      <c r="AB659" s="2">
        <v>0.05</v>
      </c>
      <c r="AE659" s="2" t="s">
        <v>20</v>
      </c>
      <c r="AF659" s="2" t="s">
        <v>20</v>
      </c>
      <c r="AG659" s="2">
        <v>1050</v>
      </c>
      <c r="AH659" s="2">
        <v>1</v>
      </c>
      <c r="AK659" s="2">
        <v>125</v>
      </c>
      <c r="AO659" s="2" t="s">
        <v>80</v>
      </c>
      <c r="AP659" s="2" t="s">
        <v>292</v>
      </c>
      <c r="AQ659" s="2" t="s">
        <v>290</v>
      </c>
      <c r="AR659" s="2">
        <v>12.7</v>
      </c>
      <c r="AS659" s="19">
        <v>0.25</v>
      </c>
      <c r="AT659" s="19">
        <v>2.4</v>
      </c>
      <c r="AU659" s="19">
        <v>1.02</v>
      </c>
      <c r="AV659" s="19">
        <v>12.450980392156861</v>
      </c>
      <c r="AW659" s="19">
        <v>2.3529411764705883</v>
      </c>
      <c r="AX659" s="19">
        <v>0.24509803921568626</v>
      </c>
      <c r="AY659" s="2">
        <v>600</v>
      </c>
      <c r="AZ659" s="4">
        <v>1.1199999999999999E-3</v>
      </c>
      <c r="BA659" s="19">
        <v>95</v>
      </c>
      <c r="BB659" s="19">
        <v>440</v>
      </c>
      <c r="BC659" s="19">
        <v>35</v>
      </c>
      <c r="BD659" s="19">
        <v>37</v>
      </c>
    </row>
    <row r="660" spans="1:56" x14ac:dyDescent="0.25">
      <c r="A660" s="9">
        <v>17</v>
      </c>
      <c r="B660" s="2" t="s">
        <v>46</v>
      </c>
      <c r="C660" s="2" t="s">
        <v>46</v>
      </c>
      <c r="D660" s="2">
        <v>6.0999999999999999E-2</v>
      </c>
      <c r="E660" s="2">
        <v>0.67</v>
      </c>
      <c r="F660" s="2">
        <v>1.7</v>
      </c>
      <c r="G660" s="2">
        <v>3.6999999999999998E-2</v>
      </c>
      <c r="H660" s="2">
        <v>1.7999999999999999E-2</v>
      </c>
      <c r="I660" s="2">
        <v>12.44</v>
      </c>
      <c r="J660" s="2">
        <v>17.28</v>
      </c>
      <c r="K660" s="2">
        <v>2.1</v>
      </c>
      <c r="N660" s="2">
        <v>0.05</v>
      </c>
      <c r="O660" s="2">
        <v>64.940000000000012</v>
      </c>
      <c r="P660" s="2">
        <v>0.05</v>
      </c>
      <c r="Q660" s="2">
        <v>4.0000000000000001E-3</v>
      </c>
      <c r="R660" s="2">
        <v>0.3</v>
      </c>
      <c r="Z660" s="2">
        <v>0.3</v>
      </c>
      <c r="AB660" s="2">
        <v>0.05</v>
      </c>
      <c r="AE660" s="2" t="s">
        <v>20</v>
      </c>
      <c r="AF660" s="2" t="s">
        <v>20</v>
      </c>
      <c r="AG660" s="2">
        <v>1050</v>
      </c>
      <c r="AH660" s="2">
        <v>1</v>
      </c>
      <c r="AK660" s="2">
        <v>125</v>
      </c>
      <c r="AO660" s="2" t="s">
        <v>80</v>
      </c>
      <c r="AP660" s="2" t="s">
        <v>292</v>
      </c>
      <c r="AQ660" s="2" t="s">
        <v>290</v>
      </c>
      <c r="AR660" s="2">
        <v>12.7</v>
      </c>
      <c r="AS660" s="19">
        <v>0.25</v>
      </c>
      <c r="AT660" s="19">
        <v>2.4</v>
      </c>
      <c r="AU660" s="19">
        <v>1.02</v>
      </c>
      <c r="AV660" s="19">
        <v>12.450980392156861</v>
      </c>
      <c r="AW660" s="19">
        <v>2.3529411764705883</v>
      </c>
      <c r="AX660" s="19">
        <v>0.24509803921568626</v>
      </c>
      <c r="AY660" s="2">
        <v>600</v>
      </c>
      <c r="AZ660" s="4">
        <v>1.1199999999999999E-3</v>
      </c>
      <c r="BA660" s="19">
        <v>103</v>
      </c>
      <c r="BB660" s="19">
        <v>431</v>
      </c>
      <c r="BC660" s="19">
        <v>27</v>
      </c>
      <c r="BD660" s="19">
        <v>29</v>
      </c>
    </row>
    <row r="661" spans="1:56" x14ac:dyDescent="0.25">
      <c r="A661" s="9">
        <v>17</v>
      </c>
      <c r="B661" s="2" t="s">
        <v>46</v>
      </c>
      <c r="C661" s="2" t="s">
        <v>46</v>
      </c>
      <c r="D661" s="2">
        <v>6.0999999999999999E-2</v>
      </c>
      <c r="E661" s="2">
        <v>0.67</v>
      </c>
      <c r="F661" s="2">
        <v>1.7</v>
      </c>
      <c r="G661" s="2">
        <v>3.6999999999999998E-2</v>
      </c>
      <c r="H661" s="2">
        <v>1.7999999999999999E-2</v>
      </c>
      <c r="I661" s="2">
        <v>12.44</v>
      </c>
      <c r="J661" s="2">
        <v>17.28</v>
      </c>
      <c r="K661" s="2">
        <v>2.1</v>
      </c>
      <c r="N661" s="2">
        <v>0.05</v>
      </c>
      <c r="O661" s="2">
        <v>64.940000000000012</v>
      </c>
      <c r="P661" s="2">
        <v>0.05</v>
      </c>
      <c r="Q661" s="2">
        <v>4.0000000000000001E-3</v>
      </c>
      <c r="R661" s="2">
        <v>0.3</v>
      </c>
      <c r="Z661" s="2">
        <v>0.3</v>
      </c>
      <c r="AB661" s="2">
        <v>0.05</v>
      </c>
      <c r="AE661" s="2" t="s">
        <v>20</v>
      </c>
      <c r="AF661" s="2" t="s">
        <v>20</v>
      </c>
      <c r="AG661" s="2">
        <v>1050</v>
      </c>
      <c r="AH661" s="2">
        <v>1</v>
      </c>
      <c r="AK661" s="2">
        <v>125</v>
      </c>
      <c r="AO661" s="2" t="s">
        <v>80</v>
      </c>
      <c r="AP661" s="2" t="s">
        <v>292</v>
      </c>
      <c r="AQ661" s="2" t="s">
        <v>290</v>
      </c>
      <c r="AR661" s="2">
        <v>12.7</v>
      </c>
      <c r="AS661" s="19">
        <v>0.25</v>
      </c>
      <c r="AT661" s="19">
        <v>2.4</v>
      </c>
      <c r="AU661" s="19">
        <v>1.02</v>
      </c>
      <c r="AV661" s="19">
        <v>12.450980392156861</v>
      </c>
      <c r="AW661" s="19">
        <v>2.3529411764705883</v>
      </c>
      <c r="AX661" s="19">
        <v>0.24509803921568626</v>
      </c>
      <c r="AY661" s="2">
        <v>600</v>
      </c>
      <c r="AZ661" s="4">
        <v>1.1199999999999999E-3</v>
      </c>
      <c r="BA661" s="19">
        <v>86</v>
      </c>
      <c r="BB661" s="19">
        <v>388</v>
      </c>
      <c r="BC661" s="19">
        <v>33</v>
      </c>
      <c r="BD661" s="19">
        <v>35</v>
      </c>
    </row>
    <row r="662" spans="1:56" x14ac:dyDescent="0.25">
      <c r="A662" s="9">
        <v>17</v>
      </c>
      <c r="B662" s="2" t="s">
        <v>46</v>
      </c>
      <c r="C662" s="2" t="s">
        <v>46</v>
      </c>
      <c r="D662" s="2">
        <v>6.0999999999999999E-2</v>
      </c>
      <c r="E662" s="2">
        <v>0.67</v>
      </c>
      <c r="F662" s="2">
        <v>1.7</v>
      </c>
      <c r="G662" s="2">
        <v>3.6999999999999998E-2</v>
      </c>
      <c r="H662" s="2">
        <v>1.7999999999999999E-2</v>
      </c>
      <c r="I662" s="2">
        <v>12.44</v>
      </c>
      <c r="J662" s="2">
        <v>17.28</v>
      </c>
      <c r="K662" s="2">
        <v>2.1</v>
      </c>
      <c r="N662" s="2">
        <v>0.05</v>
      </c>
      <c r="O662" s="2">
        <v>64.940000000000012</v>
      </c>
      <c r="P662" s="2">
        <v>0.05</v>
      </c>
      <c r="Q662" s="2">
        <v>4.0000000000000001E-3</v>
      </c>
      <c r="R662" s="2">
        <v>0.3</v>
      </c>
      <c r="Z662" s="2">
        <v>0.3</v>
      </c>
      <c r="AB662" s="2">
        <v>0.05</v>
      </c>
      <c r="AE662" s="2" t="s">
        <v>70</v>
      </c>
      <c r="AF662" s="2" t="s">
        <v>70</v>
      </c>
      <c r="AG662" s="2">
        <v>1050</v>
      </c>
      <c r="AH662" s="2">
        <v>1</v>
      </c>
      <c r="AK662" s="2">
        <v>125</v>
      </c>
      <c r="AO662" s="2" t="s">
        <v>80</v>
      </c>
      <c r="AP662" s="2" t="s">
        <v>292</v>
      </c>
      <c r="AQ662" s="2" t="s">
        <v>290</v>
      </c>
      <c r="AR662" s="2">
        <v>12.7</v>
      </c>
      <c r="AS662" s="19">
        <v>0.25</v>
      </c>
      <c r="AT662" s="19">
        <v>2.4</v>
      </c>
      <c r="AU662" s="19">
        <v>1.02</v>
      </c>
      <c r="AV662" s="19">
        <v>12.450980392156861</v>
      </c>
      <c r="AW662" s="19">
        <v>2.3529411764705883</v>
      </c>
      <c r="AX662" s="19">
        <v>0.24509803921568626</v>
      </c>
      <c r="AY662" s="2">
        <v>23</v>
      </c>
      <c r="AZ662" s="4">
        <v>1.1199999999999999E-3</v>
      </c>
      <c r="BA662" s="19">
        <v>733</v>
      </c>
      <c r="BB662" s="19">
        <v>819</v>
      </c>
      <c r="BC662" s="19">
        <v>9.8000000000000007</v>
      </c>
      <c r="BD662" s="19">
        <v>16</v>
      </c>
    </row>
    <row r="663" spans="1:56" x14ac:dyDescent="0.25">
      <c r="A663" s="9">
        <v>17</v>
      </c>
      <c r="B663" s="2" t="s">
        <v>46</v>
      </c>
      <c r="C663" s="2" t="s">
        <v>46</v>
      </c>
      <c r="D663" s="2">
        <v>6.0999999999999999E-2</v>
      </c>
      <c r="E663" s="2">
        <v>0.67</v>
      </c>
      <c r="F663" s="2">
        <v>1.7</v>
      </c>
      <c r="G663" s="2">
        <v>3.6999999999999998E-2</v>
      </c>
      <c r="H663" s="2">
        <v>1.7999999999999999E-2</v>
      </c>
      <c r="I663" s="2">
        <v>12.44</v>
      </c>
      <c r="J663" s="2">
        <v>17.28</v>
      </c>
      <c r="K663" s="2">
        <v>2.1</v>
      </c>
      <c r="N663" s="2">
        <v>0.05</v>
      </c>
      <c r="O663" s="2">
        <v>64.940000000000012</v>
      </c>
      <c r="P663" s="2">
        <v>0.05</v>
      </c>
      <c r="Q663" s="2">
        <v>4.0000000000000001E-3</v>
      </c>
      <c r="R663" s="2">
        <v>0.3</v>
      </c>
      <c r="Z663" s="2">
        <v>0.3</v>
      </c>
      <c r="AB663" s="2">
        <v>0.05</v>
      </c>
      <c r="AE663" s="2" t="s">
        <v>70</v>
      </c>
      <c r="AF663" s="2" t="s">
        <v>70</v>
      </c>
      <c r="AG663" s="2">
        <v>1050</v>
      </c>
      <c r="AH663" s="2">
        <v>1</v>
      </c>
      <c r="AK663" s="2">
        <v>125</v>
      </c>
      <c r="AO663" s="2" t="s">
        <v>80</v>
      </c>
      <c r="AP663" s="2" t="s">
        <v>292</v>
      </c>
      <c r="AQ663" s="2" t="s">
        <v>290</v>
      </c>
      <c r="AR663" s="2">
        <v>12.7</v>
      </c>
      <c r="AS663" s="19">
        <v>0.25</v>
      </c>
      <c r="AT663" s="19">
        <v>2.4</v>
      </c>
      <c r="AU663" s="19">
        <v>1.02</v>
      </c>
      <c r="AV663" s="19">
        <v>12.450980392156861</v>
      </c>
      <c r="AW663" s="19">
        <v>2.3529411764705883</v>
      </c>
      <c r="AX663" s="19">
        <v>0.24509803921568626</v>
      </c>
      <c r="AY663" s="2">
        <v>23</v>
      </c>
      <c r="AZ663" s="4">
        <v>1.1199999999999999E-3</v>
      </c>
      <c r="BA663" s="19">
        <v>741</v>
      </c>
      <c r="BB663" s="19">
        <v>827</v>
      </c>
      <c r="BC663" s="19">
        <v>6.8</v>
      </c>
      <c r="BD663" s="19">
        <v>10</v>
      </c>
    </row>
    <row r="664" spans="1:56" x14ac:dyDescent="0.25">
      <c r="A664" s="9">
        <v>17</v>
      </c>
      <c r="B664" s="2" t="s">
        <v>46</v>
      </c>
      <c r="C664" s="2" t="s">
        <v>46</v>
      </c>
      <c r="D664" s="2">
        <v>6.0999999999999999E-2</v>
      </c>
      <c r="E664" s="2">
        <v>0.67</v>
      </c>
      <c r="F664" s="2">
        <v>1.7</v>
      </c>
      <c r="G664" s="2">
        <v>3.6999999999999998E-2</v>
      </c>
      <c r="H664" s="2">
        <v>1.7999999999999999E-2</v>
      </c>
      <c r="I664" s="2">
        <v>12.44</v>
      </c>
      <c r="J664" s="2">
        <v>17.28</v>
      </c>
      <c r="K664" s="2">
        <v>2.1</v>
      </c>
      <c r="N664" s="2">
        <v>0.05</v>
      </c>
      <c r="O664" s="2">
        <v>64.940000000000012</v>
      </c>
      <c r="P664" s="2">
        <v>0.05</v>
      </c>
      <c r="Q664" s="2">
        <v>4.0000000000000001E-3</v>
      </c>
      <c r="R664" s="2">
        <v>0.3</v>
      </c>
      <c r="Z664" s="2">
        <v>0.3</v>
      </c>
      <c r="AB664" s="2">
        <v>0.05</v>
      </c>
      <c r="AE664" s="2" t="s">
        <v>70</v>
      </c>
      <c r="AF664" s="2" t="s">
        <v>70</v>
      </c>
      <c r="AG664" s="2">
        <v>1050</v>
      </c>
      <c r="AH664" s="2">
        <v>1</v>
      </c>
      <c r="AK664" s="2">
        <v>125</v>
      </c>
      <c r="AO664" s="2" t="s">
        <v>80</v>
      </c>
      <c r="AP664" s="2" t="s">
        <v>292</v>
      </c>
      <c r="AQ664" s="2" t="s">
        <v>290</v>
      </c>
      <c r="AR664" s="2">
        <v>12.7</v>
      </c>
      <c r="AS664" s="19">
        <v>0.25</v>
      </c>
      <c r="AT664" s="19">
        <v>2.4</v>
      </c>
      <c r="AU664" s="19">
        <v>1.02</v>
      </c>
      <c r="AV664" s="19">
        <v>12.450980392156861</v>
      </c>
      <c r="AW664" s="19">
        <v>2.3529411764705883</v>
      </c>
      <c r="AX664" s="19">
        <v>0.24509803921568626</v>
      </c>
      <c r="AY664" s="2">
        <v>23</v>
      </c>
      <c r="AZ664" s="4">
        <v>1.1199999999999999E-3</v>
      </c>
      <c r="BA664" s="19">
        <v>724</v>
      </c>
      <c r="BB664" s="19">
        <v>827</v>
      </c>
      <c r="BC664" s="19">
        <v>7.8</v>
      </c>
      <c r="BD664" s="19">
        <v>10.6</v>
      </c>
    </row>
    <row r="665" spans="1:56" x14ac:dyDescent="0.25">
      <c r="A665" s="9">
        <v>17</v>
      </c>
      <c r="B665" s="2" t="s">
        <v>46</v>
      </c>
      <c r="C665" s="2" t="s">
        <v>46</v>
      </c>
      <c r="D665" s="2">
        <v>6.0999999999999999E-2</v>
      </c>
      <c r="E665" s="2">
        <v>0.67</v>
      </c>
      <c r="F665" s="2">
        <v>1.7</v>
      </c>
      <c r="G665" s="2">
        <v>3.6999999999999998E-2</v>
      </c>
      <c r="H665" s="2">
        <v>1.7999999999999999E-2</v>
      </c>
      <c r="I665" s="2">
        <v>12.44</v>
      </c>
      <c r="J665" s="2">
        <v>17.28</v>
      </c>
      <c r="K665" s="2">
        <v>2.1</v>
      </c>
      <c r="N665" s="2">
        <v>0.05</v>
      </c>
      <c r="O665" s="2">
        <v>64.940000000000012</v>
      </c>
      <c r="P665" s="2">
        <v>0.05</v>
      </c>
      <c r="Q665" s="2">
        <v>4.0000000000000001E-3</v>
      </c>
      <c r="R665" s="2">
        <v>0.3</v>
      </c>
      <c r="Z665" s="2">
        <v>0.3</v>
      </c>
      <c r="AB665" s="2">
        <v>0.05</v>
      </c>
      <c r="AE665" s="2" t="s">
        <v>70</v>
      </c>
      <c r="AF665" s="2" t="s">
        <v>70</v>
      </c>
      <c r="AG665" s="2">
        <v>1050</v>
      </c>
      <c r="AH665" s="2">
        <v>1</v>
      </c>
      <c r="AK665" s="2">
        <v>125</v>
      </c>
      <c r="AO665" s="2" t="s">
        <v>80</v>
      </c>
      <c r="AP665" s="2" t="s">
        <v>292</v>
      </c>
      <c r="AQ665" s="2" t="s">
        <v>290</v>
      </c>
      <c r="AR665" s="2">
        <v>12.7</v>
      </c>
      <c r="AS665" s="19">
        <v>0.25</v>
      </c>
      <c r="AT665" s="19">
        <v>2.4</v>
      </c>
      <c r="AU665" s="19">
        <v>1.02</v>
      </c>
      <c r="AV665" s="19">
        <v>12.450980392156861</v>
      </c>
      <c r="AW665" s="19">
        <v>2.3529411764705883</v>
      </c>
      <c r="AX665" s="19">
        <v>0.24509803921568626</v>
      </c>
      <c r="AY665" s="2">
        <v>300</v>
      </c>
      <c r="AZ665" s="4">
        <v>1.1199999999999999E-3</v>
      </c>
      <c r="BA665" s="19">
        <v>655</v>
      </c>
      <c r="BB665" s="19">
        <v>707</v>
      </c>
      <c r="BC665" s="19">
        <v>1</v>
      </c>
      <c r="BD665" s="19">
        <v>2</v>
      </c>
    </row>
    <row r="666" spans="1:56" x14ac:dyDescent="0.25">
      <c r="A666" s="9">
        <v>17</v>
      </c>
      <c r="B666" s="2" t="s">
        <v>46</v>
      </c>
      <c r="C666" s="2" t="s">
        <v>46</v>
      </c>
      <c r="D666" s="2">
        <v>6.0999999999999999E-2</v>
      </c>
      <c r="E666" s="2">
        <v>0.67</v>
      </c>
      <c r="F666" s="2">
        <v>1.7</v>
      </c>
      <c r="G666" s="2">
        <v>3.6999999999999998E-2</v>
      </c>
      <c r="H666" s="2">
        <v>1.7999999999999999E-2</v>
      </c>
      <c r="I666" s="2">
        <v>12.44</v>
      </c>
      <c r="J666" s="2">
        <v>17.28</v>
      </c>
      <c r="K666" s="2">
        <v>2.1</v>
      </c>
      <c r="N666" s="2">
        <v>0.05</v>
      </c>
      <c r="O666" s="2">
        <v>64.940000000000012</v>
      </c>
      <c r="P666" s="2">
        <v>0.05</v>
      </c>
      <c r="Q666" s="2">
        <v>4.0000000000000001E-3</v>
      </c>
      <c r="R666" s="2">
        <v>0.3</v>
      </c>
      <c r="Z666" s="2">
        <v>0.3</v>
      </c>
      <c r="AB666" s="2">
        <v>0.05</v>
      </c>
      <c r="AE666" s="2" t="s">
        <v>70</v>
      </c>
      <c r="AF666" s="2" t="s">
        <v>70</v>
      </c>
      <c r="AG666" s="2">
        <v>1050</v>
      </c>
      <c r="AH666" s="2">
        <v>1</v>
      </c>
      <c r="AK666" s="2">
        <v>125</v>
      </c>
      <c r="AO666" s="2" t="s">
        <v>80</v>
      </c>
      <c r="AP666" s="2" t="s">
        <v>292</v>
      </c>
      <c r="AQ666" s="2" t="s">
        <v>290</v>
      </c>
      <c r="AR666" s="2">
        <v>12.7</v>
      </c>
      <c r="AS666" s="19">
        <v>0.25</v>
      </c>
      <c r="AT666" s="19">
        <v>2.4</v>
      </c>
      <c r="AU666" s="19">
        <v>1.02</v>
      </c>
      <c r="AV666" s="19">
        <v>12.450980392156861</v>
      </c>
      <c r="AW666" s="19">
        <v>2.3529411764705883</v>
      </c>
      <c r="AX666" s="19">
        <v>0.24509803921568626</v>
      </c>
      <c r="AY666" s="2">
        <v>300</v>
      </c>
      <c r="AZ666" s="4">
        <v>1.1199999999999999E-3</v>
      </c>
      <c r="BA666" s="19">
        <v>595</v>
      </c>
      <c r="BB666" s="19">
        <v>681</v>
      </c>
      <c r="BC666" s="19">
        <v>1.9</v>
      </c>
      <c r="BD666" s="19">
        <v>3.2</v>
      </c>
    </row>
    <row r="667" spans="1:56" x14ac:dyDescent="0.25">
      <c r="A667" s="9">
        <v>17</v>
      </c>
      <c r="B667" s="2" t="s">
        <v>46</v>
      </c>
      <c r="C667" s="2" t="s">
        <v>46</v>
      </c>
      <c r="D667" s="2">
        <v>6.0999999999999999E-2</v>
      </c>
      <c r="E667" s="2">
        <v>0.67</v>
      </c>
      <c r="F667" s="2">
        <v>1.7</v>
      </c>
      <c r="G667" s="2">
        <v>3.6999999999999998E-2</v>
      </c>
      <c r="H667" s="2">
        <v>1.7999999999999999E-2</v>
      </c>
      <c r="I667" s="2">
        <v>12.44</v>
      </c>
      <c r="J667" s="2">
        <v>17.28</v>
      </c>
      <c r="K667" s="2">
        <v>2.1</v>
      </c>
      <c r="N667" s="2">
        <v>0.05</v>
      </c>
      <c r="O667" s="2">
        <v>64.940000000000012</v>
      </c>
      <c r="P667" s="2">
        <v>0.05</v>
      </c>
      <c r="Q667" s="2">
        <v>4.0000000000000001E-3</v>
      </c>
      <c r="R667" s="2">
        <v>0.3</v>
      </c>
      <c r="Z667" s="2">
        <v>0.3</v>
      </c>
      <c r="AB667" s="2">
        <v>0.05</v>
      </c>
      <c r="AE667" s="2" t="s">
        <v>70</v>
      </c>
      <c r="AF667" s="2" t="s">
        <v>70</v>
      </c>
      <c r="AG667" s="2">
        <v>1050</v>
      </c>
      <c r="AH667" s="2">
        <v>1</v>
      </c>
      <c r="AK667" s="2">
        <v>125</v>
      </c>
      <c r="AO667" s="2" t="s">
        <v>80</v>
      </c>
      <c r="AP667" s="2" t="s">
        <v>292</v>
      </c>
      <c r="AQ667" s="2" t="s">
        <v>290</v>
      </c>
      <c r="AR667" s="2">
        <v>12.7</v>
      </c>
      <c r="AS667" s="19">
        <v>0.25</v>
      </c>
      <c r="AT667" s="19">
        <v>2.4</v>
      </c>
      <c r="AU667" s="19">
        <v>1.02</v>
      </c>
      <c r="AV667" s="19">
        <v>12.450980392156861</v>
      </c>
      <c r="AW667" s="19">
        <v>2.3529411764705883</v>
      </c>
      <c r="AX667" s="19">
        <v>0.24509803921568626</v>
      </c>
      <c r="AY667" s="2">
        <v>300</v>
      </c>
      <c r="AZ667" s="4">
        <v>1.1199999999999999E-3</v>
      </c>
      <c r="BA667" s="19">
        <v>621</v>
      </c>
      <c r="BB667" s="19">
        <v>638</v>
      </c>
      <c r="BC667" s="19">
        <v>1.6</v>
      </c>
      <c r="BD667" s="19">
        <v>2.8</v>
      </c>
    </row>
    <row r="668" spans="1:56" x14ac:dyDescent="0.25">
      <c r="A668" s="9">
        <v>17</v>
      </c>
      <c r="B668" s="2" t="s">
        <v>46</v>
      </c>
      <c r="C668" s="2" t="s">
        <v>46</v>
      </c>
      <c r="D668" s="2">
        <v>6.0999999999999999E-2</v>
      </c>
      <c r="E668" s="2">
        <v>0.67</v>
      </c>
      <c r="F668" s="2">
        <v>1.7</v>
      </c>
      <c r="G668" s="2">
        <v>3.6999999999999998E-2</v>
      </c>
      <c r="H668" s="2">
        <v>1.7999999999999999E-2</v>
      </c>
      <c r="I668" s="2">
        <v>12.44</v>
      </c>
      <c r="J668" s="2">
        <v>17.28</v>
      </c>
      <c r="K668" s="2">
        <v>2.1</v>
      </c>
      <c r="N668" s="2">
        <v>0.05</v>
      </c>
      <c r="O668" s="2">
        <v>64.940000000000012</v>
      </c>
      <c r="P668" s="2">
        <v>0.05</v>
      </c>
      <c r="Q668" s="2">
        <v>4.0000000000000001E-3</v>
      </c>
      <c r="R668" s="2">
        <v>0.3</v>
      </c>
      <c r="Z668" s="2">
        <v>0.3</v>
      </c>
      <c r="AB668" s="2">
        <v>0.05</v>
      </c>
      <c r="AE668" s="2" t="s">
        <v>70</v>
      </c>
      <c r="AF668" s="2" t="s">
        <v>70</v>
      </c>
      <c r="AG668" s="2">
        <v>1050</v>
      </c>
      <c r="AH668" s="2">
        <v>1</v>
      </c>
      <c r="AK668" s="2">
        <v>125</v>
      </c>
      <c r="AO668" s="2" t="s">
        <v>80</v>
      </c>
      <c r="AP668" s="2" t="s">
        <v>292</v>
      </c>
      <c r="AQ668" s="2" t="s">
        <v>290</v>
      </c>
      <c r="AR668" s="2">
        <v>12.7</v>
      </c>
      <c r="AS668" s="19">
        <v>0.25</v>
      </c>
      <c r="AT668" s="19">
        <v>2.4</v>
      </c>
      <c r="AU668" s="19">
        <v>1.02</v>
      </c>
      <c r="AV668" s="19">
        <v>12.450980392156861</v>
      </c>
      <c r="AW668" s="19">
        <v>2.3529411764705883</v>
      </c>
      <c r="AX668" s="19">
        <v>0.24509803921568626</v>
      </c>
      <c r="AY668" s="2">
        <v>600</v>
      </c>
      <c r="AZ668" s="4">
        <v>1.1199999999999999E-3</v>
      </c>
      <c r="BA668" s="19">
        <v>534</v>
      </c>
      <c r="BB668" s="19">
        <v>595</v>
      </c>
      <c r="BC668" s="19">
        <v>1.6</v>
      </c>
      <c r="BD668" s="19">
        <v>2.4</v>
      </c>
    </row>
    <row r="669" spans="1:56" x14ac:dyDescent="0.25">
      <c r="A669" s="9">
        <v>17</v>
      </c>
      <c r="B669" s="2" t="s">
        <v>46</v>
      </c>
      <c r="C669" s="2" t="s">
        <v>46</v>
      </c>
      <c r="D669" s="2">
        <v>6.0999999999999999E-2</v>
      </c>
      <c r="E669" s="2">
        <v>0.67</v>
      </c>
      <c r="F669" s="2">
        <v>1.7</v>
      </c>
      <c r="G669" s="2">
        <v>3.6999999999999998E-2</v>
      </c>
      <c r="H669" s="2">
        <v>1.7999999999999999E-2</v>
      </c>
      <c r="I669" s="2">
        <v>12.44</v>
      </c>
      <c r="J669" s="2">
        <v>17.28</v>
      </c>
      <c r="K669" s="2">
        <v>2.1</v>
      </c>
      <c r="N669" s="2">
        <v>0.05</v>
      </c>
      <c r="O669" s="2">
        <v>64.940000000000012</v>
      </c>
      <c r="P669" s="2">
        <v>0.05</v>
      </c>
      <c r="Q669" s="2">
        <v>4.0000000000000001E-3</v>
      </c>
      <c r="R669" s="2">
        <v>0.3</v>
      </c>
      <c r="Z669" s="2">
        <v>0.3</v>
      </c>
      <c r="AB669" s="2">
        <v>0.05</v>
      </c>
      <c r="AE669" s="2" t="s">
        <v>70</v>
      </c>
      <c r="AF669" s="2" t="s">
        <v>70</v>
      </c>
      <c r="AG669" s="2">
        <v>1050</v>
      </c>
      <c r="AH669" s="2">
        <v>1</v>
      </c>
      <c r="AK669" s="2">
        <v>125</v>
      </c>
      <c r="AO669" s="2" t="s">
        <v>80</v>
      </c>
      <c r="AP669" s="2" t="s">
        <v>292</v>
      </c>
      <c r="AQ669" s="2" t="s">
        <v>290</v>
      </c>
      <c r="AR669" s="2">
        <v>12.7</v>
      </c>
      <c r="AS669" s="19">
        <v>0.25</v>
      </c>
      <c r="AT669" s="19">
        <v>2.4</v>
      </c>
      <c r="AU669" s="19">
        <v>1.02</v>
      </c>
      <c r="AV669" s="19">
        <v>12.450980392156861</v>
      </c>
      <c r="AW669" s="19">
        <v>2.3529411764705883</v>
      </c>
      <c r="AX669" s="19">
        <v>0.24509803921568626</v>
      </c>
      <c r="AY669" s="2">
        <v>600</v>
      </c>
      <c r="AZ669" s="4">
        <v>1.1199999999999999E-3</v>
      </c>
      <c r="BA669" s="19">
        <v>543</v>
      </c>
      <c r="BB669" s="19">
        <v>638</v>
      </c>
      <c r="BC669" s="19">
        <v>2.8</v>
      </c>
      <c r="BD669" s="19">
        <v>2.9</v>
      </c>
    </row>
    <row r="670" spans="1:56" x14ac:dyDescent="0.25">
      <c r="A670" s="9">
        <v>17</v>
      </c>
      <c r="B670" s="2" t="s">
        <v>46</v>
      </c>
      <c r="C670" s="2" t="s">
        <v>46</v>
      </c>
      <c r="D670" s="2">
        <v>6.0999999999999999E-2</v>
      </c>
      <c r="E670" s="2">
        <v>0.67</v>
      </c>
      <c r="F670" s="2">
        <v>1.7</v>
      </c>
      <c r="G670" s="2">
        <v>3.6999999999999998E-2</v>
      </c>
      <c r="H670" s="2">
        <v>1.7999999999999999E-2</v>
      </c>
      <c r="I670" s="2">
        <v>12.44</v>
      </c>
      <c r="J670" s="2">
        <v>17.28</v>
      </c>
      <c r="K670" s="2">
        <v>2.1</v>
      </c>
      <c r="N670" s="2">
        <v>0.05</v>
      </c>
      <c r="O670" s="2">
        <v>64.940000000000012</v>
      </c>
      <c r="P670" s="2">
        <v>0.05</v>
      </c>
      <c r="Q670" s="2">
        <v>4.0000000000000001E-3</v>
      </c>
      <c r="R670" s="2">
        <v>0.3</v>
      </c>
      <c r="Z670" s="2">
        <v>0.3</v>
      </c>
      <c r="AB670" s="2">
        <v>0.05</v>
      </c>
      <c r="AE670" s="2" t="s">
        <v>70</v>
      </c>
      <c r="AF670" s="2" t="s">
        <v>70</v>
      </c>
      <c r="AG670" s="2">
        <v>1050</v>
      </c>
      <c r="AK670" s="2">
        <v>125</v>
      </c>
      <c r="AO670" s="2" t="s">
        <v>80</v>
      </c>
      <c r="AP670" s="2" t="s">
        <v>292</v>
      </c>
      <c r="AQ670" s="2" t="s">
        <v>290</v>
      </c>
      <c r="AR670" s="2">
        <v>12.7</v>
      </c>
      <c r="AS670" s="19">
        <v>0.25</v>
      </c>
      <c r="AT670" s="19">
        <v>2.4</v>
      </c>
      <c r="AU670" s="19">
        <v>1.02</v>
      </c>
      <c r="AV670" s="19">
        <v>12.450980392156861</v>
      </c>
      <c r="AW670" s="19">
        <v>2.3529411764705883</v>
      </c>
      <c r="AX670" s="19">
        <v>0.24509803921568626</v>
      </c>
      <c r="AY670" s="2">
        <v>600</v>
      </c>
      <c r="AZ670" s="4">
        <v>1.1199999999999999E-3</v>
      </c>
      <c r="BA670" s="19">
        <v>526</v>
      </c>
      <c r="BB670" s="19">
        <v>603</v>
      </c>
      <c r="BC670" s="19">
        <v>2.5</v>
      </c>
      <c r="BD670" s="19">
        <v>3.3</v>
      </c>
    </row>
    <row r="671" spans="1:56" x14ac:dyDescent="0.25">
      <c r="A671" s="9">
        <v>17</v>
      </c>
      <c r="B671" s="2" t="s">
        <v>46</v>
      </c>
      <c r="C671" s="2" t="s">
        <v>46</v>
      </c>
      <c r="D671" s="2">
        <v>6.0999999999999999E-2</v>
      </c>
      <c r="E671" s="2">
        <v>0.67</v>
      </c>
      <c r="F671" s="2">
        <v>1.7</v>
      </c>
      <c r="G671" s="2">
        <v>3.6999999999999998E-2</v>
      </c>
      <c r="H671" s="2">
        <v>1.7999999999999999E-2</v>
      </c>
      <c r="I671" s="2">
        <v>12.44</v>
      </c>
      <c r="J671" s="2">
        <v>17.28</v>
      </c>
      <c r="K671" s="2">
        <v>2.1</v>
      </c>
      <c r="N671" s="2">
        <v>0.05</v>
      </c>
      <c r="O671" s="2">
        <v>64.940000000000012</v>
      </c>
      <c r="P671" s="2">
        <v>0.05</v>
      </c>
      <c r="Q671" s="2">
        <v>4.0000000000000001E-3</v>
      </c>
      <c r="R671" s="2">
        <v>0.3</v>
      </c>
      <c r="Z671" s="2">
        <v>0.3</v>
      </c>
      <c r="AB671" s="2">
        <v>0.05</v>
      </c>
      <c r="AE671" s="2" t="s">
        <v>20</v>
      </c>
      <c r="AF671" s="2" t="s">
        <v>20</v>
      </c>
      <c r="AG671" s="2">
        <v>1050</v>
      </c>
      <c r="AH671" s="2">
        <v>1</v>
      </c>
      <c r="AK671" s="2">
        <v>90</v>
      </c>
      <c r="AO671" s="2" t="s">
        <v>81</v>
      </c>
      <c r="AP671" s="2" t="s">
        <v>292</v>
      </c>
      <c r="AQ671" s="2" t="s">
        <v>290</v>
      </c>
      <c r="AR671" s="2">
        <v>7.62</v>
      </c>
      <c r="AS671" s="19">
        <v>0.76</v>
      </c>
      <c r="AT671" s="19">
        <v>3.95</v>
      </c>
      <c r="AU671" s="19">
        <v>1.52</v>
      </c>
      <c r="AV671" s="19">
        <v>5.0131578947368425</v>
      </c>
      <c r="AW671" s="19">
        <v>2.5986842105263159</v>
      </c>
      <c r="AX671" s="19">
        <v>0.5</v>
      </c>
      <c r="AY671" s="2">
        <v>23</v>
      </c>
      <c r="AZ671" s="4">
        <v>6.69E-4</v>
      </c>
      <c r="BA671" s="19">
        <v>230</v>
      </c>
      <c r="BB671" s="19">
        <v>605</v>
      </c>
      <c r="BC671" s="19">
        <v>63</v>
      </c>
      <c r="BD671" s="19">
        <v>74</v>
      </c>
    </row>
    <row r="672" spans="1:56" x14ac:dyDescent="0.25">
      <c r="A672" s="9">
        <v>17</v>
      </c>
      <c r="B672" s="2" t="s">
        <v>46</v>
      </c>
      <c r="C672" s="2" t="s">
        <v>46</v>
      </c>
      <c r="D672" s="2">
        <v>6.0999999999999999E-2</v>
      </c>
      <c r="E672" s="2">
        <v>0.67</v>
      </c>
      <c r="F672" s="2">
        <v>1.7</v>
      </c>
      <c r="G672" s="2">
        <v>3.6999999999999998E-2</v>
      </c>
      <c r="H672" s="2">
        <v>1.7999999999999999E-2</v>
      </c>
      <c r="I672" s="2">
        <v>12.44</v>
      </c>
      <c r="J672" s="2">
        <v>17.28</v>
      </c>
      <c r="K672" s="2">
        <v>2.1</v>
      </c>
      <c r="N672" s="2">
        <v>0.05</v>
      </c>
      <c r="O672" s="2">
        <v>64.940000000000012</v>
      </c>
      <c r="P672" s="2">
        <v>0.05</v>
      </c>
      <c r="Q672" s="2">
        <v>4.0000000000000001E-3</v>
      </c>
      <c r="R672" s="2">
        <v>0.3</v>
      </c>
      <c r="Z672" s="2">
        <v>0.3</v>
      </c>
      <c r="AB672" s="2">
        <v>0.05</v>
      </c>
      <c r="AE672" s="2" t="s">
        <v>20</v>
      </c>
      <c r="AF672" s="2" t="s">
        <v>20</v>
      </c>
      <c r="AG672" s="2">
        <v>1050</v>
      </c>
      <c r="AH672" s="2">
        <v>1</v>
      </c>
      <c r="AK672" s="2">
        <v>90</v>
      </c>
      <c r="AO672" s="2" t="s">
        <v>81</v>
      </c>
      <c r="AP672" s="2" t="s">
        <v>292</v>
      </c>
      <c r="AQ672" s="2" t="s">
        <v>290</v>
      </c>
      <c r="AR672" s="2">
        <v>7.62</v>
      </c>
      <c r="AS672" s="19">
        <v>0.76</v>
      </c>
      <c r="AT672" s="19">
        <v>3.95</v>
      </c>
      <c r="AU672" s="19">
        <v>1.52</v>
      </c>
      <c r="AV672" s="19">
        <v>5.0131578947368425</v>
      </c>
      <c r="AW672" s="19">
        <v>2.5986842105263159</v>
      </c>
      <c r="AX672" s="19">
        <v>0.5</v>
      </c>
      <c r="AY672" s="2">
        <v>23</v>
      </c>
      <c r="AZ672" s="4">
        <v>6.69E-4</v>
      </c>
      <c r="BA672" s="19">
        <v>237</v>
      </c>
      <c r="BB672" s="19">
        <v>613</v>
      </c>
      <c r="BC672" s="19">
        <v>67</v>
      </c>
      <c r="BD672" s="19">
        <v>74</v>
      </c>
    </row>
    <row r="673" spans="1:56" x14ac:dyDescent="0.25">
      <c r="A673" s="9">
        <v>17</v>
      </c>
      <c r="B673" s="2" t="s">
        <v>46</v>
      </c>
      <c r="C673" s="2" t="s">
        <v>46</v>
      </c>
      <c r="D673" s="2">
        <v>6.0999999999999999E-2</v>
      </c>
      <c r="E673" s="2">
        <v>0.67</v>
      </c>
      <c r="F673" s="2">
        <v>1.7</v>
      </c>
      <c r="G673" s="2">
        <v>3.6999999999999998E-2</v>
      </c>
      <c r="H673" s="2">
        <v>1.7999999999999999E-2</v>
      </c>
      <c r="I673" s="2">
        <v>12.44</v>
      </c>
      <c r="J673" s="2">
        <v>17.28</v>
      </c>
      <c r="K673" s="2">
        <v>2.1</v>
      </c>
      <c r="N673" s="2">
        <v>0.05</v>
      </c>
      <c r="O673" s="2">
        <v>64.940000000000012</v>
      </c>
      <c r="P673" s="2">
        <v>0.05</v>
      </c>
      <c r="Q673" s="2">
        <v>4.0000000000000001E-3</v>
      </c>
      <c r="R673" s="2">
        <v>0.3</v>
      </c>
      <c r="Z673" s="2">
        <v>0.3</v>
      </c>
      <c r="AB673" s="2">
        <v>0.05</v>
      </c>
      <c r="AE673" s="2" t="s">
        <v>20</v>
      </c>
      <c r="AF673" s="2" t="s">
        <v>20</v>
      </c>
      <c r="AG673" s="2">
        <v>1050</v>
      </c>
      <c r="AH673" s="2">
        <v>1</v>
      </c>
      <c r="AK673" s="2">
        <v>90</v>
      </c>
      <c r="AO673" s="2" t="s">
        <v>81</v>
      </c>
      <c r="AP673" s="2" t="s">
        <v>292</v>
      </c>
      <c r="AQ673" s="2" t="s">
        <v>290</v>
      </c>
      <c r="AR673" s="2">
        <v>7.62</v>
      </c>
      <c r="AS673" s="19">
        <v>0.76</v>
      </c>
      <c r="AT673" s="19">
        <v>3.95</v>
      </c>
      <c r="AU673" s="19">
        <v>1.52</v>
      </c>
      <c r="AV673" s="19">
        <v>5.0131578947368425</v>
      </c>
      <c r="AW673" s="19">
        <v>2.5986842105263159</v>
      </c>
      <c r="AX673" s="19">
        <v>0.5</v>
      </c>
      <c r="AY673" s="2">
        <v>23</v>
      </c>
      <c r="AZ673" s="4">
        <v>6.69E-4</v>
      </c>
      <c r="BA673" s="19">
        <v>222</v>
      </c>
      <c r="BB673" s="19">
        <v>602</v>
      </c>
      <c r="BC673" s="19">
        <v>68</v>
      </c>
      <c r="BD673" s="19">
        <v>80</v>
      </c>
    </row>
    <row r="674" spans="1:56" x14ac:dyDescent="0.25">
      <c r="A674" s="9">
        <v>17</v>
      </c>
      <c r="B674" s="2" t="s">
        <v>46</v>
      </c>
      <c r="C674" s="2" t="s">
        <v>46</v>
      </c>
      <c r="D674" s="2">
        <v>6.0999999999999999E-2</v>
      </c>
      <c r="E674" s="2">
        <v>0.67</v>
      </c>
      <c r="F674" s="2">
        <v>1.7</v>
      </c>
      <c r="G674" s="2">
        <v>3.6999999999999998E-2</v>
      </c>
      <c r="H674" s="2">
        <v>1.7999999999999999E-2</v>
      </c>
      <c r="I674" s="2">
        <v>12.44</v>
      </c>
      <c r="J674" s="2">
        <v>17.28</v>
      </c>
      <c r="K674" s="2">
        <v>2.1</v>
      </c>
      <c r="N674" s="2">
        <v>0.05</v>
      </c>
      <c r="O674" s="2">
        <v>64.940000000000012</v>
      </c>
      <c r="P674" s="2">
        <v>0.05</v>
      </c>
      <c r="Q674" s="2">
        <v>4.0000000000000001E-3</v>
      </c>
      <c r="R674" s="2">
        <v>0.3</v>
      </c>
      <c r="Z674" s="2">
        <v>0.3</v>
      </c>
      <c r="AB674" s="2">
        <v>0.05</v>
      </c>
      <c r="AE674" s="2" t="s">
        <v>20</v>
      </c>
      <c r="AF674" s="2" t="s">
        <v>20</v>
      </c>
      <c r="AG674" s="2">
        <v>1050</v>
      </c>
      <c r="AH674" s="2">
        <v>1</v>
      </c>
      <c r="AK674" s="2">
        <v>90</v>
      </c>
      <c r="AO674" s="2" t="s">
        <v>81</v>
      </c>
      <c r="AP674" s="2" t="s">
        <v>292</v>
      </c>
      <c r="AQ674" s="2" t="s">
        <v>290</v>
      </c>
      <c r="AR674" s="2">
        <v>7.62</v>
      </c>
      <c r="AS674" s="19">
        <v>0.76</v>
      </c>
      <c r="AT674" s="19">
        <v>3.95</v>
      </c>
      <c r="AU674" s="19">
        <v>1.52</v>
      </c>
      <c r="AV674" s="19">
        <v>5.0131578947368425</v>
      </c>
      <c r="AW674" s="19">
        <v>2.5986842105263159</v>
      </c>
      <c r="AX674" s="19">
        <v>0.5</v>
      </c>
      <c r="AY674" s="2">
        <v>300</v>
      </c>
      <c r="AZ674" s="4">
        <v>6.69E-4</v>
      </c>
      <c r="BA674" s="19">
        <v>168</v>
      </c>
      <c r="BB674" s="19">
        <v>505</v>
      </c>
      <c r="BC674" s="19">
        <v>37</v>
      </c>
      <c r="BD674" s="19">
        <v>45</v>
      </c>
    </row>
    <row r="675" spans="1:56" x14ac:dyDescent="0.25">
      <c r="A675" s="9">
        <v>17</v>
      </c>
      <c r="B675" s="2" t="s">
        <v>46</v>
      </c>
      <c r="C675" s="2" t="s">
        <v>46</v>
      </c>
      <c r="D675" s="2">
        <v>6.0999999999999999E-2</v>
      </c>
      <c r="E675" s="2">
        <v>0.67</v>
      </c>
      <c r="F675" s="2">
        <v>1.7</v>
      </c>
      <c r="G675" s="2">
        <v>3.6999999999999998E-2</v>
      </c>
      <c r="H675" s="2">
        <v>1.7999999999999999E-2</v>
      </c>
      <c r="I675" s="2">
        <v>12.44</v>
      </c>
      <c r="J675" s="2">
        <v>17.28</v>
      </c>
      <c r="K675" s="2">
        <v>2.1</v>
      </c>
      <c r="N675" s="2">
        <v>0.05</v>
      </c>
      <c r="O675" s="2">
        <v>64.940000000000012</v>
      </c>
      <c r="P675" s="2">
        <v>0.05</v>
      </c>
      <c r="Q675" s="2">
        <v>4.0000000000000001E-3</v>
      </c>
      <c r="R675" s="2">
        <v>0.3</v>
      </c>
      <c r="Z675" s="2">
        <v>0.3</v>
      </c>
      <c r="AB675" s="2">
        <v>0.05</v>
      </c>
      <c r="AE675" s="2" t="s">
        <v>20</v>
      </c>
      <c r="AF675" s="2" t="s">
        <v>20</v>
      </c>
      <c r="AG675" s="2">
        <v>1050</v>
      </c>
      <c r="AH675" s="2">
        <v>1</v>
      </c>
      <c r="AK675" s="2">
        <v>90</v>
      </c>
      <c r="AO675" s="2" t="s">
        <v>81</v>
      </c>
      <c r="AP675" s="2" t="s">
        <v>292</v>
      </c>
      <c r="AQ675" s="2" t="s">
        <v>290</v>
      </c>
      <c r="AR675" s="2">
        <v>7.62</v>
      </c>
      <c r="AS675" s="19">
        <v>0.76</v>
      </c>
      <c r="AT675" s="19">
        <v>3.95</v>
      </c>
      <c r="AU675" s="19">
        <v>1.52</v>
      </c>
      <c r="AV675" s="19">
        <v>5.0131578947368425</v>
      </c>
      <c r="AW675" s="19">
        <v>2.5986842105263159</v>
      </c>
      <c r="AX675" s="19">
        <v>0.5</v>
      </c>
      <c r="AY675" s="2">
        <v>300</v>
      </c>
      <c r="AZ675" s="4">
        <v>6.69E-4</v>
      </c>
      <c r="BA675" s="19">
        <v>165</v>
      </c>
      <c r="BB675" s="19">
        <v>498</v>
      </c>
      <c r="BC675" s="19">
        <v>41</v>
      </c>
      <c r="BD675" s="19">
        <v>53</v>
      </c>
    </row>
    <row r="676" spans="1:56" x14ac:dyDescent="0.25">
      <c r="A676" s="9">
        <v>17</v>
      </c>
      <c r="B676" s="2" t="s">
        <v>46</v>
      </c>
      <c r="C676" s="2" t="s">
        <v>46</v>
      </c>
      <c r="D676" s="2">
        <v>6.0999999999999999E-2</v>
      </c>
      <c r="E676" s="2">
        <v>0.67</v>
      </c>
      <c r="F676" s="2">
        <v>1.7</v>
      </c>
      <c r="G676" s="2">
        <v>3.6999999999999998E-2</v>
      </c>
      <c r="H676" s="2">
        <v>1.7999999999999999E-2</v>
      </c>
      <c r="I676" s="2">
        <v>12.44</v>
      </c>
      <c r="J676" s="2">
        <v>17.28</v>
      </c>
      <c r="K676" s="2">
        <v>2.1</v>
      </c>
      <c r="N676" s="2">
        <v>0.05</v>
      </c>
      <c r="O676" s="2">
        <v>64.940000000000012</v>
      </c>
      <c r="P676" s="2">
        <v>0.05</v>
      </c>
      <c r="Q676" s="2">
        <v>4.0000000000000001E-3</v>
      </c>
      <c r="R676" s="2">
        <v>0.3</v>
      </c>
      <c r="Z676" s="2">
        <v>0.3</v>
      </c>
      <c r="AB676" s="2">
        <v>0.05</v>
      </c>
      <c r="AE676" s="2" t="s">
        <v>20</v>
      </c>
      <c r="AF676" s="2" t="s">
        <v>20</v>
      </c>
      <c r="AG676" s="2">
        <v>1050</v>
      </c>
      <c r="AH676" s="2">
        <v>1</v>
      </c>
      <c r="AK676" s="2">
        <v>90</v>
      </c>
      <c r="AO676" s="2" t="s">
        <v>81</v>
      </c>
      <c r="AP676" s="2" t="s">
        <v>292</v>
      </c>
      <c r="AQ676" s="2" t="s">
        <v>290</v>
      </c>
      <c r="AR676" s="2">
        <v>7.62</v>
      </c>
      <c r="AS676" s="19">
        <v>0.76</v>
      </c>
      <c r="AT676" s="19">
        <v>3.95</v>
      </c>
      <c r="AU676" s="19">
        <v>1.52</v>
      </c>
      <c r="AV676" s="19">
        <v>5.0131578947368425</v>
      </c>
      <c r="AW676" s="19">
        <v>2.5986842105263159</v>
      </c>
      <c r="AX676" s="19">
        <v>0.5</v>
      </c>
      <c r="AY676" s="2">
        <v>300</v>
      </c>
      <c r="AZ676" s="4">
        <v>6.69E-4</v>
      </c>
      <c r="BA676" s="19">
        <v>167</v>
      </c>
      <c r="BB676" s="19">
        <v>495</v>
      </c>
      <c r="BC676" s="19">
        <v>44</v>
      </c>
      <c r="BD676" s="19">
        <v>54</v>
      </c>
    </row>
    <row r="677" spans="1:56" x14ac:dyDescent="0.25">
      <c r="A677" s="9">
        <v>17</v>
      </c>
      <c r="B677" s="2" t="s">
        <v>46</v>
      </c>
      <c r="C677" s="2" t="s">
        <v>46</v>
      </c>
      <c r="D677" s="2">
        <v>6.0999999999999999E-2</v>
      </c>
      <c r="E677" s="2">
        <v>0.67</v>
      </c>
      <c r="F677" s="2">
        <v>1.7</v>
      </c>
      <c r="G677" s="2">
        <v>3.6999999999999998E-2</v>
      </c>
      <c r="H677" s="2">
        <v>1.7999999999999999E-2</v>
      </c>
      <c r="I677" s="2">
        <v>12.44</v>
      </c>
      <c r="J677" s="2">
        <v>17.28</v>
      </c>
      <c r="K677" s="2">
        <v>2.1</v>
      </c>
      <c r="N677" s="2">
        <v>0.05</v>
      </c>
      <c r="O677" s="2">
        <v>64.940000000000012</v>
      </c>
      <c r="P677" s="2">
        <v>0.05</v>
      </c>
      <c r="Q677" s="2">
        <v>4.0000000000000001E-3</v>
      </c>
      <c r="R677" s="2">
        <v>0.3</v>
      </c>
      <c r="Z677" s="2">
        <v>0.3</v>
      </c>
      <c r="AB677" s="2">
        <v>0.05</v>
      </c>
      <c r="AE677" s="2" t="s">
        <v>20</v>
      </c>
      <c r="AF677" s="2" t="s">
        <v>20</v>
      </c>
      <c r="AG677" s="2">
        <v>1050</v>
      </c>
      <c r="AH677" s="2">
        <v>1</v>
      </c>
      <c r="AK677" s="2">
        <v>90</v>
      </c>
      <c r="AO677" s="2" t="s">
        <v>81</v>
      </c>
      <c r="AP677" s="2" t="s">
        <v>292</v>
      </c>
      <c r="AQ677" s="2" t="s">
        <v>290</v>
      </c>
      <c r="AR677" s="2">
        <v>7.62</v>
      </c>
      <c r="AS677" s="19">
        <v>0.76</v>
      </c>
      <c r="AT677" s="19">
        <v>3.95</v>
      </c>
      <c r="AU677" s="19">
        <v>1.52</v>
      </c>
      <c r="AV677" s="19">
        <v>5.0131578947368425</v>
      </c>
      <c r="AW677" s="19">
        <v>2.5986842105263159</v>
      </c>
      <c r="AX677" s="19">
        <v>0.5</v>
      </c>
      <c r="AY677" s="2">
        <v>600</v>
      </c>
      <c r="AZ677" s="4">
        <v>6.69E-4</v>
      </c>
      <c r="BA677" s="19">
        <v>103</v>
      </c>
      <c r="BB677" s="19">
        <v>464</v>
      </c>
      <c r="BC677" s="19">
        <v>44</v>
      </c>
      <c r="BD677" s="19">
        <v>49</v>
      </c>
    </row>
    <row r="678" spans="1:56" x14ac:dyDescent="0.25">
      <c r="A678" s="9">
        <v>17</v>
      </c>
      <c r="B678" s="2" t="s">
        <v>46</v>
      </c>
      <c r="C678" s="2" t="s">
        <v>46</v>
      </c>
      <c r="D678" s="2">
        <v>6.0999999999999999E-2</v>
      </c>
      <c r="E678" s="2">
        <v>0.67</v>
      </c>
      <c r="F678" s="2">
        <v>1.7</v>
      </c>
      <c r="G678" s="2">
        <v>3.6999999999999998E-2</v>
      </c>
      <c r="H678" s="2">
        <v>1.7999999999999999E-2</v>
      </c>
      <c r="I678" s="2">
        <v>12.44</v>
      </c>
      <c r="J678" s="2">
        <v>17.28</v>
      </c>
      <c r="K678" s="2">
        <v>2.1</v>
      </c>
      <c r="N678" s="2">
        <v>0.05</v>
      </c>
      <c r="O678" s="2">
        <v>64.940000000000012</v>
      </c>
      <c r="P678" s="2">
        <v>0.05</v>
      </c>
      <c r="Q678" s="2">
        <v>4.0000000000000001E-3</v>
      </c>
      <c r="R678" s="2">
        <v>0.3</v>
      </c>
      <c r="Z678" s="2">
        <v>0.3</v>
      </c>
      <c r="AB678" s="2">
        <v>0.05</v>
      </c>
      <c r="AE678" s="2" t="s">
        <v>20</v>
      </c>
      <c r="AF678" s="2" t="s">
        <v>20</v>
      </c>
      <c r="AG678" s="2">
        <v>1050</v>
      </c>
      <c r="AH678" s="2">
        <v>1</v>
      </c>
      <c r="AK678" s="2">
        <v>90</v>
      </c>
      <c r="AO678" s="2" t="s">
        <v>81</v>
      </c>
      <c r="AP678" s="2" t="s">
        <v>292</v>
      </c>
      <c r="AQ678" s="2" t="s">
        <v>290</v>
      </c>
      <c r="AR678" s="2">
        <v>7.62</v>
      </c>
      <c r="AS678" s="19">
        <v>0.76</v>
      </c>
      <c r="AT678" s="19">
        <v>3.95</v>
      </c>
      <c r="AU678" s="19">
        <v>1.52</v>
      </c>
      <c r="AV678" s="19">
        <v>5.0131578947368425</v>
      </c>
      <c r="AW678" s="19">
        <v>2.5986842105263159</v>
      </c>
      <c r="AX678" s="19">
        <v>0.5</v>
      </c>
      <c r="AY678" s="2">
        <v>600</v>
      </c>
      <c r="AZ678" s="4">
        <v>6.69E-4</v>
      </c>
      <c r="BA678" s="19">
        <v>122</v>
      </c>
      <c r="BB678" s="19">
        <v>476</v>
      </c>
      <c r="BC678" s="19">
        <v>44</v>
      </c>
      <c r="BD678" s="19">
        <v>49</v>
      </c>
    </row>
    <row r="679" spans="1:56" x14ac:dyDescent="0.25">
      <c r="A679" s="9">
        <v>17</v>
      </c>
      <c r="B679" s="2" t="s">
        <v>46</v>
      </c>
      <c r="C679" s="2" t="s">
        <v>46</v>
      </c>
      <c r="D679" s="2">
        <v>6.0999999999999999E-2</v>
      </c>
      <c r="E679" s="2">
        <v>0.67</v>
      </c>
      <c r="F679" s="2">
        <v>1.7</v>
      </c>
      <c r="G679" s="2">
        <v>3.6999999999999998E-2</v>
      </c>
      <c r="H679" s="2">
        <v>1.7999999999999999E-2</v>
      </c>
      <c r="I679" s="2">
        <v>12.44</v>
      </c>
      <c r="J679" s="2">
        <v>17.28</v>
      </c>
      <c r="K679" s="2">
        <v>2.1</v>
      </c>
      <c r="N679" s="2">
        <v>0.05</v>
      </c>
      <c r="O679" s="2">
        <v>64.940000000000012</v>
      </c>
      <c r="P679" s="2">
        <v>0.05</v>
      </c>
      <c r="Q679" s="2">
        <v>4.0000000000000001E-3</v>
      </c>
      <c r="R679" s="2">
        <v>0.3</v>
      </c>
      <c r="Z679" s="2">
        <v>0.3</v>
      </c>
      <c r="AB679" s="2">
        <v>0.05</v>
      </c>
      <c r="AE679" s="2" t="s">
        <v>20</v>
      </c>
      <c r="AF679" s="2" t="s">
        <v>20</v>
      </c>
      <c r="AG679" s="2">
        <v>1050</v>
      </c>
      <c r="AH679" s="2">
        <v>1</v>
      </c>
      <c r="AK679" s="2">
        <v>90</v>
      </c>
      <c r="AO679" s="2" t="s">
        <v>81</v>
      </c>
      <c r="AP679" s="2" t="s">
        <v>292</v>
      </c>
      <c r="AQ679" s="2" t="s">
        <v>290</v>
      </c>
      <c r="AR679" s="2">
        <v>7.62</v>
      </c>
      <c r="AS679" s="19">
        <v>0.76</v>
      </c>
      <c r="AT679" s="19">
        <v>3.95</v>
      </c>
      <c r="AU679" s="19">
        <v>1.52</v>
      </c>
      <c r="AV679" s="19">
        <v>5.0131578947368425</v>
      </c>
      <c r="AW679" s="19">
        <v>2.5986842105263159</v>
      </c>
      <c r="AX679" s="19">
        <v>0.5</v>
      </c>
      <c r="AY679" s="2">
        <v>600</v>
      </c>
      <c r="AZ679" s="4">
        <v>6.69E-4</v>
      </c>
      <c r="BA679" s="19">
        <v>103</v>
      </c>
      <c r="BB679" s="19">
        <v>476</v>
      </c>
      <c r="BC679" s="19">
        <v>46</v>
      </c>
      <c r="BD679" s="19">
        <v>51</v>
      </c>
    </row>
    <row r="680" spans="1:56" x14ac:dyDescent="0.25">
      <c r="A680" s="9">
        <v>17</v>
      </c>
      <c r="B680" s="2" t="s">
        <v>46</v>
      </c>
      <c r="C680" s="2" t="s">
        <v>46</v>
      </c>
      <c r="D680" s="2">
        <v>6.0999999999999999E-2</v>
      </c>
      <c r="E680" s="2">
        <v>0.67</v>
      </c>
      <c r="F680" s="2">
        <v>1.7</v>
      </c>
      <c r="G680" s="2">
        <v>3.6999999999999998E-2</v>
      </c>
      <c r="H680" s="2">
        <v>1.7999999999999999E-2</v>
      </c>
      <c r="I680" s="2">
        <v>12.44</v>
      </c>
      <c r="J680" s="2">
        <v>17.28</v>
      </c>
      <c r="K680" s="2">
        <v>2.1</v>
      </c>
      <c r="N680" s="2">
        <v>0.05</v>
      </c>
      <c r="O680" s="2">
        <v>64.940000000000012</v>
      </c>
      <c r="P680" s="2">
        <v>0.05</v>
      </c>
      <c r="Q680" s="2">
        <v>4.0000000000000001E-3</v>
      </c>
      <c r="R680" s="2">
        <v>0.3</v>
      </c>
      <c r="Z680" s="2">
        <v>0.3</v>
      </c>
      <c r="AB680" s="2">
        <v>0.05</v>
      </c>
      <c r="AE680" s="2" t="s">
        <v>70</v>
      </c>
      <c r="AF680" s="2" t="s">
        <v>70</v>
      </c>
      <c r="AG680" s="2">
        <v>1050</v>
      </c>
      <c r="AH680" s="2">
        <v>1</v>
      </c>
      <c r="AK680" s="2">
        <v>90</v>
      </c>
      <c r="AO680" s="2" t="s">
        <v>81</v>
      </c>
      <c r="AP680" s="2" t="s">
        <v>292</v>
      </c>
      <c r="AQ680" s="2" t="s">
        <v>290</v>
      </c>
      <c r="AR680" s="2">
        <v>7.62</v>
      </c>
      <c r="AS680" s="19">
        <v>0.76</v>
      </c>
      <c r="AT680" s="19">
        <v>3.95</v>
      </c>
      <c r="AU680" s="19">
        <v>1.52</v>
      </c>
      <c r="AV680" s="19">
        <v>5.0131578947368425</v>
      </c>
      <c r="AW680" s="19">
        <v>2.5986842105263159</v>
      </c>
      <c r="AX680" s="19">
        <v>0.5</v>
      </c>
      <c r="AY680" s="2">
        <v>23</v>
      </c>
      <c r="AZ680" s="4">
        <v>6.69E-4</v>
      </c>
      <c r="BA680" s="19">
        <v>766</v>
      </c>
      <c r="BB680" s="19">
        <v>816</v>
      </c>
      <c r="BC680" s="19">
        <v>14</v>
      </c>
      <c r="BD680" s="19">
        <v>24.3</v>
      </c>
    </row>
    <row r="681" spans="1:56" x14ac:dyDescent="0.25">
      <c r="A681" s="9">
        <v>17</v>
      </c>
      <c r="B681" s="2" t="s">
        <v>46</v>
      </c>
      <c r="C681" s="2" t="s">
        <v>46</v>
      </c>
      <c r="D681" s="2">
        <v>6.0999999999999999E-2</v>
      </c>
      <c r="E681" s="2">
        <v>0.67</v>
      </c>
      <c r="F681" s="2">
        <v>1.7</v>
      </c>
      <c r="G681" s="2">
        <v>3.6999999999999998E-2</v>
      </c>
      <c r="H681" s="2">
        <v>1.7999999999999999E-2</v>
      </c>
      <c r="I681" s="2">
        <v>12.44</v>
      </c>
      <c r="J681" s="2">
        <v>17.28</v>
      </c>
      <c r="K681" s="2">
        <v>2.1</v>
      </c>
      <c r="N681" s="2">
        <v>0.05</v>
      </c>
      <c r="O681" s="2">
        <v>64.940000000000012</v>
      </c>
      <c r="P681" s="2">
        <v>0.05</v>
      </c>
      <c r="Q681" s="2">
        <v>4.0000000000000001E-3</v>
      </c>
      <c r="R681" s="2">
        <v>0.3</v>
      </c>
      <c r="Z681" s="2">
        <v>0.3</v>
      </c>
      <c r="AB681" s="2">
        <v>0.05</v>
      </c>
      <c r="AE681" s="2" t="s">
        <v>70</v>
      </c>
      <c r="AF681" s="2" t="s">
        <v>70</v>
      </c>
      <c r="AG681" s="2">
        <v>1050</v>
      </c>
      <c r="AH681" s="2">
        <v>1</v>
      </c>
      <c r="AK681" s="2">
        <v>90</v>
      </c>
      <c r="AO681" s="2" t="s">
        <v>81</v>
      </c>
      <c r="AP681" s="2" t="s">
        <v>292</v>
      </c>
      <c r="AQ681" s="2" t="s">
        <v>290</v>
      </c>
      <c r="AR681" s="2">
        <v>7.62</v>
      </c>
      <c r="AS681" s="19">
        <v>0.76</v>
      </c>
      <c r="AT681" s="19">
        <v>3.95</v>
      </c>
      <c r="AU681" s="19">
        <v>1.52</v>
      </c>
      <c r="AV681" s="19">
        <v>5.0131578947368425</v>
      </c>
      <c r="AW681" s="19">
        <v>2.5986842105263159</v>
      </c>
      <c r="AX681" s="19">
        <v>0.5</v>
      </c>
      <c r="AY681" s="2">
        <v>23</v>
      </c>
      <c r="AZ681" s="4">
        <v>6.69E-4</v>
      </c>
      <c r="BA681" s="19">
        <v>755</v>
      </c>
      <c r="BB681" s="19">
        <v>816</v>
      </c>
      <c r="BC681" s="19">
        <v>14.6</v>
      </c>
      <c r="BD681" s="19">
        <v>23.3</v>
      </c>
    </row>
    <row r="682" spans="1:56" x14ac:dyDescent="0.25">
      <c r="A682" s="9">
        <v>17</v>
      </c>
      <c r="B682" s="2" t="s">
        <v>46</v>
      </c>
      <c r="C682" s="2" t="s">
        <v>46</v>
      </c>
      <c r="D682" s="2">
        <v>6.0999999999999999E-2</v>
      </c>
      <c r="E682" s="2">
        <v>0.67</v>
      </c>
      <c r="F682" s="2">
        <v>1.7</v>
      </c>
      <c r="G682" s="2">
        <v>3.6999999999999998E-2</v>
      </c>
      <c r="H682" s="2">
        <v>1.7999999999999999E-2</v>
      </c>
      <c r="I682" s="2">
        <v>12.44</v>
      </c>
      <c r="J682" s="2">
        <v>17.28</v>
      </c>
      <c r="K682" s="2">
        <v>2.1</v>
      </c>
      <c r="N682" s="2">
        <v>0.05</v>
      </c>
      <c r="O682" s="2">
        <v>64.940000000000012</v>
      </c>
      <c r="P682" s="2">
        <v>0.05</v>
      </c>
      <c r="Q682" s="2">
        <v>4.0000000000000001E-3</v>
      </c>
      <c r="R682" s="2">
        <v>0.3</v>
      </c>
      <c r="Z682" s="2">
        <v>0.3</v>
      </c>
      <c r="AB682" s="2">
        <v>0.05</v>
      </c>
      <c r="AE682" s="2" t="s">
        <v>70</v>
      </c>
      <c r="AF682" s="2" t="s">
        <v>70</v>
      </c>
      <c r="AG682" s="2">
        <v>1050</v>
      </c>
      <c r="AH682" s="2">
        <v>1</v>
      </c>
      <c r="AK682" s="2">
        <v>90</v>
      </c>
      <c r="AO682" s="2" t="s">
        <v>81</v>
      </c>
      <c r="AP682" s="2" t="s">
        <v>292</v>
      </c>
      <c r="AQ682" s="2" t="s">
        <v>290</v>
      </c>
      <c r="AR682" s="2">
        <v>7.62</v>
      </c>
      <c r="AS682" s="19">
        <v>0.76</v>
      </c>
      <c r="AT682" s="19">
        <v>3.95</v>
      </c>
      <c r="AU682" s="19">
        <v>1.52</v>
      </c>
      <c r="AV682" s="19">
        <v>5.0131578947368425</v>
      </c>
      <c r="AW682" s="19">
        <v>2.5986842105263159</v>
      </c>
      <c r="AX682" s="19">
        <v>0.5</v>
      </c>
      <c r="AY682" s="2">
        <v>23</v>
      </c>
      <c r="AZ682" s="4">
        <v>6.69E-4</v>
      </c>
      <c r="BA682" s="19">
        <v>761</v>
      </c>
      <c r="BB682" s="19">
        <v>818</v>
      </c>
      <c r="BC682" s="19">
        <v>14.6</v>
      </c>
      <c r="BD682" s="19">
        <v>25</v>
      </c>
    </row>
    <row r="683" spans="1:56" x14ac:dyDescent="0.25">
      <c r="A683" s="9">
        <v>17</v>
      </c>
      <c r="B683" s="2" t="s">
        <v>46</v>
      </c>
      <c r="C683" s="2" t="s">
        <v>46</v>
      </c>
      <c r="D683" s="2">
        <v>6.0999999999999999E-2</v>
      </c>
      <c r="E683" s="2">
        <v>0.67</v>
      </c>
      <c r="F683" s="2">
        <v>1.7</v>
      </c>
      <c r="G683" s="2">
        <v>3.6999999999999998E-2</v>
      </c>
      <c r="H683" s="2">
        <v>1.7999999999999999E-2</v>
      </c>
      <c r="I683" s="2">
        <v>12.44</v>
      </c>
      <c r="J683" s="2">
        <v>17.28</v>
      </c>
      <c r="K683" s="2">
        <v>2.1</v>
      </c>
      <c r="N683" s="2">
        <v>0.05</v>
      </c>
      <c r="O683" s="2">
        <v>64.940000000000012</v>
      </c>
      <c r="P683" s="2">
        <v>0.05</v>
      </c>
      <c r="Q683" s="2">
        <v>4.0000000000000001E-3</v>
      </c>
      <c r="R683" s="2">
        <v>0.3</v>
      </c>
      <c r="Z683" s="2">
        <v>0.3</v>
      </c>
      <c r="AB683" s="2">
        <v>0.05</v>
      </c>
      <c r="AE683" s="2" t="s">
        <v>70</v>
      </c>
      <c r="AF683" s="2" t="s">
        <v>70</v>
      </c>
      <c r="AG683" s="2">
        <v>1050</v>
      </c>
      <c r="AH683" s="2">
        <v>1</v>
      </c>
      <c r="AK683" s="2">
        <v>90</v>
      </c>
      <c r="AO683" s="2" t="s">
        <v>81</v>
      </c>
      <c r="AP683" s="2" t="s">
        <v>292</v>
      </c>
      <c r="AQ683" s="2" t="s">
        <v>290</v>
      </c>
      <c r="AR683" s="2">
        <v>7.62</v>
      </c>
      <c r="AS683" s="19">
        <v>0.76</v>
      </c>
      <c r="AT683" s="19">
        <v>3.95</v>
      </c>
      <c r="AU683" s="19">
        <v>1.52</v>
      </c>
      <c r="AV683" s="19">
        <v>5.0131578947368425</v>
      </c>
      <c r="AW683" s="19">
        <v>2.5986842105263159</v>
      </c>
      <c r="AX683" s="19">
        <v>0.5</v>
      </c>
      <c r="AY683" s="2">
        <v>300</v>
      </c>
      <c r="AZ683" s="4">
        <v>6.69E-4</v>
      </c>
      <c r="BA683" s="19">
        <v>682</v>
      </c>
      <c r="BB683" s="19">
        <v>712</v>
      </c>
      <c r="BC683" s="19">
        <v>4</v>
      </c>
      <c r="BD683" s="19">
        <v>13</v>
      </c>
    </row>
    <row r="684" spans="1:56" x14ac:dyDescent="0.25">
      <c r="A684" s="9">
        <v>17</v>
      </c>
      <c r="B684" s="2" t="s">
        <v>46</v>
      </c>
      <c r="C684" s="2" t="s">
        <v>46</v>
      </c>
      <c r="D684" s="2">
        <v>6.0999999999999999E-2</v>
      </c>
      <c r="E684" s="2">
        <v>0.67</v>
      </c>
      <c r="F684" s="2">
        <v>1.7</v>
      </c>
      <c r="G684" s="2">
        <v>3.6999999999999998E-2</v>
      </c>
      <c r="H684" s="2">
        <v>1.7999999999999999E-2</v>
      </c>
      <c r="I684" s="2">
        <v>12.44</v>
      </c>
      <c r="J684" s="2">
        <v>17.28</v>
      </c>
      <c r="K684" s="2">
        <v>2.1</v>
      </c>
      <c r="N684" s="2">
        <v>0.05</v>
      </c>
      <c r="O684" s="2">
        <v>64.940000000000012</v>
      </c>
      <c r="P684" s="2">
        <v>0.05</v>
      </c>
      <c r="Q684" s="2">
        <v>4.0000000000000001E-3</v>
      </c>
      <c r="R684" s="2">
        <v>0.3</v>
      </c>
      <c r="Z684" s="2">
        <v>0.3</v>
      </c>
      <c r="AB684" s="2">
        <v>0.05</v>
      </c>
      <c r="AE684" s="2" t="s">
        <v>70</v>
      </c>
      <c r="AF684" s="2" t="s">
        <v>70</v>
      </c>
      <c r="AG684" s="2">
        <v>1050</v>
      </c>
      <c r="AH684" s="2">
        <v>1</v>
      </c>
      <c r="AK684" s="2">
        <v>90</v>
      </c>
      <c r="AO684" s="2" t="s">
        <v>81</v>
      </c>
      <c r="AP684" s="2" t="s">
        <v>292</v>
      </c>
      <c r="AQ684" s="2" t="s">
        <v>290</v>
      </c>
      <c r="AR684" s="2">
        <v>7.62</v>
      </c>
      <c r="AS684" s="19">
        <v>0.76</v>
      </c>
      <c r="AT684" s="19">
        <v>3.95</v>
      </c>
      <c r="AU684" s="19">
        <v>1.52</v>
      </c>
      <c r="AV684" s="19">
        <v>5.0131578947368425</v>
      </c>
      <c r="AW684" s="19">
        <v>2.5986842105263159</v>
      </c>
      <c r="AX684" s="19">
        <v>0.5</v>
      </c>
      <c r="AY684" s="2">
        <v>300</v>
      </c>
      <c r="AZ684" s="4">
        <v>6.69E-4</v>
      </c>
      <c r="BA684" s="19">
        <v>680</v>
      </c>
      <c r="BB684" s="19">
        <v>706</v>
      </c>
      <c r="BC684" s="19">
        <v>3.3</v>
      </c>
      <c r="BD684" s="19">
        <v>11.7</v>
      </c>
    </row>
    <row r="685" spans="1:56" x14ac:dyDescent="0.25">
      <c r="A685" s="9">
        <v>17</v>
      </c>
      <c r="B685" s="2" t="s">
        <v>46</v>
      </c>
      <c r="C685" s="2" t="s">
        <v>46</v>
      </c>
      <c r="D685" s="2">
        <v>6.0999999999999999E-2</v>
      </c>
      <c r="E685" s="2">
        <v>0.67</v>
      </c>
      <c r="F685" s="2">
        <v>1.7</v>
      </c>
      <c r="G685" s="2">
        <v>3.6999999999999998E-2</v>
      </c>
      <c r="H685" s="2">
        <v>1.7999999999999999E-2</v>
      </c>
      <c r="I685" s="2">
        <v>12.44</v>
      </c>
      <c r="J685" s="2">
        <v>17.28</v>
      </c>
      <c r="K685" s="2">
        <v>2.1</v>
      </c>
      <c r="N685" s="2">
        <v>0.05</v>
      </c>
      <c r="O685" s="2">
        <v>64.940000000000012</v>
      </c>
      <c r="P685" s="2">
        <v>0.05</v>
      </c>
      <c r="Q685" s="2">
        <v>4.0000000000000001E-3</v>
      </c>
      <c r="R685" s="2">
        <v>0.3</v>
      </c>
      <c r="Z685" s="2">
        <v>0.3</v>
      </c>
      <c r="AB685" s="2">
        <v>0.05</v>
      </c>
      <c r="AE685" s="2" t="s">
        <v>70</v>
      </c>
      <c r="AF685" s="2" t="s">
        <v>70</v>
      </c>
      <c r="AG685" s="2">
        <v>1050</v>
      </c>
      <c r="AH685" s="2">
        <v>1</v>
      </c>
      <c r="AK685" s="2">
        <v>90</v>
      </c>
      <c r="AO685" s="2" t="s">
        <v>81</v>
      </c>
      <c r="AP685" s="2" t="s">
        <v>292</v>
      </c>
      <c r="AQ685" s="2" t="s">
        <v>290</v>
      </c>
      <c r="AR685" s="2">
        <v>7.62</v>
      </c>
      <c r="AS685" s="19">
        <v>0.76</v>
      </c>
      <c r="AT685" s="19">
        <v>3.95</v>
      </c>
      <c r="AU685" s="19">
        <v>1.52</v>
      </c>
      <c r="AV685" s="19">
        <v>5.0131578947368425</v>
      </c>
      <c r="AW685" s="19">
        <v>2.5986842105263159</v>
      </c>
      <c r="AX685" s="19">
        <v>0.5</v>
      </c>
      <c r="AY685" s="2">
        <v>300</v>
      </c>
      <c r="AZ685" s="4">
        <v>6.69E-4</v>
      </c>
      <c r="BA685" s="19">
        <v>669</v>
      </c>
      <c r="BB685" s="19">
        <v>696</v>
      </c>
      <c r="BC685" s="19">
        <v>3</v>
      </c>
      <c r="BD685" s="19">
        <v>10</v>
      </c>
    </row>
    <row r="686" spans="1:56" x14ac:dyDescent="0.25">
      <c r="A686" s="9">
        <v>17</v>
      </c>
      <c r="B686" s="2" t="s">
        <v>46</v>
      </c>
      <c r="C686" s="2" t="s">
        <v>46</v>
      </c>
      <c r="D686" s="2">
        <v>6.0999999999999999E-2</v>
      </c>
      <c r="E686" s="2">
        <v>0.67</v>
      </c>
      <c r="F686" s="2">
        <v>1.7</v>
      </c>
      <c r="G686" s="2">
        <v>3.6999999999999998E-2</v>
      </c>
      <c r="H686" s="2">
        <v>1.7999999999999999E-2</v>
      </c>
      <c r="I686" s="2">
        <v>12.44</v>
      </c>
      <c r="J686" s="2">
        <v>17.28</v>
      </c>
      <c r="K686" s="2">
        <v>2.1</v>
      </c>
      <c r="N686" s="2">
        <v>0.05</v>
      </c>
      <c r="O686" s="2">
        <v>64.940000000000012</v>
      </c>
      <c r="P686" s="2">
        <v>0.05</v>
      </c>
      <c r="Q686" s="2">
        <v>4.0000000000000001E-3</v>
      </c>
      <c r="R686" s="2">
        <v>0.3</v>
      </c>
      <c r="Z686" s="2">
        <v>0.3</v>
      </c>
      <c r="AB686" s="2">
        <v>0.05</v>
      </c>
      <c r="AE686" s="2" t="s">
        <v>70</v>
      </c>
      <c r="AF686" s="2" t="s">
        <v>70</v>
      </c>
      <c r="AG686" s="2">
        <v>1050</v>
      </c>
      <c r="AH686" s="2">
        <v>1</v>
      </c>
      <c r="AK686" s="2">
        <v>90</v>
      </c>
      <c r="AO686" s="2" t="s">
        <v>81</v>
      </c>
      <c r="AP686" s="2" t="s">
        <v>292</v>
      </c>
      <c r="AQ686" s="2" t="s">
        <v>290</v>
      </c>
      <c r="AR686" s="2">
        <v>7.62</v>
      </c>
      <c r="AS686" s="19">
        <v>0.76</v>
      </c>
      <c r="AT686" s="19">
        <v>3.95</v>
      </c>
      <c r="AU686" s="19">
        <v>1.52</v>
      </c>
      <c r="AV686" s="19">
        <v>5.0131578947368425</v>
      </c>
      <c r="AW686" s="19">
        <v>2.5986842105263159</v>
      </c>
      <c r="AX686" s="19">
        <v>0.5</v>
      </c>
      <c r="AY686" s="2">
        <v>600</v>
      </c>
      <c r="AZ686" s="4">
        <v>6.69E-4</v>
      </c>
      <c r="BA686" s="19">
        <v>563</v>
      </c>
      <c r="BB686" s="19">
        <v>639</v>
      </c>
      <c r="BC686" s="19">
        <v>5</v>
      </c>
      <c r="BD686" s="19">
        <v>9.6999999999999993</v>
      </c>
    </row>
    <row r="687" spans="1:56" x14ac:dyDescent="0.25">
      <c r="A687" s="9">
        <v>17</v>
      </c>
      <c r="B687" s="2" t="s">
        <v>46</v>
      </c>
      <c r="C687" s="2" t="s">
        <v>46</v>
      </c>
      <c r="D687" s="2">
        <v>6.0999999999999999E-2</v>
      </c>
      <c r="E687" s="2">
        <v>0.67</v>
      </c>
      <c r="F687" s="2">
        <v>1.7</v>
      </c>
      <c r="G687" s="2">
        <v>3.6999999999999998E-2</v>
      </c>
      <c r="H687" s="2">
        <v>1.7999999999999999E-2</v>
      </c>
      <c r="I687" s="2">
        <v>12.44</v>
      </c>
      <c r="J687" s="2">
        <v>17.28</v>
      </c>
      <c r="K687" s="2">
        <v>2.1</v>
      </c>
      <c r="N687" s="2">
        <v>0.05</v>
      </c>
      <c r="O687" s="2">
        <v>64.940000000000012</v>
      </c>
      <c r="P687" s="2">
        <v>0.05</v>
      </c>
      <c r="Q687" s="2">
        <v>4.0000000000000001E-3</v>
      </c>
      <c r="R687" s="2">
        <v>0.3</v>
      </c>
      <c r="Z687" s="2">
        <v>0.3</v>
      </c>
      <c r="AB687" s="2">
        <v>0.05</v>
      </c>
      <c r="AE687" s="2" t="s">
        <v>70</v>
      </c>
      <c r="AF687" s="2" t="s">
        <v>70</v>
      </c>
      <c r="AG687" s="2">
        <v>1050</v>
      </c>
      <c r="AH687" s="2">
        <v>1</v>
      </c>
      <c r="AK687" s="2">
        <v>90</v>
      </c>
      <c r="AO687" s="2" t="s">
        <v>81</v>
      </c>
      <c r="AP687" s="2" t="s">
        <v>292</v>
      </c>
      <c r="AQ687" s="2" t="s">
        <v>290</v>
      </c>
      <c r="AR687" s="2">
        <v>7.62</v>
      </c>
      <c r="AS687" s="19">
        <v>0.76</v>
      </c>
      <c r="AT687" s="19">
        <v>3.95</v>
      </c>
      <c r="AU687" s="19">
        <v>1.52</v>
      </c>
      <c r="AV687" s="19">
        <v>5.0131578947368425</v>
      </c>
      <c r="AW687" s="19">
        <v>2.5986842105263159</v>
      </c>
      <c r="AX687" s="19">
        <v>0.5</v>
      </c>
      <c r="AY687" s="2">
        <v>600</v>
      </c>
      <c r="AZ687" s="4">
        <v>6.69E-4</v>
      </c>
      <c r="BA687" s="19">
        <v>579</v>
      </c>
      <c r="BB687" s="19">
        <v>640</v>
      </c>
      <c r="BC687" s="19">
        <v>4.7</v>
      </c>
      <c r="BD687" s="19">
        <v>9</v>
      </c>
    </row>
    <row r="688" spans="1:56" x14ac:dyDescent="0.25">
      <c r="A688" s="9">
        <v>17</v>
      </c>
      <c r="B688" s="2" t="s">
        <v>46</v>
      </c>
      <c r="C688" s="2" t="s">
        <v>46</v>
      </c>
      <c r="D688" s="2">
        <v>6.0999999999999999E-2</v>
      </c>
      <c r="E688" s="2">
        <v>0.67</v>
      </c>
      <c r="F688" s="2">
        <v>1.7</v>
      </c>
      <c r="G688" s="2">
        <v>3.6999999999999998E-2</v>
      </c>
      <c r="H688" s="2">
        <v>1.7999999999999999E-2</v>
      </c>
      <c r="I688" s="2">
        <v>12.44</v>
      </c>
      <c r="J688" s="2">
        <v>17.28</v>
      </c>
      <c r="K688" s="2">
        <v>2.1</v>
      </c>
      <c r="N688" s="2">
        <v>0.05</v>
      </c>
      <c r="O688" s="2">
        <v>64.940000000000012</v>
      </c>
      <c r="P688" s="2">
        <v>0.05</v>
      </c>
      <c r="Q688" s="2">
        <v>4.0000000000000001E-3</v>
      </c>
      <c r="R688" s="2">
        <v>0.3</v>
      </c>
      <c r="Z688" s="2">
        <v>0.3</v>
      </c>
      <c r="AB688" s="2">
        <v>0.05</v>
      </c>
      <c r="AE688" s="2" t="s">
        <v>70</v>
      </c>
      <c r="AF688" s="2" t="s">
        <v>70</v>
      </c>
      <c r="AG688" s="2">
        <v>1050</v>
      </c>
      <c r="AH688" s="2">
        <v>1</v>
      </c>
      <c r="AK688" s="2">
        <v>90</v>
      </c>
      <c r="AO688" s="2" t="s">
        <v>81</v>
      </c>
      <c r="AP688" s="2" t="s">
        <v>292</v>
      </c>
      <c r="AQ688" s="2" t="s">
        <v>290</v>
      </c>
      <c r="AR688" s="2">
        <v>7.62</v>
      </c>
      <c r="AS688" s="19">
        <v>0.76</v>
      </c>
      <c r="AT688" s="19">
        <v>3.95</v>
      </c>
      <c r="AU688" s="19">
        <v>1.52</v>
      </c>
      <c r="AV688" s="19">
        <v>5.0131578947368425</v>
      </c>
      <c r="AW688" s="19">
        <v>2.5986842105263159</v>
      </c>
      <c r="AX688" s="19">
        <v>0.5</v>
      </c>
      <c r="AY688" s="2">
        <v>600</v>
      </c>
      <c r="AZ688" s="4">
        <v>6.69E-4</v>
      </c>
      <c r="BA688" s="19">
        <v>585</v>
      </c>
      <c r="BB688" s="19">
        <v>650</v>
      </c>
      <c r="BC688" s="19">
        <v>4.7</v>
      </c>
      <c r="BD688" s="19">
        <v>9.3000000000000007</v>
      </c>
    </row>
    <row r="689" spans="1:56" x14ac:dyDescent="0.25">
      <c r="A689" s="9">
        <v>17</v>
      </c>
      <c r="B689" s="2" t="s">
        <v>46</v>
      </c>
      <c r="C689" s="2" t="s">
        <v>46</v>
      </c>
      <c r="D689" s="2">
        <v>6.0999999999999999E-2</v>
      </c>
      <c r="E689" s="2">
        <v>0.67</v>
      </c>
      <c r="F689" s="2">
        <v>1.7</v>
      </c>
      <c r="G689" s="2">
        <v>3.6999999999999998E-2</v>
      </c>
      <c r="H689" s="2">
        <v>1.7999999999999999E-2</v>
      </c>
      <c r="I689" s="2">
        <v>12.44</v>
      </c>
      <c r="J689" s="2">
        <v>17.28</v>
      </c>
      <c r="K689" s="2">
        <v>2.1</v>
      </c>
      <c r="N689" s="2">
        <v>0.05</v>
      </c>
      <c r="O689" s="2">
        <v>64.940000000000012</v>
      </c>
      <c r="P689" s="2">
        <v>0.05</v>
      </c>
      <c r="Q689" s="2">
        <v>4.0000000000000001E-3</v>
      </c>
      <c r="R689" s="2">
        <v>0.3</v>
      </c>
      <c r="Z689" s="2">
        <v>0.3</v>
      </c>
      <c r="AB689" s="2">
        <v>0.05</v>
      </c>
      <c r="AE689" s="2" t="s">
        <v>20</v>
      </c>
      <c r="AF689" s="2" t="s">
        <v>20</v>
      </c>
      <c r="AG689" s="2">
        <v>1050</v>
      </c>
      <c r="AH689" s="2">
        <v>1</v>
      </c>
      <c r="AK689" s="2">
        <v>65</v>
      </c>
      <c r="AO689" s="2" t="s">
        <v>128</v>
      </c>
      <c r="AP689" s="2" t="s">
        <v>292</v>
      </c>
      <c r="AQ689" s="2" t="s">
        <v>295</v>
      </c>
      <c r="AR689" s="2">
        <v>18.3</v>
      </c>
      <c r="AS689" s="19">
        <v>2.0299999999999998</v>
      </c>
      <c r="AT689" s="19"/>
      <c r="AU689" s="19">
        <v>2.0299999999999998</v>
      </c>
      <c r="AV689" s="19">
        <v>9.0147783251231548</v>
      </c>
      <c r="AW689" s="19"/>
      <c r="AX689" s="19">
        <v>1</v>
      </c>
      <c r="AY689" s="2">
        <v>23</v>
      </c>
      <c r="AZ689" s="4">
        <v>4.64E-4</v>
      </c>
      <c r="BA689" s="19">
        <v>239</v>
      </c>
      <c r="BB689" s="19">
        <v>632</v>
      </c>
      <c r="BC689" s="19">
        <v>49</v>
      </c>
      <c r="BD689" s="19">
        <v>56</v>
      </c>
    </row>
    <row r="690" spans="1:56" x14ac:dyDescent="0.25">
      <c r="A690" s="9">
        <v>17</v>
      </c>
      <c r="B690" s="2" t="s">
        <v>46</v>
      </c>
      <c r="C690" s="2" t="s">
        <v>46</v>
      </c>
      <c r="D690" s="2">
        <v>6.0999999999999999E-2</v>
      </c>
      <c r="E690" s="2">
        <v>0.67</v>
      </c>
      <c r="F690" s="2">
        <v>1.7</v>
      </c>
      <c r="G690" s="2">
        <v>3.6999999999999998E-2</v>
      </c>
      <c r="H690" s="2">
        <v>1.7999999999999999E-2</v>
      </c>
      <c r="I690" s="2">
        <v>12.44</v>
      </c>
      <c r="J690" s="2">
        <v>17.28</v>
      </c>
      <c r="K690" s="2">
        <v>2.1</v>
      </c>
      <c r="N690" s="2">
        <v>0.05</v>
      </c>
      <c r="O690" s="2">
        <v>64.940000000000012</v>
      </c>
      <c r="P690" s="2">
        <v>0.05</v>
      </c>
      <c r="Q690" s="2">
        <v>4.0000000000000001E-3</v>
      </c>
      <c r="R690" s="2">
        <v>0.3</v>
      </c>
      <c r="Z690" s="2">
        <v>0.3</v>
      </c>
      <c r="AB690" s="2">
        <v>0.05</v>
      </c>
      <c r="AE690" s="2" t="s">
        <v>20</v>
      </c>
      <c r="AF690" s="2" t="s">
        <v>20</v>
      </c>
      <c r="AG690" s="2">
        <v>1050</v>
      </c>
      <c r="AH690" s="2">
        <v>1</v>
      </c>
      <c r="AK690" s="2">
        <v>65</v>
      </c>
      <c r="AO690" s="2" t="s">
        <v>128</v>
      </c>
      <c r="AP690" s="2" t="s">
        <v>292</v>
      </c>
      <c r="AQ690" s="2" t="s">
        <v>295</v>
      </c>
      <c r="AR690" s="2">
        <v>18.3</v>
      </c>
      <c r="AS690" s="19">
        <v>2.0299999999999998</v>
      </c>
      <c r="AT690" s="19"/>
      <c r="AU690" s="19">
        <v>2.0299999999999998</v>
      </c>
      <c r="AV690" s="19">
        <v>9.0147783251231548</v>
      </c>
      <c r="AW690" s="19"/>
      <c r="AX690" s="19">
        <v>1</v>
      </c>
      <c r="AY690" s="2">
        <v>23</v>
      </c>
      <c r="AZ690" s="4">
        <v>4.64E-4</v>
      </c>
      <c r="BA690" s="19">
        <v>230</v>
      </c>
      <c r="BB690" s="19">
        <v>621</v>
      </c>
      <c r="BC690" s="19">
        <v>51</v>
      </c>
      <c r="BD690" s="19">
        <v>59</v>
      </c>
    </row>
    <row r="691" spans="1:56" x14ac:dyDescent="0.25">
      <c r="A691" s="9">
        <v>17</v>
      </c>
      <c r="B691" s="2" t="s">
        <v>46</v>
      </c>
      <c r="C691" s="2" t="s">
        <v>46</v>
      </c>
      <c r="D691" s="2">
        <v>6.0999999999999999E-2</v>
      </c>
      <c r="E691" s="2">
        <v>0.67</v>
      </c>
      <c r="F691" s="2">
        <v>1.7</v>
      </c>
      <c r="G691" s="2">
        <v>3.6999999999999998E-2</v>
      </c>
      <c r="H691" s="2">
        <v>1.7999999999999999E-2</v>
      </c>
      <c r="I691" s="2">
        <v>12.44</v>
      </c>
      <c r="J691" s="2">
        <v>17.28</v>
      </c>
      <c r="K691" s="2">
        <v>2.1</v>
      </c>
      <c r="N691" s="2">
        <v>0.05</v>
      </c>
      <c r="O691" s="2">
        <v>64.940000000000012</v>
      </c>
      <c r="P691" s="2">
        <v>0.05</v>
      </c>
      <c r="Q691" s="2">
        <v>4.0000000000000001E-3</v>
      </c>
      <c r="R691" s="2">
        <v>0.3</v>
      </c>
      <c r="Z691" s="2">
        <v>0.3</v>
      </c>
      <c r="AB691" s="2">
        <v>0.05</v>
      </c>
      <c r="AE691" s="2" t="s">
        <v>20</v>
      </c>
      <c r="AF691" s="2" t="s">
        <v>20</v>
      </c>
      <c r="AG691" s="2">
        <v>1050</v>
      </c>
      <c r="AH691" s="2">
        <v>1</v>
      </c>
      <c r="AK691" s="2">
        <v>65</v>
      </c>
      <c r="AO691" s="2" t="s">
        <v>128</v>
      </c>
      <c r="AP691" s="2" t="s">
        <v>292</v>
      </c>
      <c r="AQ691" s="2" t="s">
        <v>295</v>
      </c>
      <c r="AR691" s="2">
        <v>18.3</v>
      </c>
      <c r="AS691" s="19">
        <v>2.0299999999999998</v>
      </c>
      <c r="AT691" s="19"/>
      <c r="AU691" s="19">
        <v>2.0299999999999998</v>
      </c>
      <c r="AV691" s="19">
        <v>9.0147783251231548</v>
      </c>
      <c r="AW691" s="19"/>
      <c r="AX691" s="19">
        <v>1</v>
      </c>
      <c r="AY691" s="2">
        <v>23</v>
      </c>
      <c r="AZ691" s="4">
        <v>4.64E-4</v>
      </c>
      <c r="BA691" s="19">
        <v>236</v>
      </c>
      <c r="BB691" s="19">
        <v>623</v>
      </c>
      <c r="BC691" s="19">
        <v>50</v>
      </c>
      <c r="BD691" s="19">
        <v>57</v>
      </c>
    </row>
    <row r="692" spans="1:56" x14ac:dyDescent="0.25">
      <c r="A692" s="9">
        <v>17</v>
      </c>
      <c r="B692" s="2" t="s">
        <v>46</v>
      </c>
      <c r="C692" s="2" t="s">
        <v>46</v>
      </c>
      <c r="D692" s="2">
        <v>6.0999999999999999E-2</v>
      </c>
      <c r="E692" s="2">
        <v>0.67</v>
      </c>
      <c r="F692" s="2">
        <v>1.7</v>
      </c>
      <c r="G692" s="2">
        <v>3.6999999999999998E-2</v>
      </c>
      <c r="H692" s="2">
        <v>1.7999999999999999E-2</v>
      </c>
      <c r="I692" s="2">
        <v>12.44</v>
      </c>
      <c r="J692" s="2">
        <v>17.28</v>
      </c>
      <c r="K692" s="2">
        <v>2.1</v>
      </c>
      <c r="N692" s="2">
        <v>0.05</v>
      </c>
      <c r="O692" s="2">
        <v>64.940000000000012</v>
      </c>
      <c r="P692" s="2">
        <v>0.05</v>
      </c>
      <c r="Q692" s="2">
        <v>4.0000000000000001E-3</v>
      </c>
      <c r="R692" s="2">
        <v>0.3</v>
      </c>
      <c r="Z692" s="2">
        <v>0.3</v>
      </c>
      <c r="AB692" s="2">
        <v>0.05</v>
      </c>
      <c r="AE692" s="2" t="s">
        <v>20</v>
      </c>
      <c r="AF692" s="2" t="s">
        <v>20</v>
      </c>
      <c r="AG692" s="2">
        <v>1050</v>
      </c>
      <c r="AH692" s="2">
        <v>1</v>
      </c>
      <c r="AK692" s="2">
        <v>65</v>
      </c>
      <c r="AO692" s="2" t="s">
        <v>128</v>
      </c>
      <c r="AP692" s="2" t="s">
        <v>292</v>
      </c>
      <c r="AQ692" s="2" t="s">
        <v>295</v>
      </c>
      <c r="AR692" s="2">
        <v>18.3</v>
      </c>
      <c r="AS692" s="19">
        <v>2.0299999999999998</v>
      </c>
      <c r="AT692" s="19"/>
      <c r="AU692" s="19">
        <v>2.0299999999999998</v>
      </c>
      <c r="AV692" s="19">
        <v>9.0147783251231548</v>
      </c>
      <c r="AW692" s="19"/>
      <c r="AX692" s="19">
        <v>1</v>
      </c>
      <c r="AY692" s="2">
        <v>300</v>
      </c>
      <c r="AZ692" s="4">
        <v>4.64E-4</v>
      </c>
      <c r="BA692" s="19">
        <v>165</v>
      </c>
      <c r="BB692" s="19">
        <v>509</v>
      </c>
      <c r="BC692" s="19">
        <v>31</v>
      </c>
      <c r="BD692" s="19">
        <v>38</v>
      </c>
    </row>
    <row r="693" spans="1:56" x14ac:dyDescent="0.25">
      <c r="A693" s="9">
        <v>17</v>
      </c>
      <c r="B693" s="2" t="s">
        <v>46</v>
      </c>
      <c r="C693" s="2" t="s">
        <v>46</v>
      </c>
      <c r="D693" s="2">
        <v>6.0999999999999999E-2</v>
      </c>
      <c r="E693" s="2">
        <v>0.67</v>
      </c>
      <c r="F693" s="2">
        <v>1.7</v>
      </c>
      <c r="G693" s="2">
        <v>3.6999999999999998E-2</v>
      </c>
      <c r="H693" s="2">
        <v>1.7999999999999999E-2</v>
      </c>
      <c r="I693" s="2">
        <v>12.44</v>
      </c>
      <c r="J693" s="2">
        <v>17.28</v>
      </c>
      <c r="K693" s="2">
        <v>2.1</v>
      </c>
      <c r="N693" s="2">
        <v>0.05</v>
      </c>
      <c r="O693" s="2">
        <v>64.940000000000012</v>
      </c>
      <c r="P693" s="2">
        <v>0.05</v>
      </c>
      <c r="Q693" s="2">
        <v>4.0000000000000001E-3</v>
      </c>
      <c r="R693" s="2">
        <v>0.3</v>
      </c>
      <c r="Z693" s="2">
        <v>0.3</v>
      </c>
      <c r="AB693" s="2">
        <v>0.05</v>
      </c>
      <c r="AE693" s="2" t="s">
        <v>20</v>
      </c>
      <c r="AF693" s="2" t="s">
        <v>20</v>
      </c>
      <c r="AG693" s="2">
        <v>1050</v>
      </c>
      <c r="AH693" s="2">
        <v>1</v>
      </c>
      <c r="AK693" s="2">
        <v>65</v>
      </c>
      <c r="AO693" s="2" t="s">
        <v>128</v>
      </c>
      <c r="AP693" s="2" t="s">
        <v>292</v>
      </c>
      <c r="AQ693" s="2" t="s">
        <v>295</v>
      </c>
      <c r="AR693" s="2">
        <v>18.3</v>
      </c>
      <c r="AS693" s="19">
        <v>2.0299999999999998</v>
      </c>
      <c r="AT693" s="19"/>
      <c r="AU693" s="19">
        <v>2.0299999999999998</v>
      </c>
      <c r="AV693" s="19">
        <v>9.0147783251231548</v>
      </c>
      <c r="AW693" s="19"/>
      <c r="AX693" s="19">
        <v>1</v>
      </c>
      <c r="AY693" s="2">
        <v>300</v>
      </c>
      <c r="AZ693" s="4">
        <v>4.64E-4</v>
      </c>
      <c r="BA693" s="19">
        <v>167</v>
      </c>
      <c r="BB693" s="19">
        <v>512</v>
      </c>
      <c r="BC693" s="19">
        <v>30</v>
      </c>
      <c r="BD693" s="19">
        <v>38</v>
      </c>
    </row>
    <row r="694" spans="1:56" x14ac:dyDescent="0.25">
      <c r="A694" s="9">
        <v>17</v>
      </c>
      <c r="B694" s="2" t="s">
        <v>46</v>
      </c>
      <c r="C694" s="2" t="s">
        <v>46</v>
      </c>
      <c r="D694" s="2">
        <v>6.0999999999999999E-2</v>
      </c>
      <c r="E694" s="2">
        <v>0.67</v>
      </c>
      <c r="F694" s="2">
        <v>1.7</v>
      </c>
      <c r="G694" s="2">
        <v>3.6999999999999998E-2</v>
      </c>
      <c r="H694" s="2">
        <v>1.7999999999999999E-2</v>
      </c>
      <c r="I694" s="2">
        <v>12.44</v>
      </c>
      <c r="J694" s="2">
        <v>17.28</v>
      </c>
      <c r="K694" s="2">
        <v>2.1</v>
      </c>
      <c r="N694" s="2">
        <v>0.05</v>
      </c>
      <c r="O694" s="2">
        <v>64.940000000000012</v>
      </c>
      <c r="P694" s="2">
        <v>0.05</v>
      </c>
      <c r="Q694" s="2">
        <v>4.0000000000000001E-3</v>
      </c>
      <c r="R694" s="2">
        <v>0.3</v>
      </c>
      <c r="Z694" s="2">
        <v>0.3</v>
      </c>
      <c r="AB694" s="2">
        <v>0.05</v>
      </c>
      <c r="AE694" s="2" t="s">
        <v>20</v>
      </c>
      <c r="AF694" s="2" t="s">
        <v>20</v>
      </c>
      <c r="AG694" s="2">
        <v>1050</v>
      </c>
      <c r="AH694" s="2">
        <v>1</v>
      </c>
      <c r="AK694" s="2">
        <v>65</v>
      </c>
      <c r="AO694" s="2" t="s">
        <v>128</v>
      </c>
      <c r="AP694" s="2" t="s">
        <v>292</v>
      </c>
      <c r="AQ694" s="2" t="s">
        <v>295</v>
      </c>
      <c r="AR694" s="2">
        <v>18.3</v>
      </c>
      <c r="AS694" s="19">
        <v>2.0299999999999998</v>
      </c>
      <c r="AT694" s="19"/>
      <c r="AU694" s="19">
        <v>2.0299999999999998</v>
      </c>
      <c r="AV694" s="19">
        <v>9.0147783251231548</v>
      </c>
      <c r="AW694" s="19"/>
      <c r="AX694" s="19">
        <v>1</v>
      </c>
      <c r="AY694" s="2">
        <v>300</v>
      </c>
      <c r="AZ694" s="4">
        <v>4.64E-4</v>
      </c>
      <c r="BA694" s="19">
        <v>150</v>
      </c>
      <c r="BB694" s="19">
        <v>501</v>
      </c>
      <c r="BC694" s="19">
        <v>30</v>
      </c>
      <c r="BD694" s="19">
        <v>38</v>
      </c>
    </row>
    <row r="695" spans="1:56" x14ac:dyDescent="0.25">
      <c r="A695" s="9">
        <v>17</v>
      </c>
      <c r="B695" s="2" t="s">
        <v>46</v>
      </c>
      <c r="C695" s="2" t="s">
        <v>46</v>
      </c>
      <c r="D695" s="2">
        <v>6.0999999999999999E-2</v>
      </c>
      <c r="E695" s="2">
        <v>0.67</v>
      </c>
      <c r="F695" s="2">
        <v>1.7</v>
      </c>
      <c r="G695" s="2">
        <v>3.6999999999999998E-2</v>
      </c>
      <c r="H695" s="2">
        <v>1.7999999999999999E-2</v>
      </c>
      <c r="I695" s="2">
        <v>12.44</v>
      </c>
      <c r="J695" s="2">
        <v>17.28</v>
      </c>
      <c r="K695" s="2">
        <v>2.1</v>
      </c>
      <c r="N695" s="2">
        <v>0.05</v>
      </c>
      <c r="O695" s="2">
        <v>64.940000000000012</v>
      </c>
      <c r="P695" s="2">
        <v>0.05</v>
      </c>
      <c r="Q695" s="2">
        <v>4.0000000000000001E-3</v>
      </c>
      <c r="R695" s="2">
        <v>0.3</v>
      </c>
      <c r="Z695" s="2">
        <v>0.3</v>
      </c>
      <c r="AB695" s="2">
        <v>0.05</v>
      </c>
      <c r="AE695" s="2" t="s">
        <v>20</v>
      </c>
      <c r="AF695" s="2" t="s">
        <v>20</v>
      </c>
      <c r="AG695" s="2">
        <v>1050</v>
      </c>
      <c r="AH695" s="2">
        <v>1</v>
      </c>
      <c r="AK695" s="2">
        <v>65</v>
      </c>
      <c r="AO695" s="2" t="s">
        <v>128</v>
      </c>
      <c r="AP695" s="2" t="s">
        <v>292</v>
      </c>
      <c r="AQ695" s="2" t="s">
        <v>295</v>
      </c>
      <c r="AR695" s="2">
        <v>18.3</v>
      </c>
      <c r="AS695" s="19">
        <v>2.0299999999999998</v>
      </c>
      <c r="AT695" s="19"/>
      <c r="AU695" s="19">
        <v>2.0299999999999998</v>
      </c>
      <c r="AV695" s="19">
        <v>9.0147783251231548</v>
      </c>
      <c r="AW695" s="19"/>
      <c r="AX695" s="19">
        <v>1</v>
      </c>
      <c r="AY695" s="2">
        <v>600</v>
      </c>
      <c r="AZ695" s="4">
        <v>4.64E-4</v>
      </c>
      <c r="BA695" s="19">
        <v>111</v>
      </c>
      <c r="BB695" s="19">
        <v>504</v>
      </c>
      <c r="BC695" s="19">
        <v>33</v>
      </c>
      <c r="BD695" s="19">
        <v>40</v>
      </c>
    </row>
    <row r="696" spans="1:56" x14ac:dyDescent="0.25">
      <c r="A696" s="9">
        <v>17</v>
      </c>
      <c r="B696" s="2" t="s">
        <v>46</v>
      </c>
      <c r="C696" s="2" t="s">
        <v>46</v>
      </c>
      <c r="D696" s="2">
        <v>6.0999999999999999E-2</v>
      </c>
      <c r="E696" s="2">
        <v>0.67</v>
      </c>
      <c r="F696" s="2">
        <v>1.7</v>
      </c>
      <c r="G696" s="2">
        <v>3.6999999999999998E-2</v>
      </c>
      <c r="H696" s="2">
        <v>1.7999999999999999E-2</v>
      </c>
      <c r="I696" s="2">
        <v>12.44</v>
      </c>
      <c r="J696" s="2">
        <v>17.28</v>
      </c>
      <c r="K696" s="2">
        <v>2.1</v>
      </c>
      <c r="N696" s="2">
        <v>0.05</v>
      </c>
      <c r="O696" s="2">
        <v>64.940000000000012</v>
      </c>
      <c r="P696" s="2">
        <v>0.05</v>
      </c>
      <c r="Q696" s="2">
        <v>4.0000000000000001E-3</v>
      </c>
      <c r="R696" s="2">
        <v>0.3</v>
      </c>
      <c r="Z696" s="2">
        <v>0.3</v>
      </c>
      <c r="AB696" s="2">
        <v>0.05</v>
      </c>
      <c r="AE696" s="2" t="s">
        <v>20</v>
      </c>
      <c r="AF696" s="2" t="s">
        <v>20</v>
      </c>
      <c r="AG696" s="2">
        <v>1050</v>
      </c>
      <c r="AH696" s="2">
        <v>1</v>
      </c>
      <c r="AK696" s="2">
        <v>65</v>
      </c>
      <c r="AO696" s="2" t="s">
        <v>128</v>
      </c>
      <c r="AP696" s="2" t="s">
        <v>292</v>
      </c>
      <c r="AQ696" s="2" t="s">
        <v>295</v>
      </c>
      <c r="AR696" s="2">
        <v>18.3</v>
      </c>
      <c r="AS696" s="19">
        <v>2.0299999999999998</v>
      </c>
      <c r="AT696" s="19"/>
      <c r="AU696" s="19">
        <v>2.0299999999999998</v>
      </c>
      <c r="AV696" s="19">
        <v>9.0147783251231548</v>
      </c>
      <c r="AW696" s="19"/>
      <c r="AX696" s="19">
        <v>1</v>
      </c>
      <c r="AY696" s="2">
        <v>600</v>
      </c>
      <c r="AZ696" s="4">
        <v>4.64E-4</v>
      </c>
      <c r="BA696" s="19">
        <v>113</v>
      </c>
      <c r="BB696" s="19">
        <v>506</v>
      </c>
      <c r="BC696" s="19">
        <v>34</v>
      </c>
      <c r="BD696" s="19">
        <v>38</v>
      </c>
    </row>
    <row r="697" spans="1:56" x14ac:dyDescent="0.25">
      <c r="A697" s="9">
        <v>17</v>
      </c>
      <c r="B697" s="2" t="s">
        <v>46</v>
      </c>
      <c r="C697" s="2" t="s">
        <v>46</v>
      </c>
      <c r="D697" s="2">
        <v>6.0999999999999999E-2</v>
      </c>
      <c r="E697" s="2">
        <v>0.67</v>
      </c>
      <c r="F697" s="2">
        <v>1.7</v>
      </c>
      <c r="G697" s="2">
        <v>3.6999999999999998E-2</v>
      </c>
      <c r="H697" s="2">
        <v>1.7999999999999999E-2</v>
      </c>
      <c r="I697" s="2">
        <v>12.44</v>
      </c>
      <c r="J697" s="2">
        <v>17.28</v>
      </c>
      <c r="K697" s="2">
        <v>2.1</v>
      </c>
      <c r="N697" s="2">
        <v>0.05</v>
      </c>
      <c r="O697" s="2">
        <v>64.940000000000012</v>
      </c>
      <c r="P697" s="2">
        <v>0.05</v>
      </c>
      <c r="Q697" s="2">
        <v>4.0000000000000001E-3</v>
      </c>
      <c r="R697" s="2">
        <v>0.3</v>
      </c>
      <c r="Z697" s="2">
        <v>0.3</v>
      </c>
      <c r="AB697" s="2">
        <v>0.05</v>
      </c>
      <c r="AE697" s="2" t="s">
        <v>20</v>
      </c>
      <c r="AF697" s="2" t="s">
        <v>20</v>
      </c>
      <c r="AG697" s="2">
        <v>1050</v>
      </c>
      <c r="AH697" s="2">
        <v>1</v>
      </c>
      <c r="AK697" s="2">
        <v>65</v>
      </c>
      <c r="AO697" s="2" t="s">
        <v>128</v>
      </c>
      <c r="AP697" s="2" t="s">
        <v>292</v>
      </c>
      <c r="AQ697" s="2" t="s">
        <v>295</v>
      </c>
      <c r="AR697" s="2">
        <v>18.3</v>
      </c>
      <c r="AS697" s="19">
        <v>2.0299999999999998</v>
      </c>
      <c r="AT697" s="19"/>
      <c r="AU697" s="19">
        <v>2.0299999999999998</v>
      </c>
      <c r="AV697" s="19">
        <v>9.0147783251231548</v>
      </c>
      <c r="AW697" s="19"/>
      <c r="AX697" s="19">
        <v>1</v>
      </c>
      <c r="AY697" s="2">
        <v>600</v>
      </c>
      <c r="AZ697" s="4">
        <v>4.64E-4</v>
      </c>
      <c r="BA697" s="19">
        <v>84</v>
      </c>
      <c r="BB697" s="19">
        <v>464</v>
      </c>
      <c r="BC697" s="19">
        <v>31</v>
      </c>
      <c r="BD697" s="19">
        <v>36</v>
      </c>
    </row>
    <row r="698" spans="1:56" x14ac:dyDescent="0.25">
      <c r="A698" s="9">
        <v>17</v>
      </c>
      <c r="B698" s="2" t="s">
        <v>46</v>
      </c>
      <c r="C698" s="2" t="s">
        <v>46</v>
      </c>
      <c r="D698" s="2">
        <v>6.0999999999999999E-2</v>
      </c>
      <c r="E698" s="2">
        <v>0.67</v>
      </c>
      <c r="F698" s="2">
        <v>1.7</v>
      </c>
      <c r="G698" s="2">
        <v>3.6999999999999998E-2</v>
      </c>
      <c r="H698" s="2">
        <v>1.7999999999999999E-2</v>
      </c>
      <c r="I698" s="2">
        <v>12.44</v>
      </c>
      <c r="J698" s="2">
        <v>17.28</v>
      </c>
      <c r="K698" s="2">
        <v>2.1</v>
      </c>
      <c r="N698" s="2">
        <v>0.05</v>
      </c>
      <c r="O698" s="2">
        <v>64.940000000000012</v>
      </c>
      <c r="P698" s="2">
        <v>0.05</v>
      </c>
      <c r="Q698" s="2">
        <v>4.0000000000000001E-3</v>
      </c>
      <c r="R698" s="2">
        <v>0.3</v>
      </c>
      <c r="Z698" s="2">
        <v>0.3</v>
      </c>
      <c r="AB698" s="2">
        <v>0.05</v>
      </c>
      <c r="AE698" s="2" t="s">
        <v>70</v>
      </c>
      <c r="AF698" s="2" t="s">
        <v>70</v>
      </c>
      <c r="AG698" s="2">
        <v>1050</v>
      </c>
      <c r="AH698" s="2">
        <v>1</v>
      </c>
      <c r="AK698" s="2">
        <v>65</v>
      </c>
      <c r="AO698" s="2" t="s">
        <v>128</v>
      </c>
      <c r="AP698" s="2" t="s">
        <v>292</v>
      </c>
      <c r="AQ698" s="2" t="s">
        <v>295</v>
      </c>
      <c r="AR698" s="2">
        <v>18.3</v>
      </c>
      <c r="AS698" s="19">
        <v>2.0299999999999998</v>
      </c>
      <c r="AT698" s="19"/>
      <c r="AU698" s="19">
        <v>2.0299999999999998</v>
      </c>
      <c r="AV698" s="19">
        <v>9.0147783251231548</v>
      </c>
      <c r="AW698" s="19"/>
      <c r="AX698" s="19">
        <v>1</v>
      </c>
      <c r="AY698" s="2">
        <v>23</v>
      </c>
      <c r="AZ698" s="4">
        <v>4.64E-4</v>
      </c>
      <c r="BA698" s="19">
        <v>850</v>
      </c>
      <c r="BB698" s="19">
        <v>882</v>
      </c>
      <c r="BC698" s="19">
        <v>11.6</v>
      </c>
      <c r="BD698" s="19">
        <v>20.399999999999999</v>
      </c>
    </row>
    <row r="699" spans="1:56" x14ac:dyDescent="0.25">
      <c r="A699" s="9">
        <v>17</v>
      </c>
      <c r="B699" s="2" t="s">
        <v>46</v>
      </c>
      <c r="C699" s="2" t="s">
        <v>46</v>
      </c>
      <c r="D699" s="2">
        <v>6.0999999999999999E-2</v>
      </c>
      <c r="E699" s="2">
        <v>0.67</v>
      </c>
      <c r="F699" s="2">
        <v>1.7</v>
      </c>
      <c r="G699" s="2">
        <v>3.6999999999999998E-2</v>
      </c>
      <c r="H699" s="2">
        <v>1.7999999999999999E-2</v>
      </c>
      <c r="I699" s="2">
        <v>12.44</v>
      </c>
      <c r="J699" s="2">
        <v>17.28</v>
      </c>
      <c r="K699" s="2">
        <v>2.1</v>
      </c>
      <c r="N699" s="2">
        <v>0.05</v>
      </c>
      <c r="O699" s="2">
        <v>64.940000000000012</v>
      </c>
      <c r="P699" s="2">
        <v>0.05</v>
      </c>
      <c r="Q699" s="2">
        <v>4.0000000000000001E-3</v>
      </c>
      <c r="R699" s="2">
        <v>0.3</v>
      </c>
      <c r="Z699" s="2">
        <v>0.3</v>
      </c>
      <c r="AB699" s="2">
        <v>0.05</v>
      </c>
      <c r="AE699" s="2" t="s">
        <v>70</v>
      </c>
      <c r="AF699" s="2" t="s">
        <v>70</v>
      </c>
      <c r="AG699" s="2">
        <v>1050</v>
      </c>
      <c r="AH699" s="2">
        <v>1</v>
      </c>
      <c r="AK699" s="2">
        <v>65</v>
      </c>
      <c r="AO699" s="2" t="s">
        <v>128</v>
      </c>
      <c r="AP699" s="2" t="s">
        <v>292</v>
      </c>
      <c r="AQ699" s="2" t="s">
        <v>295</v>
      </c>
      <c r="AR699" s="2">
        <v>18.3</v>
      </c>
      <c r="AS699" s="19">
        <v>2.0299999999999998</v>
      </c>
      <c r="AT699" s="19"/>
      <c r="AU699" s="19">
        <v>2.0299999999999998</v>
      </c>
      <c r="AV699" s="19">
        <v>9.0147783251231548</v>
      </c>
      <c r="AW699" s="19"/>
      <c r="AX699" s="19">
        <v>1</v>
      </c>
      <c r="AY699" s="2">
        <v>23</v>
      </c>
      <c r="AZ699" s="4">
        <v>4.64E-4</v>
      </c>
      <c r="BA699" s="19">
        <v>849</v>
      </c>
      <c r="BB699" s="19">
        <v>873</v>
      </c>
      <c r="BC699" s="19">
        <v>9.8000000000000007</v>
      </c>
      <c r="BD699" s="19">
        <v>18.7</v>
      </c>
    </row>
    <row r="700" spans="1:56" x14ac:dyDescent="0.25">
      <c r="A700" s="9">
        <v>17</v>
      </c>
      <c r="B700" s="2" t="s">
        <v>46</v>
      </c>
      <c r="C700" s="2" t="s">
        <v>46</v>
      </c>
      <c r="D700" s="2">
        <v>6.0999999999999999E-2</v>
      </c>
      <c r="E700" s="2">
        <v>0.67</v>
      </c>
      <c r="F700" s="2">
        <v>1.7</v>
      </c>
      <c r="G700" s="2">
        <v>3.6999999999999998E-2</v>
      </c>
      <c r="H700" s="2">
        <v>1.7999999999999999E-2</v>
      </c>
      <c r="I700" s="2">
        <v>12.44</v>
      </c>
      <c r="J700" s="2">
        <v>17.28</v>
      </c>
      <c r="K700" s="2">
        <v>2.1</v>
      </c>
      <c r="N700" s="2">
        <v>0.05</v>
      </c>
      <c r="O700" s="2">
        <v>64.940000000000012</v>
      </c>
      <c r="P700" s="2">
        <v>0.05</v>
      </c>
      <c r="Q700" s="2">
        <v>4.0000000000000001E-3</v>
      </c>
      <c r="R700" s="2">
        <v>0.3</v>
      </c>
      <c r="Z700" s="2">
        <v>0.3</v>
      </c>
      <c r="AB700" s="2">
        <v>0.05</v>
      </c>
      <c r="AE700" s="2" t="s">
        <v>70</v>
      </c>
      <c r="AF700" s="2" t="s">
        <v>70</v>
      </c>
      <c r="AG700" s="2">
        <v>1050</v>
      </c>
      <c r="AH700" s="2">
        <v>1</v>
      </c>
      <c r="AK700" s="2">
        <v>65</v>
      </c>
      <c r="AO700" s="2" t="s">
        <v>128</v>
      </c>
      <c r="AP700" s="2" t="s">
        <v>292</v>
      </c>
      <c r="AQ700" s="2" t="s">
        <v>295</v>
      </c>
      <c r="AR700" s="2">
        <v>18.3</v>
      </c>
      <c r="AS700" s="19">
        <v>2.0299999999999998</v>
      </c>
      <c r="AT700" s="19"/>
      <c r="AU700" s="19">
        <v>2.0299999999999998</v>
      </c>
      <c r="AV700" s="19">
        <v>9.0147783251231548</v>
      </c>
      <c r="AW700" s="19"/>
      <c r="AX700" s="19">
        <v>1</v>
      </c>
      <c r="AY700" s="2">
        <v>23</v>
      </c>
      <c r="AZ700" s="4">
        <v>4.64E-4</v>
      </c>
      <c r="BA700" s="19">
        <v>855</v>
      </c>
      <c r="BB700" s="19">
        <v>873</v>
      </c>
      <c r="BC700" s="19">
        <v>8</v>
      </c>
      <c r="BD700" s="19">
        <v>14.8</v>
      </c>
    </row>
    <row r="701" spans="1:56" x14ac:dyDescent="0.25">
      <c r="A701" s="9">
        <v>17</v>
      </c>
      <c r="B701" s="2" t="s">
        <v>46</v>
      </c>
      <c r="C701" s="2" t="s">
        <v>46</v>
      </c>
      <c r="D701" s="2">
        <v>6.0999999999999999E-2</v>
      </c>
      <c r="E701" s="2">
        <v>0.67</v>
      </c>
      <c r="F701" s="2">
        <v>1.7</v>
      </c>
      <c r="G701" s="2">
        <v>3.6999999999999998E-2</v>
      </c>
      <c r="H701" s="2">
        <v>1.7999999999999999E-2</v>
      </c>
      <c r="I701" s="2">
        <v>12.44</v>
      </c>
      <c r="J701" s="2">
        <v>17.28</v>
      </c>
      <c r="K701" s="2">
        <v>2.1</v>
      </c>
      <c r="N701" s="2">
        <v>0.05</v>
      </c>
      <c r="O701" s="2">
        <v>64.940000000000012</v>
      </c>
      <c r="P701" s="2">
        <v>0.05</v>
      </c>
      <c r="Q701" s="2">
        <v>4.0000000000000001E-3</v>
      </c>
      <c r="R701" s="2">
        <v>0.3</v>
      </c>
      <c r="Z701" s="2">
        <v>0.3</v>
      </c>
      <c r="AB701" s="2">
        <v>0.05</v>
      </c>
      <c r="AE701" s="2" t="s">
        <v>70</v>
      </c>
      <c r="AF701" s="2" t="s">
        <v>70</v>
      </c>
      <c r="AG701" s="2">
        <v>1050</v>
      </c>
      <c r="AH701" s="2">
        <v>1</v>
      </c>
      <c r="AK701" s="2">
        <v>65</v>
      </c>
      <c r="AO701" s="2" t="s">
        <v>128</v>
      </c>
      <c r="AP701" s="2" t="s">
        <v>292</v>
      </c>
      <c r="AQ701" s="2" t="s">
        <v>295</v>
      </c>
      <c r="AR701" s="2">
        <v>18.3</v>
      </c>
      <c r="AS701" s="19">
        <v>2.0299999999999998</v>
      </c>
      <c r="AT701" s="19"/>
      <c r="AU701" s="19">
        <v>2.0299999999999998</v>
      </c>
      <c r="AV701" s="19">
        <v>9.0147783251231548</v>
      </c>
      <c r="AW701" s="19"/>
      <c r="AX701" s="19">
        <v>1</v>
      </c>
      <c r="AY701" s="2">
        <v>300</v>
      </c>
      <c r="AZ701" s="4">
        <v>4.64E-4</v>
      </c>
      <c r="BA701" s="19">
        <v>767</v>
      </c>
      <c r="BB701" s="19">
        <v>774</v>
      </c>
      <c r="BC701" s="19">
        <v>1.7</v>
      </c>
      <c r="BD701" s="19">
        <v>7.4</v>
      </c>
    </row>
    <row r="702" spans="1:56" x14ac:dyDescent="0.25">
      <c r="A702" s="9">
        <v>17</v>
      </c>
      <c r="B702" s="2" t="s">
        <v>46</v>
      </c>
      <c r="C702" s="2" t="s">
        <v>46</v>
      </c>
      <c r="D702" s="2">
        <v>6.0999999999999999E-2</v>
      </c>
      <c r="E702" s="2">
        <v>0.67</v>
      </c>
      <c r="F702" s="2">
        <v>1.7</v>
      </c>
      <c r="G702" s="2">
        <v>3.6999999999999998E-2</v>
      </c>
      <c r="H702" s="2">
        <v>1.7999999999999999E-2</v>
      </c>
      <c r="I702" s="2">
        <v>12.44</v>
      </c>
      <c r="J702" s="2">
        <v>17.28</v>
      </c>
      <c r="K702" s="2">
        <v>2.1</v>
      </c>
      <c r="N702" s="2">
        <v>0.05</v>
      </c>
      <c r="O702" s="2">
        <v>64.940000000000012</v>
      </c>
      <c r="P702" s="2">
        <v>0.05</v>
      </c>
      <c r="Q702" s="2">
        <v>4.0000000000000001E-3</v>
      </c>
      <c r="R702" s="2">
        <v>0.3</v>
      </c>
      <c r="Z702" s="2">
        <v>0.3</v>
      </c>
      <c r="AB702" s="2">
        <v>0.05</v>
      </c>
      <c r="AE702" s="2" t="s">
        <v>70</v>
      </c>
      <c r="AF702" s="2" t="s">
        <v>70</v>
      </c>
      <c r="AG702" s="2">
        <v>1050</v>
      </c>
      <c r="AH702" s="2">
        <v>1</v>
      </c>
      <c r="AK702" s="2">
        <v>65</v>
      </c>
      <c r="AO702" s="2" t="s">
        <v>128</v>
      </c>
      <c r="AP702" s="2" t="s">
        <v>292</v>
      </c>
      <c r="AQ702" s="2" t="s">
        <v>295</v>
      </c>
      <c r="AR702" s="2">
        <v>18.3</v>
      </c>
      <c r="AS702" s="19">
        <v>2.0299999999999998</v>
      </c>
      <c r="AT702" s="19"/>
      <c r="AU702" s="19">
        <v>2.0299999999999998</v>
      </c>
      <c r="AV702" s="19">
        <v>9.0147783251231548</v>
      </c>
      <c r="AW702" s="19"/>
      <c r="AX702" s="19">
        <v>1</v>
      </c>
      <c r="AY702" s="2">
        <v>300</v>
      </c>
      <c r="AZ702" s="4">
        <v>4.64E-4</v>
      </c>
      <c r="BA702" s="19">
        <v>762</v>
      </c>
      <c r="BB702" s="19">
        <v>766</v>
      </c>
      <c r="BC702" s="19">
        <v>1</v>
      </c>
      <c r="BD702" s="19">
        <v>6.5</v>
      </c>
    </row>
    <row r="703" spans="1:56" x14ac:dyDescent="0.25">
      <c r="A703" s="9">
        <v>17</v>
      </c>
      <c r="B703" s="2" t="s">
        <v>46</v>
      </c>
      <c r="C703" s="2" t="s">
        <v>46</v>
      </c>
      <c r="D703" s="2">
        <v>6.0999999999999999E-2</v>
      </c>
      <c r="E703" s="2">
        <v>0.67</v>
      </c>
      <c r="F703" s="2">
        <v>1.7</v>
      </c>
      <c r="G703" s="2">
        <v>3.6999999999999998E-2</v>
      </c>
      <c r="H703" s="2">
        <v>1.7999999999999999E-2</v>
      </c>
      <c r="I703" s="2">
        <v>12.44</v>
      </c>
      <c r="J703" s="2">
        <v>17.28</v>
      </c>
      <c r="K703" s="2">
        <v>2.1</v>
      </c>
      <c r="N703" s="2">
        <v>0.05</v>
      </c>
      <c r="O703" s="2">
        <v>64.940000000000012</v>
      </c>
      <c r="P703" s="2">
        <v>0.05</v>
      </c>
      <c r="Q703" s="2">
        <v>4.0000000000000001E-3</v>
      </c>
      <c r="R703" s="2">
        <v>0.3</v>
      </c>
      <c r="Z703" s="2">
        <v>0.3</v>
      </c>
      <c r="AB703" s="2">
        <v>0.05</v>
      </c>
      <c r="AE703" s="2" t="s">
        <v>70</v>
      </c>
      <c r="AF703" s="2" t="s">
        <v>70</v>
      </c>
      <c r="AG703" s="2">
        <v>1050</v>
      </c>
      <c r="AH703" s="2">
        <v>1</v>
      </c>
      <c r="AK703" s="2">
        <v>65</v>
      </c>
      <c r="AO703" s="2" t="s">
        <v>128</v>
      </c>
      <c r="AP703" s="2" t="s">
        <v>292</v>
      </c>
      <c r="AQ703" s="2" t="s">
        <v>295</v>
      </c>
      <c r="AR703" s="2">
        <v>18.3</v>
      </c>
      <c r="AS703" s="19">
        <v>2.0299999999999998</v>
      </c>
      <c r="AT703" s="19"/>
      <c r="AU703" s="19">
        <v>2.0299999999999998</v>
      </c>
      <c r="AV703" s="19">
        <v>9.0147783251231548</v>
      </c>
      <c r="AW703" s="19"/>
      <c r="AX703" s="19">
        <v>1</v>
      </c>
      <c r="AY703" s="2">
        <v>300</v>
      </c>
      <c r="AZ703" s="4">
        <v>4.64E-4</v>
      </c>
      <c r="BA703" s="19">
        <v>760</v>
      </c>
      <c r="BB703" s="19">
        <v>771</v>
      </c>
      <c r="BC703" s="19">
        <v>1.3</v>
      </c>
      <c r="BD703" s="19">
        <v>6.4</v>
      </c>
    </row>
    <row r="704" spans="1:56" x14ac:dyDescent="0.25">
      <c r="A704" s="9">
        <v>17</v>
      </c>
      <c r="B704" s="2" t="s">
        <v>46</v>
      </c>
      <c r="C704" s="2" t="s">
        <v>46</v>
      </c>
      <c r="D704" s="2">
        <v>6.0999999999999999E-2</v>
      </c>
      <c r="E704" s="2">
        <v>0.67</v>
      </c>
      <c r="F704" s="2">
        <v>1.7</v>
      </c>
      <c r="G704" s="2">
        <v>3.6999999999999998E-2</v>
      </c>
      <c r="H704" s="2">
        <v>1.7999999999999999E-2</v>
      </c>
      <c r="I704" s="2">
        <v>12.44</v>
      </c>
      <c r="J704" s="2">
        <v>17.28</v>
      </c>
      <c r="K704" s="2">
        <v>2.1</v>
      </c>
      <c r="N704" s="2">
        <v>0.05</v>
      </c>
      <c r="O704" s="2">
        <v>64.940000000000012</v>
      </c>
      <c r="P704" s="2">
        <v>0.05</v>
      </c>
      <c r="Q704" s="2">
        <v>4.0000000000000001E-3</v>
      </c>
      <c r="R704" s="2">
        <v>0.3</v>
      </c>
      <c r="Z704" s="2">
        <v>0.3</v>
      </c>
      <c r="AB704" s="2">
        <v>0.05</v>
      </c>
      <c r="AE704" s="2" t="s">
        <v>70</v>
      </c>
      <c r="AF704" s="2" t="s">
        <v>70</v>
      </c>
      <c r="AG704" s="2">
        <v>1050</v>
      </c>
      <c r="AH704" s="2">
        <v>1</v>
      </c>
      <c r="AK704" s="2">
        <v>65</v>
      </c>
      <c r="AO704" s="2" t="s">
        <v>128</v>
      </c>
      <c r="AP704" s="2" t="s">
        <v>292</v>
      </c>
      <c r="AQ704" s="2" t="s">
        <v>295</v>
      </c>
      <c r="AR704" s="2">
        <v>18.3</v>
      </c>
      <c r="AS704" s="19">
        <v>2.0299999999999998</v>
      </c>
      <c r="AT704" s="19"/>
      <c r="AU704" s="19">
        <v>2.0299999999999998</v>
      </c>
      <c r="AV704" s="19">
        <v>9.0147783251231548</v>
      </c>
      <c r="AW704" s="19"/>
      <c r="AX704" s="19">
        <v>1</v>
      </c>
      <c r="AY704" s="2">
        <v>600</v>
      </c>
      <c r="AZ704" s="4">
        <v>4.64E-4</v>
      </c>
      <c r="BA704" s="19">
        <v>650</v>
      </c>
      <c r="BB704" s="19">
        <v>712</v>
      </c>
      <c r="BC704" s="19">
        <v>4.5999999999999996</v>
      </c>
      <c r="BD704" s="19">
        <v>9.5</v>
      </c>
    </row>
    <row r="705" spans="1:56" x14ac:dyDescent="0.25">
      <c r="A705" s="9">
        <v>17</v>
      </c>
      <c r="B705" s="2" t="s">
        <v>46</v>
      </c>
      <c r="C705" s="2" t="s">
        <v>46</v>
      </c>
      <c r="D705" s="2">
        <v>6.0999999999999999E-2</v>
      </c>
      <c r="E705" s="2">
        <v>0.67</v>
      </c>
      <c r="F705" s="2">
        <v>1.7</v>
      </c>
      <c r="G705" s="2">
        <v>3.6999999999999998E-2</v>
      </c>
      <c r="H705" s="2">
        <v>1.7999999999999999E-2</v>
      </c>
      <c r="I705" s="2">
        <v>12.44</v>
      </c>
      <c r="J705" s="2">
        <v>17.28</v>
      </c>
      <c r="K705" s="2">
        <v>2.1</v>
      </c>
      <c r="N705" s="2">
        <v>0.05</v>
      </c>
      <c r="O705" s="2">
        <v>64.940000000000012</v>
      </c>
      <c r="P705" s="2">
        <v>0.05</v>
      </c>
      <c r="Q705" s="2">
        <v>4.0000000000000001E-3</v>
      </c>
      <c r="R705" s="2">
        <v>0.3</v>
      </c>
      <c r="Z705" s="2">
        <v>0.3</v>
      </c>
      <c r="AB705" s="2">
        <v>0.05</v>
      </c>
      <c r="AE705" s="2" t="s">
        <v>70</v>
      </c>
      <c r="AF705" s="2" t="s">
        <v>70</v>
      </c>
      <c r="AG705" s="2">
        <v>1050</v>
      </c>
      <c r="AH705" s="2">
        <v>1</v>
      </c>
      <c r="AK705" s="2">
        <v>65</v>
      </c>
      <c r="AO705" s="2" t="s">
        <v>128</v>
      </c>
      <c r="AP705" s="2" t="s">
        <v>292</v>
      </c>
      <c r="AQ705" s="2" t="s">
        <v>295</v>
      </c>
      <c r="AR705" s="2">
        <v>18.3</v>
      </c>
      <c r="AS705" s="19">
        <v>2.0299999999999998</v>
      </c>
      <c r="AT705" s="19"/>
      <c r="AU705" s="19">
        <v>2.0299999999999998</v>
      </c>
      <c r="AV705" s="19">
        <v>9.0147783251231548</v>
      </c>
      <c r="AW705" s="19"/>
      <c r="AX705" s="19">
        <v>1</v>
      </c>
      <c r="AY705" s="2">
        <v>600</v>
      </c>
      <c r="AZ705" s="4">
        <v>4.64E-4</v>
      </c>
      <c r="BA705" s="19">
        <v>647</v>
      </c>
      <c r="BB705" s="19">
        <v>701</v>
      </c>
      <c r="BC705" s="19">
        <v>4</v>
      </c>
      <c r="BD705" s="19">
        <v>6</v>
      </c>
    </row>
    <row r="706" spans="1:56" x14ac:dyDescent="0.25">
      <c r="A706" s="9">
        <v>17</v>
      </c>
      <c r="B706" s="2" t="s">
        <v>46</v>
      </c>
      <c r="C706" s="2" t="s">
        <v>46</v>
      </c>
      <c r="D706" s="2">
        <v>6.0999999999999999E-2</v>
      </c>
      <c r="E706" s="2">
        <v>0.67</v>
      </c>
      <c r="F706" s="2">
        <v>1.7</v>
      </c>
      <c r="G706" s="2">
        <v>3.6999999999999998E-2</v>
      </c>
      <c r="H706" s="2">
        <v>1.7999999999999999E-2</v>
      </c>
      <c r="I706" s="2">
        <v>12.44</v>
      </c>
      <c r="J706" s="2">
        <v>17.28</v>
      </c>
      <c r="K706" s="2">
        <v>2.1</v>
      </c>
      <c r="N706" s="2">
        <v>0.05</v>
      </c>
      <c r="O706" s="2">
        <v>64.940000000000012</v>
      </c>
      <c r="P706" s="2">
        <v>0.05</v>
      </c>
      <c r="Q706" s="2">
        <v>4.0000000000000001E-3</v>
      </c>
      <c r="R706" s="2">
        <v>0.3</v>
      </c>
      <c r="Z706" s="2">
        <v>0.3</v>
      </c>
      <c r="AB706" s="2">
        <v>0.05</v>
      </c>
      <c r="AE706" s="2" t="s">
        <v>70</v>
      </c>
      <c r="AF706" s="2" t="s">
        <v>70</v>
      </c>
      <c r="AG706" s="2">
        <v>1050</v>
      </c>
      <c r="AH706" s="2">
        <v>1</v>
      </c>
      <c r="AK706" s="2">
        <v>65</v>
      </c>
      <c r="AO706" s="2" t="s">
        <v>128</v>
      </c>
      <c r="AP706" s="2" t="s">
        <v>292</v>
      </c>
      <c r="AQ706" s="2" t="s">
        <v>295</v>
      </c>
      <c r="AR706" s="2">
        <v>18.3</v>
      </c>
      <c r="AS706" s="19">
        <v>2.0299999999999998</v>
      </c>
      <c r="AT706" s="19"/>
      <c r="AU706" s="19">
        <v>2.0299999999999998</v>
      </c>
      <c r="AV706" s="19">
        <v>9.0147783251231548</v>
      </c>
      <c r="AW706" s="19"/>
      <c r="AX706" s="19">
        <v>1</v>
      </c>
      <c r="AY706" s="2">
        <v>600</v>
      </c>
      <c r="AZ706" s="4">
        <v>4.64E-4</v>
      </c>
      <c r="BA706" s="19">
        <v>652</v>
      </c>
      <c r="BB706" s="19">
        <v>695</v>
      </c>
      <c r="BC706" s="19">
        <v>3.8</v>
      </c>
      <c r="BD706" s="19">
        <v>7.4</v>
      </c>
    </row>
    <row r="707" spans="1:56" x14ac:dyDescent="0.25">
      <c r="A707" s="9">
        <v>18</v>
      </c>
      <c r="B707" s="2" t="s">
        <v>185</v>
      </c>
      <c r="C707" s="2" t="s">
        <v>246</v>
      </c>
      <c r="D707" s="2">
        <v>6.3E-2</v>
      </c>
      <c r="E707" s="2">
        <v>0.28000000000000003</v>
      </c>
      <c r="F707" s="2">
        <v>0.88</v>
      </c>
      <c r="G707" s="2">
        <v>5.0000000000000001E-3</v>
      </c>
      <c r="H707" s="2">
        <v>1E-3</v>
      </c>
      <c r="I707" s="2">
        <v>25</v>
      </c>
      <c r="J707" s="2">
        <v>19.690000000000001</v>
      </c>
      <c r="K707" s="2">
        <v>1.46</v>
      </c>
      <c r="N707" s="2">
        <v>0.01</v>
      </c>
      <c r="O707" s="2">
        <v>52.608800000000002</v>
      </c>
      <c r="Q707" s="2">
        <v>2.2000000000000001E-3</v>
      </c>
      <c r="AE707" s="2" t="s">
        <v>20</v>
      </c>
      <c r="AF707" s="2" t="s">
        <v>20</v>
      </c>
      <c r="AK707" s="2">
        <v>50</v>
      </c>
      <c r="AP707" s="2" t="s">
        <v>292</v>
      </c>
      <c r="AQ707" s="2" t="s">
        <v>290</v>
      </c>
      <c r="AR707" s="2">
        <v>25</v>
      </c>
      <c r="AS707" s="19">
        <v>0.755</v>
      </c>
      <c r="AT707" s="19"/>
      <c r="AU707" s="19">
        <v>6</v>
      </c>
      <c r="AV707" s="19">
        <f>AR707/AU707</f>
        <v>4.166666666666667</v>
      </c>
      <c r="AW707" s="19"/>
      <c r="AX707" s="19">
        <f>AS707/AU707</f>
        <v>0.12583333333333332</v>
      </c>
      <c r="AY707" s="2">
        <v>23</v>
      </c>
      <c r="AZ707" s="4">
        <v>5.0200000000000002E-3</v>
      </c>
      <c r="BA707" s="19">
        <v>311</v>
      </c>
      <c r="BB707" s="19">
        <v>669</v>
      </c>
      <c r="BC707" s="19">
        <v>33</v>
      </c>
      <c r="BD707" s="19">
        <v>38</v>
      </c>
    </row>
    <row r="708" spans="1:56" x14ac:dyDescent="0.25">
      <c r="A708" s="9">
        <v>18</v>
      </c>
      <c r="B708" s="2" t="s">
        <v>185</v>
      </c>
      <c r="C708" s="2" t="s">
        <v>246</v>
      </c>
      <c r="D708" s="2">
        <v>6.3E-2</v>
      </c>
      <c r="E708" s="2">
        <v>0.28000000000000003</v>
      </c>
      <c r="F708" s="2">
        <v>0.88</v>
      </c>
      <c r="G708" s="2">
        <v>5.0000000000000001E-3</v>
      </c>
      <c r="H708" s="2">
        <v>1E-3</v>
      </c>
      <c r="I708" s="2">
        <v>25</v>
      </c>
      <c r="J708" s="2">
        <v>19.690000000000001</v>
      </c>
      <c r="K708" s="2">
        <v>1.46</v>
      </c>
      <c r="N708" s="2">
        <v>0.01</v>
      </c>
      <c r="O708" s="2">
        <v>52.608800000000002</v>
      </c>
      <c r="Q708" s="2">
        <v>2.2000000000000001E-3</v>
      </c>
      <c r="AE708" s="2" t="s">
        <v>20</v>
      </c>
      <c r="AF708" s="2" t="s">
        <v>20</v>
      </c>
      <c r="AK708" s="2">
        <v>50</v>
      </c>
      <c r="AP708" s="2" t="s">
        <v>292</v>
      </c>
      <c r="AQ708" s="2" t="s">
        <v>290</v>
      </c>
      <c r="AR708" s="2">
        <v>21.4</v>
      </c>
      <c r="AS708" s="19">
        <v>0.9</v>
      </c>
      <c r="AT708" s="19"/>
      <c r="AU708" s="19">
        <v>5</v>
      </c>
      <c r="AV708" s="19">
        <f t="shared" ref="AV708:AV710" si="14">AR708/AU708</f>
        <v>4.2799999999999994</v>
      </c>
      <c r="AW708" s="19"/>
      <c r="AX708" s="19">
        <f t="shared" ref="AX708:AX710" si="15">AS708/AU708</f>
        <v>0.18</v>
      </c>
      <c r="AY708" s="2">
        <v>23</v>
      </c>
      <c r="AZ708" s="4">
        <v>5.0200000000000002E-3</v>
      </c>
      <c r="BA708" s="19">
        <v>310</v>
      </c>
      <c r="BB708" s="19">
        <v>661</v>
      </c>
      <c r="BC708" s="19">
        <v>39</v>
      </c>
      <c r="BD708" s="19">
        <v>43</v>
      </c>
    </row>
    <row r="709" spans="1:56" x14ac:dyDescent="0.25">
      <c r="A709" s="9">
        <v>18</v>
      </c>
      <c r="B709" s="2" t="s">
        <v>185</v>
      </c>
      <c r="C709" s="2" t="s">
        <v>246</v>
      </c>
      <c r="D709" s="2">
        <v>6.3E-2</v>
      </c>
      <c r="E709" s="2">
        <v>0.28000000000000003</v>
      </c>
      <c r="F709" s="2">
        <v>0.88</v>
      </c>
      <c r="G709" s="2">
        <v>5.0000000000000001E-3</v>
      </c>
      <c r="H709" s="2">
        <v>1E-3</v>
      </c>
      <c r="I709" s="2">
        <v>25</v>
      </c>
      <c r="J709" s="2">
        <v>19.690000000000001</v>
      </c>
      <c r="K709" s="2">
        <v>1.46</v>
      </c>
      <c r="N709" s="2">
        <v>0.01</v>
      </c>
      <c r="O709" s="2">
        <v>52.608800000000002</v>
      </c>
      <c r="Q709" s="2">
        <v>2.2000000000000001E-3</v>
      </c>
      <c r="AE709" s="2" t="s">
        <v>20</v>
      </c>
      <c r="AF709" s="2" t="s">
        <v>20</v>
      </c>
      <c r="AK709" s="2">
        <v>50</v>
      </c>
      <c r="AP709" s="2" t="s">
        <v>292</v>
      </c>
      <c r="AQ709" s="2" t="s">
        <v>290</v>
      </c>
      <c r="AR709" s="2">
        <v>25</v>
      </c>
      <c r="AS709" s="19">
        <v>1.93</v>
      </c>
      <c r="AT709" s="19"/>
      <c r="AU709" s="19">
        <v>6</v>
      </c>
      <c r="AV709" s="19">
        <f t="shared" si="14"/>
        <v>4.166666666666667</v>
      </c>
      <c r="AW709" s="19"/>
      <c r="AX709" s="19">
        <f t="shared" si="15"/>
        <v>0.32166666666666666</v>
      </c>
      <c r="AY709" s="2">
        <v>23</v>
      </c>
      <c r="AZ709" s="4">
        <v>5.0200000000000002E-3</v>
      </c>
      <c r="BA709" s="19">
        <v>318</v>
      </c>
      <c r="BB709" s="19">
        <v>686</v>
      </c>
      <c r="BC709" s="19">
        <v>41</v>
      </c>
      <c r="BD709" s="19">
        <v>52</v>
      </c>
    </row>
    <row r="710" spans="1:56" x14ac:dyDescent="0.25">
      <c r="A710" s="9">
        <v>18</v>
      </c>
      <c r="B710" s="2" t="s">
        <v>185</v>
      </c>
      <c r="C710" s="2" t="s">
        <v>246</v>
      </c>
      <c r="D710" s="2">
        <v>6.3E-2</v>
      </c>
      <c r="E710" s="2">
        <v>0.28000000000000003</v>
      </c>
      <c r="F710" s="2">
        <v>0.88</v>
      </c>
      <c r="G710" s="2">
        <v>5.0000000000000001E-3</v>
      </c>
      <c r="H710" s="2">
        <v>1E-3</v>
      </c>
      <c r="I710" s="2">
        <v>25</v>
      </c>
      <c r="J710" s="2">
        <v>19.690000000000001</v>
      </c>
      <c r="K710" s="2">
        <v>1.46</v>
      </c>
      <c r="N710" s="2">
        <v>0.01</v>
      </c>
      <c r="O710" s="2">
        <v>52.608800000000002</v>
      </c>
      <c r="Q710" s="2">
        <v>2.2000000000000001E-3</v>
      </c>
      <c r="AE710" s="2" t="s">
        <v>20</v>
      </c>
      <c r="AF710" s="2" t="s">
        <v>20</v>
      </c>
      <c r="AK710" s="2">
        <v>50</v>
      </c>
      <c r="AP710" s="2" t="s">
        <v>292</v>
      </c>
      <c r="AQ710" s="2" t="s">
        <v>290</v>
      </c>
      <c r="AR710" s="2">
        <v>25</v>
      </c>
      <c r="AS710" s="19">
        <v>5.9</v>
      </c>
      <c r="AT710" s="19"/>
      <c r="AU710" s="19">
        <v>6</v>
      </c>
      <c r="AV710" s="19">
        <f t="shared" si="14"/>
        <v>4.166666666666667</v>
      </c>
      <c r="AW710" s="19"/>
      <c r="AX710" s="19">
        <f t="shared" si="15"/>
        <v>0.98333333333333339</v>
      </c>
      <c r="AY710" s="2">
        <v>23</v>
      </c>
      <c r="AZ710" s="4">
        <v>5.0200000000000002E-3</v>
      </c>
      <c r="BA710" s="19">
        <v>307</v>
      </c>
      <c r="BB710" s="19">
        <v>680</v>
      </c>
      <c r="BC710" s="19">
        <v>42</v>
      </c>
      <c r="BD710" s="19">
        <v>56</v>
      </c>
    </row>
    <row r="711" spans="1:56" x14ac:dyDescent="0.25">
      <c r="A711" s="9">
        <v>19</v>
      </c>
      <c r="B711" s="2" t="s">
        <v>180</v>
      </c>
      <c r="C711" s="2" t="s">
        <v>245</v>
      </c>
      <c r="D711" s="2">
        <v>0.06</v>
      </c>
      <c r="E711" s="2">
        <v>0.46</v>
      </c>
      <c r="F711" s="2">
        <v>1.01</v>
      </c>
      <c r="G711" s="2">
        <v>0.03</v>
      </c>
      <c r="H711" s="2">
        <v>4.0000000000000001E-3</v>
      </c>
      <c r="I711" s="2">
        <v>8.5399999999999991</v>
      </c>
      <c r="J711" s="2">
        <v>18.48</v>
      </c>
      <c r="K711" s="2">
        <v>7.0000000000000007E-2</v>
      </c>
      <c r="M711" s="2">
        <v>5.4699999999999999E-2</v>
      </c>
      <c r="R711" s="2">
        <v>0.06</v>
      </c>
      <c r="AE711" s="2" t="s">
        <v>20</v>
      </c>
      <c r="AF711" s="2" t="s">
        <v>20</v>
      </c>
      <c r="AP711" s="2" t="s">
        <v>292</v>
      </c>
      <c r="AQ711" s="2" t="s">
        <v>290</v>
      </c>
      <c r="AR711" s="2">
        <v>30</v>
      </c>
      <c r="AS711" s="19">
        <v>0.185</v>
      </c>
      <c r="AT711" s="19"/>
      <c r="AU711" s="19">
        <v>4</v>
      </c>
      <c r="AV711" s="19"/>
      <c r="AW711" s="19"/>
      <c r="AX711" s="19"/>
      <c r="AY711" s="2">
        <v>23</v>
      </c>
      <c r="AZ711" s="4">
        <v>4.4999999999999999E-4</v>
      </c>
      <c r="BA711" s="19">
        <v>274.35897435897402</v>
      </c>
      <c r="BB711" s="19"/>
      <c r="BC711" s="19"/>
      <c r="BD711" s="19"/>
    </row>
    <row r="712" spans="1:56" x14ac:dyDescent="0.25">
      <c r="A712" s="9">
        <v>19</v>
      </c>
      <c r="B712" s="2" t="s">
        <v>180</v>
      </c>
      <c r="C712" s="2" t="s">
        <v>245</v>
      </c>
      <c r="D712" s="2">
        <v>0.06</v>
      </c>
      <c r="E712" s="2">
        <v>0.46</v>
      </c>
      <c r="F712" s="2">
        <v>1.01</v>
      </c>
      <c r="G712" s="2">
        <v>0.03</v>
      </c>
      <c r="H712" s="2">
        <v>4.0000000000000001E-3</v>
      </c>
      <c r="I712" s="2">
        <v>8.5399999999999991</v>
      </c>
      <c r="J712" s="2">
        <v>18.48</v>
      </c>
      <c r="K712" s="2">
        <v>7.0000000000000007E-2</v>
      </c>
      <c r="M712" s="2">
        <v>5.4699999999999999E-2</v>
      </c>
      <c r="R712" s="2">
        <v>0.06</v>
      </c>
      <c r="AE712" s="2" t="s">
        <v>20</v>
      </c>
      <c r="AF712" s="2" t="s">
        <v>20</v>
      </c>
      <c r="AP712" s="2" t="s">
        <v>292</v>
      </c>
      <c r="AQ712" s="2" t="s">
        <v>290</v>
      </c>
      <c r="AR712" s="2">
        <v>30</v>
      </c>
      <c r="AS712" s="19">
        <v>3.2000000000000002E-3</v>
      </c>
      <c r="AT712" s="19"/>
      <c r="AU712" s="19">
        <v>4</v>
      </c>
      <c r="AV712" s="19"/>
      <c r="AW712" s="19"/>
      <c r="AX712" s="19"/>
      <c r="AY712" s="2">
        <v>23</v>
      </c>
      <c r="AZ712" s="4">
        <v>4.4999999999999999E-4</v>
      </c>
      <c r="BA712" s="19">
        <v>233.84615384615401</v>
      </c>
      <c r="BB712" s="19"/>
      <c r="BC712" s="19"/>
      <c r="BD712" s="19"/>
    </row>
    <row r="713" spans="1:56" x14ac:dyDescent="0.25">
      <c r="A713" s="9">
        <v>19</v>
      </c>
      <c r="B713" s="2" t="s">
        <v>180</v>
      </c>
      <c r="C713" s="2" t="s">
        <v>245</v>
      </c>
      <c r="D713" s="2">
        <v>0.06</v>
      </c>
      <c r="E713" s="2">
        <v>0.46</v>
      </c>
      <c r="F713" s="2">
        <v>1.01</v>
      </c>
      <c r="G713" s="2">
        <v>0.03</v>
      </c>
      <c r="H713" s="2">
        <v>4.0000000000000001E-3</v>
      </c>
      <c r="I713" s="2">
        <v>8.5399999999999991</v>
      </c>
      <c r="J713" s="2">
        <v>18.48</v>
      </c>
      <c r="K713" s="2">
        <v>7.0000000000000007E-2</v>
      </c>
      <c r="M713" s="2">
        <v>5.4699999999999999E-2</v>
      </c>
      <c r="R713" s="2">
        <v>0.06</v>
      </c>
      <c r="AE713" s="2" t="s">
        <v>20</v>
      </c>
      <c r="AF713" s="2" t="s">
        <v>20</v>
      </c>
      <c r="AP713" s="2" t="s">
        <v>292</v>
      </c>
      <c r="AQ713" s="2" t="s">
        <v>290</v>
      </c>
      <c r="AR713" s="2">
        <v>30</v>
      </c>
      <c r="AS713" s="19">
        <v>3.2000000000000002E-3</v>
      </c>
      <c r="AT713" s="19"/>
      <c r="AU713" s="19">
        <v>4</v>
      </c>
      <c r="AV713" s="19"/>
      <c r="AW713" s="19"/>
      <c r="AX713" s="19"/>
      <c r="AY713" s="2">
        <v>23</v>
      </c>
      <c r="AZ713" s="4">
        <v>4.4999999999999999E-4</v>
      </c>
      <c r="BA713" s="19">
        <v>234.871794871795</v>
      </c>
      <c r="BB713" s="19"/>
      <c r="BC713" s="19"/>
      <c r="BD713" s="19"/>
    </row>
    <row r="714" spans="1:56" x14ac:dyDescent="0.25">
      <c r="A714" s="9">
        <v>19</v>
      </c>
      <c r="B714" s="2" t="s">
        <v>180</v>
      </c>
      <c r="C714" s="2" t="s">
        <v>245</v>
      </c>
      <c r="D714" s="2">
        <v>0.06</v>
      </c>
      <c r="E714" s="2">
        <v>0.46</v>
      </c>
      <c r="F714" s="2">
        <v>1.01</v>
      </c>
      <c r="G714" s="2">
        <v>0.03</v>
      </c>
      <c r="H714" s="2">
        <v>4.0000000000000001E-3</v>
      </c>
      <c r="I714" s="2">
        <v>8.5399999999999991</v>
      </c>
      <c r="J714" s="2">
        <v>18.48</v>
      </c>
      <c r="K714" s="2">
        <v>7.0000000000000007E-2</v>
      </c>
      <c r="M714" s="2">
        <v>5.4699999999999999E-2</v>
      </c>
      <c r="R714" s="2">
        <v>0.06</v>
      </c>
      <c r="AE714" s="2" t="s">
        <v>20</v>
      </c>
      <c r="AF714" s="2" t="s">
        <v>20</v>
      </c>
      <c r="AP714" s="2" t="s">
        <v>292</v>
      </c>
      <c r="AQ714" s="2" t="s">
        <v>290</v>
      </c>
      <c r="AR714" s="2">
        <v>30</v>
      </c>
      <c r="AS714" s="19">
        <v>3.2000000000000002E-3</v>
      </c>
      <c r="AT714" s="19"/>
      <c r="AU714" s="19">
        <v>4</v>
      </c>
      <c r="AV714" s="19"/>
      <c r="AW714" s="19"/>
      <c r="AX714" s="19"/>
      <c r="AY714" s="2">
        <v>23</v>
      </c>
      <c r="AZ714" s="4">
        <v>4.4999999999999999E-4</v>
      </c>
      <c r="BA714" s="19">
        <v>289.230769230769</v>
      </c>
      <c r="BB714" s="19"/>
      <c r="BC714" s="19"/>
      <c r="BD714" s="19"/>
    </row>
    <row r="715" spans="1:56" x14ac:dyDescent="0.25">
      <c r="A715" s="9">
        <v>19</v>
      </c>
      <c r="B715" s="2" t="s">
        <v>46</v>
      </c>
      <c r="C715" s="2" t="s">
        <v>46</v>
      </c>
      <c r="D715" s="2">
        <v>0.05</v>
      </c>
      <c r="E715" s="2">
        <v>0.6</v>
      </c>
      <c r="F715" s="2">
        <v>1.06</v>
      </c>
      <c r="G715" s="2">
        <v>3.1E-2</v>
      </c>
      <c r="H715" s="2">
        <v>5.0000000000000001E-3</v>
      </c>
      <c r="I715" s="2">
        <v>10.41</v>
      </c>
      <c r="J715" s="2">
        <v>16.86</v>
      </c>
      <c r="K715" s="2">
        <v>2.23</v>
      </c>
      <c r="M715" s="2">
        <v>6.5799999999999997E-2</v>
      </c>
      <c r="R715" s="2">
        <v>0.28000000000000003</v>
      </c>
      <c r="AE715" s="2" t="s">
        <v>20</v>
      </c>
      <c r="AF715" s="2" t="s">
        <v>20</v>
      </c>
      <c r="AP715" s="2" t="s">
        <v>292</v>
      </c>
      <c r="AQ715" s="2" t="s">
        <v>290</v>
      </c>
      <c r="AR715" s="2">
        <v>15</v>
      </c>
      <c r="AS715" s="19">
        <v>0.02</v>
      </c>
      <c r="AT715" s="19"/>
      <c r="AU715" s="19">
        <v>4</v>
      </c>
      <c r="AV715" s="19"/>
      <c r="AW715" s="19"/>
      <c r="AX715" s="19"/>
      <c r="AY715" s="2">
        <v>23</v>
      </c>
      <c r="AZ715" s="4">
        <v>4.4999999999999999E-4</v>
      </c>
      <c r="BA715" s="19">
        <v>196.99520738714801</v>
      </c>
      <c r="BB715" s="19"/>
      <c r="BC715" s="19"/>
      <c r="BD715" s="19"/>
    </row>
    <row r="716" spans="1:56" x14ac:dyDescent="0.25">
      <c r="A716" s="9">
        <v>19</v>
      </c>
      <c r="B716" s="2" t="s">
        <v>46</v>
      </c>
      <c r="C716" s="2" t="s">
        <v>46</v>
      </c>
      <c r="D716" s="2">
        <v>0.05</v>
      </c>
      <c r="E716" s="2">
        <v>0.6</v>
      </c>
      <c r="F716" s="2">
        <v>1.06</v>
      </c>
      <c r="G716" s="2">
        <v>3.1E-2</v>
      </c>
      <c r="H716" s="2">
        <v>5.0000000000000001E-3</v>
      </c>
      <c r="I716" s="2">
        <v>10.41</v>
      </c>
      <c r="J716" s="2">
        <v>16.86</v>
      </c>
      <c r="K716" s="2">
        <v>2.23</v>
      </c>
      <c r="M716" s="2">
        <v>6.5799999999999997E-2</v>
      </c>
      <c r="R716" s="2">
        <v>0.28000000000000003</v>
      </c>
      <c r="AE716" s="2" t="s">
        <v>20</v>
      </c>
      <c r="AF716" s="2" t="s">
        <v>20</v>
      </c>
      <c r="AP716" s="2" t="s">
        <v>292</v>
      </c>
      <c r="AQ716" s="2" t="s">
        <v>290</v>
      </c>
      <c r="AR716" s="2">
        <v>15</v>
      </c>
      <c r="AS716" s="19">
        <v>0.1</v>
      </c>
      <c r="AT716" s="19"/>
      <c r="AU716" s="19">
        <v>4</v>
      </c>
      <c r="AV716" s="19"/>
      <c r="AW716" s="19"/>
      <c r="AX716" s="19"/>
      <c r="AY716" s="2">
        <v>23</v>
      </c>
      <c r="AZ716" s="4">
        <v>4.4999999999999999E-4</v>
      </c>
      <c r="BA716" s="19">
        <v>199.50568338644501</v>
      </c>
      <c r="BB716" s="19"/>
      <c r="BC716" s="19"/>
      <c r="BD716" s="19"/>
    </row>
    <row r="717" spans="1:56" x14ac:dyDescent="0.25">
      <c r="A717" s="9">
        <v>19</v>
      </c>
      <c r="B717" s="2" t="s">
        <v>46</v>
      </c>
      <c r="C717" s="2" t="s">
        <v>46</v>
      </c>
      <c r="D717" s="2">
        <v>0.05</v>
      </c>
      <c r="E717" s="2">
        <v>0.6</v>
      </c>
      <c r="F717" s="2">
        <v>1.06</v>
      </c>
      <c r="G717" s="2">
        <v>3.1E-2</v>
      </c>
      <c r="H717" s="2">
        <v>5.0000000000000001E-3</v>
      </c>
      <c r="I717" s="2">
        <v>10.41</v>
      </c>
      <c r="J717" s="2">
        <v>16.86</v>
      </c>
      <c r="K717" s="2">
        <v>2.23</v>
      </c>
      <c r="M717" s="2">
        <v>6.5799999999999997E-2</v>
      </c>
      <c r="R717" s="2">
        <v>0.28000000000000003</v>
      </c>
      <c r="AE717" s="2" t="s">
        <v>20</v>
      </c>
      <c r="AF717" s="2" t="s">
        <v>20</v>
      </c>
      <c r="AP717" s="2" t="s">
        <v>292</v>
      </c>
      <c r="AQ717" s="2" t="s">
        <v>290</v>
      </c>
      <c r="AR717" s="2">
        <v>15</v>
      </c>
      <c r="AS717" s="19">
        <v>0.1</v>
      </c>
      <c r="AT717" s="19"/>
      <c r="AU717" s="19">
        <v>4</v>
      </c>
      <c r="AV717" s="19"/>
      <c r="AW717" s="19"/>
      <c r="AX717" s="19"/>
      <c r="AY717" s="2">
        <v>23</v>
      </c>
      <c r="AZ717" s="4">
        <v>4.4999999999999999E-4</v>
      </c>
      <c r="BA717" s="19">
        <v>211.376809775927</v>
      </c>
      <c r="BB717" s="19"/>
      <c r="BC717" s="19"/>
      <c r="BD717" s="19"/>
    </row>
    <row r="718" spans="1:56" x14ac:dyDescent="0.25">
      <c r="A718" s="9">
        <v>19</v>
      </c>
      <c r="B718" s="2" t="s">
        <v>46</v>
      </c>
      <c r="C718" s="2" t="s">
        <v>46</v>
      </c>
      <c r="D718" s="2">
        <v>0.05</v>
      </c>
      <c r="E718" s="2">
        <v>0.6</v>
      </c>
      <c r="F718" s="2">
        <v>1.06</v>
      </c>
      <c r="G718" s="2">
        <v>3.1E-2</v>
      </c>
      <c r="H718" s="2">
        <v>5.0000000000000001E-3</v>
      </c>
      <c r="I718" s="2">
        <v>10.41</v>
      </c>
      <c r="J718" s="2">
        <v>16.86</v>
      </c>
      <c r="K718" s="2">
        <v>2.23</v>
      </c>
      <c r="M718" s="2">
        <v>6.5799999999999997E-2</v>
      </c>
      <c r="R718" s="2">
        <v>0.28000000000000003</v>
      </c>
      <c r="AE718" s="2" t="s">
        <v>20</v>
      </c>
      <c r="AF718" s="2" t="s">
        <v>20</v>
      </c>
      <c r="AP718" s="2" t="s">
        <v>292</v>
      </c>
      <c r="AQ718" s="2" t="s">
        <v>290</v>
      </c>
      <c r="AR718" s="2">
        <v>15</v>
      </c>
      <c r="AS718" s="19">
        <v>0.1</v>
      </c>
      <c r="AT718" s="19"/>
      <c r="AU718" s="19">
        <v>4</v>
      </c>
      <c r="AV718" s="19"/>
      <c r="AW718" s="19"/>
      <c r="AX718" s="19"/>
      <c r="AY718" s="2">
        <v>23</v>
      </c>
      <c r="AZ718" s="4">
        <v>4.4999999999999999E-4</v>
      </c>
      <c r="BA718" s="19">
        <v>240.64060422051</v>
      </c>
      <c r="BB718" s="19"/>
      <c r="BC718" s="19"/>
      <c r="BD718" s="19"/>
    </row>
    <row r="719" spans="1:56" x14ac:dyDescent="0.25">
      <c r="A719" s="9">
        <v>19</v>
      </c>
      <c r="B719" s="2" t="s">
        <v>46</v>
      </c>
      <c r="C719" s="2" t="s">
        <v>46</v>
      </c>
      <c r="D719" s="2">
        <v>0.05</v>
      </c>
      <c r="E719" s="2">
        <v>0.6</v>
      </c>
      <c r="F719" s="2">
        <v>1.06</v>
      </c>
      <c r="G719" s="2">
        <v>3.1E-2</v>
      </c>
      <c r="H719" s="2">
        <v>5.0000000000000001E-3</v>
      </c>
      <c r="I719" s="2">
        <v>10.41</v>
      </c>
      <c r="J719" s="2">
        <v>16.86</v>
      </c>
      <c r="K719" s="2">
        <v>2.23</v>
      </c>
      <c r="M719" s="2">
        <v>6.5799999999999997E-2</v>
      </c>
      <c r="R719" s="2">
        <v>0.28000000000000003</v>
      </c>
      <c r="AE719" s="2" t="s">
        <v>20</v>
      </c>
      <c r="AF719" s="2" t="s">
        <v>20</v>
      </c>
      <c r="AP719" s="2" t="s">
        <v>292</v>
      </c>
      <c r="AQ719" s="2" t="s">
        <v>290</v>
      </c>
      <c r="AR719" s="2">
        <v>15</v>
      </c>
      <c r="AS719" s="19">
        <v>0.1</v>
      </c>
      <c r="AT719" s="19"/>
      <c r="AU719" s="19">
        <v>4</v>
      </c>
      <c r="AV719" s="19"/>
      <c r="AW719" s="19"/>
      <c r="AX719" s="19"/>
      <c r="AY719" s="2">
        <v>23</v>
      </c>
      <c r="AZ719" s="4">
        <v>4.4999999999999999E-4</v>
      </c>
      <c r="BA719" s="19">
        <v>205.74611697990099</v>
      </c>
      <c r="BB719" s="19"/>
      <c r="BC719" s="19"/>
      <c r="BD719" s="19"/>
    </row>
    <row r="720" spans="1:56" x14ac:dyDescent="0.25">
      <c r="A720" s="9">
        <v>19</v>
      </c>
      <c r="B720" s="2" t="s">
        <v>46</v>
      </c>
      <c r="C720" s="2" t="s">
        <v>46</v>
      </c>
      <c r="D720" s="2">
        <v>0.05</v>
      </c>
      <c r="E720" s="2">
        <v>0.6</v>
      </c>
      <c r="F720" s="2">
        <v>1.06</v>
      </c>
      <c r="G720" s="2">
        <v>3.1E-2</v>
      </c>
      <c r="H720" s="2">
        <v>5.0000000000000001E-3</v>
      </c>
      <c r="I720" s="2">
        <v>10.41</v>
      </c>
      <c r="J720" s="2">
        <v>16.86</v>
      </c>
      <c r="K720" s="2">
        <v>2.23</v>
      </c>
      <c r="M720" s="2">
        <v>6.5799999999999997E-2</v>
      </c>
      <c r="R720" s="2">
        <v>0.28000000000000003</v>
      </c>
      <c r="AE720" s="2" t="s">
        <v>20</v>
      </c>
      <c r="AF720" s="2" t="s">
        <v>20</v>
      </c>
      <c r="AP720" s="2" t="s">
        <v>292</v>
      </c>
      <c r="AQ720" s="2" t="s">
        <v>290</v>
      </c>
      <c r="AR720" s="2">
        <v>15</v>
      </c>
      <c r="AS720" s="19">
        <v>0.1</v>
      </c>
      <c r="AT720" s="19"/>
      <c r="AU720" s="19">
        <v>4</v>
      </c>
      <c r="AV720" s="19"/>
      <c r="AW720" s="19"/>
      <c r="AX720" s="19"/>
      <c r="AY720" s="2">
        <v>23</v>
      </c>
      <c r="AZ720" s="4">
        <v>4.4999999999999999E-4</v>
      </c>
      <c r="BA720" s="19">
        <v>268.42897648859599</v>
      </c>
      <c r="BB720" s="19"/>
      <c r="BC720" s="19"/>
      <c r="BD720" s="19"/>
    </row>
    <row r="721" spans="1:56" x14ac:dyDescent="0.25">
      <c r="A721" s="9">
        <v>19</v>
      </c>
      <c r="B721" s="2" t="s">
        <v>46</v>
      </c>
      <c r="C721" s="2" t="s">
        <v>46</v>
      </c>
      <c r="D721" s="2">
        <v>0.05</v>
      </c>
      <c r="E721" s="2">
        <v>0.6</v>
      </c>
      <c r="F721" s="2">
        <v>1.06</v>
      </c>
      <c r="G721" s="2">
        <v>3.1E-2</v>
      </c>
      <c r="H721" s="2">
        <v>5.0000000000000001E-3</v>
      </c>
      <c r="I721" s="2">
        <v>10.41</v>
      </c>
      <c r="J721" s="2">
        <v>16.86</v>
      </c>
      <c r="K721" s="2">
        <v>2.23</v>
      </c>
      <c r="M721" s="2">
        <v>6.5799999999999997E-2</v>
      </c>
      <c r="R721" s="2">
        <v>0.28000000000000003</v>
      </c>
      <c r="AE721" s="2" t="s">
        <v>20</v>
      </c>
      <c r="AF721" s="2" t="s">
        <v>20</v>
      </c>
      <c r="AP721" s="2" t="s">
        <v>292</v>
      </c>
      <c r="AQ721" s="2" t="s">
        <v>290</v>
      </c>
      <c r="AR721" s="2">
        <v>15</v>
      </c>
      <c r="AS721" s="19">
        <v>0.1</v>
      </c>
      <c r="AT721" s="19"/>
      <c r="AU721" s="19">
        <v>4</v>
      </c>
      <c r="AV721" s="19"/>
      <c r="AW721" s="19"/>
      <c r="AX721" s="19"/>
      <c r="AY721" s="2">
        <v>23</v>
      </c>
      <c r="AZ721" s="4">
        <v>4.4999999999999999E-4</v>
      </c>
      <c r="BA721" s="19">
        <v>247.62251273429899</v>
      </c>
      <c r="BB721" s="19"/>
      <c r="BC721" s="19"/>
      <c r="BD721" s="19"/>
    </row>
    <row r="722" spans="1:56" x14ac:dyDescent="0.25">
      <c r="A722" s="9">
        <v>19</v>
      </c>
      <c r="B722" s="2" t="s">
        <v>46</v>
      </c>
      <c r="C722" s="2" t="s">
        <v>46</v>
      </c>
      <c r="D722" s="2">
        <v>0.05</v>
      </c>
      <c r="E722" s="2">
        <v>0.6</v>
      </c>
      <c r="F722" s="2">
        <v>1.06</v>
      </c>
      <c r="G722" s="2">
        <v>3.1E-2</v>
      </c>
      <c r="H722" s="2">
        <v>5.0000000000000001E-3</v>
      </c>
      <c r="I722" s="2">
        <v>10.41</v>
      </c>
      <c r="J722" s="2">
        <v>16.86</v>
      </c>
      <c r="K722" s="2">
        <v>2.23</v>
      </c>
      <c r="M722" s="2">
        <v>6.5799999999999997E-2</v>
      </c>
      <c r="R722" s="2">
        <v>0.28000000000000003</v>
      </c>
      <c r="AE722" s="2" t="s">
        <v>20</v>
      </c>
      <c r="AF722" s="2" t="s">
        <v>20</v>
      </c>
      <c r="AP722" s="2" t="s">
        <v>292</v>
      </c>
      <c r="AQ722" s="2" t="s">
        <v>290</v>
      </c>
      <c r="AR722" s="2">
        <v>15</v>
      </c>
      <c r="AS722" s="19">
        <v>0.1</v>
      </c>
      <c r="AT722" s="19"/>
      <c r="AU722" s="19">
        <v>4</v>
      </c>
      <c r="AV722" s="19"/>
      <c r="AW722" s="19"/>
      <c r="AX722" s="19"/>
      <c r="AY722" s="2">
        <v>23</v>
      </c>
      <c r="AZ722" s="4">
        <v>4.4999999999999999E-4</v>
      </c>
      <c r="BA722" s="19">
        <v>237.83654931874599</v>
      </c>
      <c r="BB722" s="19"/>
      <c r="BC722" s="19"/>
      <c r="BD722" s="19"/>
    </row>
    <row r="723" spans="1:56" x14ac:dyDescent="0.25">
      <c r="A723" s="9">
        <v>19</v>
      </c>
      <c r="B723" s="2" t="s">
        <v>46</v>
      </c>
      <c r="C723" s="2" t="s">
        <v>46</v>
      </c>
      <c r="D723" s="2">
        <v>0.05</v>
      </c>
      <c r="E723" s="2">
        <v>0.6</v>
      </c>
      <c r="F723" s="2">
        <v>1.06</v>
      </c>
      <c r="G723" s="2">
        <v>3.1E-2</v>
      </c>
      <c r="H723" s="2">
        <v>5.0000000000000001E-3</v>
      </c>
      <c r="I723" s="2">
        <v>10.41</v>
      </c>
      <c r="J723" s="2">
        <v>16.86</v>
      </c>
      <c r="K723" s="2">
        <v>2.23</v>
      </c>
      <c r="M723" s="2">
        <v>6.5799999999999997E-2</v>
      </c>
      <c r="R723" s="2">
        <v>0.28000000000000003</v>
      </c>
      <c r="AE723" s="2" t="s">
        <v>20</v>
      </c>
      <c r="AF723" s="2" t="s">
        <v>20</v>
      </c>
      <c r="AP723" s="2" t="s">
        <v>292</v>
      </c>
      <c r="AQ723" s="2" t="s">
        <v>290</v>
      </c>
      <c r="AR723" s="2">
        <v>15</v>
      </c>
      <c r="AS723" s="19">
        <v>0.1</v>
      </c>
      <c r="AT723" s="19"/>
      <c r="AU723" s="19">
        <v>4</v>
      </c>
      <c r="AV723" s="19"/>
      <c r="AW723" s="19"/>
      <c r="AX723" s="19"/>
      <c r="AY723" s="2">
        <v>23</v>
      </c>
      <c r="AZ723" s="4">
        <v>4.4999999999999999E-4</v>
      </c>
      <c r="BA723" s="19">
        <v>259.33932200838098</v>
      </c>
      <c r="BB723" s="19"/>
      <c r="BC723" s="19"/>
      <c r="BD723" s="19"/>
    </row>
    <row r="724" spans="1:56" x14ac:dyDescent="0.25">
      <c r="A724" s="9">
        <v>19</v>
      </c>
      <c r="B724" s="2" t="s">
        <v>46</v>
      </c>
      <c r="C724" s="2" t="s">
        <v>46</v>
      </c>
      <c r="D724" s="2">
        <v>0.05</v>
      </c>
      <c r="E724" s="2">
        <v>0.6</v>
      </c>
      <c r="F724" s="2">
        <v>1.06</v>
      </c>
      <c r="G724" s="2">
        <v>3.1E-2</v>
      </c>
      <c r="H724" s="2">
        <v>5.0000000000000001E-3</v>
      </c>
      <c r="I724" s="2">
        <v>10.41</v>
      </c>
      <c r="J724" s="2">
        <v>16.86</v>
      </c>
      <c r="K724" s="2">
        <v>2.23</v>
      </c>
      <c r="M724" s="2">
        <v>6.5799999999999997E-2</v>
      </c>
      <c r="R724" s="2">
        <v>0.28000000000000003</v>
      </c>
      <c r="AE724" s="2" t="s">
        <v>20</v>
      </c>
      <c r="AF724" s="2" t="s">
        <v>20</v>
      </c>
      <c r="AP724" s="2" t="s">
        <v>292</v>
      </c>
      <c r="AQ724" s="2" t="s">
        <v>290</v>
      </c>
      <c r="AR724" s="2">
        <v>15</v>
      </c>
      <c r="AS724" s="19">
        <v>0.2</v>
      </c>
      <c r="AT724" s="19"/>
      <c r="AU724" s="19">
        <v>4</v>
      </c>
      <c r="AV724" s="19"/>
      <c r="AW724" s="19"/>
      <c r="AX724" s="19"/>
      <c r="AY724" s="2">
        <v>23</v>
      </c>
      <c r="AZ724" s="4">
        <v>4.4999999999999999E-4</v>
      </c>
      <c r="BA724" s="19">
        <v>188.391087245628</v>
      </c>
      <c r="BB724" s="19"/>
      <c r="BC724" s="19"/>
      <c r="BD724" s="19"/>
    </row>
    <row r="725" spans="1:56" x14ac:dyDescent="0.25">
      <c r="A725" s="9">
        <v>19</v>
      </c>
      <c r="B725" s="2" t="s">
        <v>46</v>
      </c>
      <c r="C725" s="2" t="s">
        <v>46</v>
      </c>
      <c r="D725" s="2">
        <v>0.05</v>
      </c>
      <c r="E725" s="2">
        <v>0.6</v>
      </c>
      <c r="F725" s="2">
        <v>1.06</v>
      </c>
      <c r="G725" s="2">
        <v>3.1E-2</v>
      </c>
      <c r="H725" s="2">
        <v>5.0000000000000001E-3</v>
      </c>
      <c r="I725" s="2">
        <v>10.41</v>
      </c>
      <c r="J725" s="2">
        <v>16.86</v>
      </c>
      <c r="K725" s="2">
        <v>2.23</v>
      </c>
      <c r="M725" s="2">
        <v>6.5799999999999997E-2</v>
      </c>
      <c r="R725" s="2">
        <v>0.28000000000000003</v>
      </c>
      <c r="AE725" s="2" t="s">
        <v>20</v>
      </c>
      <c r="AF725" s="2" t="s">
        <v>20</v>
      </c>
      <c r="AP725" s="2" t="s">
        <v>292</v>
      </c>
      <c r="AQ725" s="2" t="s">
        <v>290</v>
      </c>
      <c r="AR725" s="2">
        <v>15</v>
      </c>
      <c r="AS725" s="19">
        <v>0.2</v>
      </c>
      <c r="AT725" s="19"/>
      <c r="AU725" s="19">
        <v>4</v>
      </c>
      <c r="AV725" s="19"/>
      <c r="AW725" s="19"/>
      <c r="AX725" s="19"/>
      <c r="AY725" s="2">
        <v>23</v>
      </c>
      <c r="AZ725" s="4">
        <v>4.4999999999999999E-4</v>
      </c>
      <c r="BA725" s="19">
        <v>178.02549368930801</v>
      </c>
      <c r="BB725" s="19"/>
      <c r="BC725" s="19"/>
      <c r="BD725" s="19"/>
    </row>
    <row r="726" spans="1:56" x14ac:dyDescent="0.25">
      <c r="A726" s="9">
        <v>19</v>
      </c>
      <c r="B726" s="2" t="s">
        <v>46</v>
      </c>
      <c r="C726" s="2" t="s">
        <v>46</v>
      </c>
      <c r="D726" s="2">
        <v>0.05</v>
      </c>
      <c r="E726" s="2">
        <v>0.6</v>
      </c>
      <c r="F726" s="2">
        <v>1.06</v>
      </c>
      <c r="G726" s="2">
        <v>3.1E-2</v>
      </c>
      <c r="H726" s="2">
        <v>5.0000000000000001E-3</v>
      </c>
      <c r="I726" s="2">
        <v>10.41</v>
      </c>
      <c r="J726" s="2">
        <v>16.86</v>
      </c>
      <c r="K726" s="2">
        <v>2.23</v>
      </c>
      <c r="M726" s="2">
        <v>6.5799999999999997E-2</v>
      </c>
      <c r="R726" s="2">
        <v>0.28000000000000003</v>
      </c>
      <c r="AE726" s="2" t="s">
        <v>20</v>
      </c>
      <c r="AF726" s="2" t="s">
        <v>20</v>
      </c>
      <c r="AP726" s="2" t="s">
        <v>292</v>
      </c>
      <c r="AQ726" s="2" t="s">
        <v>290</v>
      </c>
      <c r="AR726" s="2">
        <v>15</v>
      </c>
      <c r="AS726" s="19">
        <v>0.2</v>
      </c>
      <c r="AT726" s="19"/>
      <c r="AU726" s="19">
        <v>4</v>
      </c>
      <c r="AV726" s="19"/>
      <c r="AW726" s="19"/>
      <c r="AX726" s="19"/>
      <c r="AY726" s="2">
        <v>23</v>
      </c>
      <c r="AZ726" s="4">
        <v>4.4999999999999999E-4</v>
      </c>
      <c r="BA726" s="19">
        <v>212.441974255389</v>
      </c>
      <c r="BB726" s="19"/>
      <c r="BC726" s="19"/>
      <c r="BD726" s="19"/>
    </row>
    <row r="727" spans="1:56" x14ac:dyDescent="0.25">
      <c r="A727" s="9">
        <v>19</v>
      </c>
      <c r="B727" s="2" t="s">
        <v>46</v>
      </c>
      <c r="C727" s="2" t="s">
        <v>46</v>
      </c>
      <c r="D727" s="2">
        <v>0.05</v>
      </c>
      <c r="E727" s="2">
        <v>0.6</v>
      </c>
      <c r="F727" s="2">
        <v>1.06</v>
      </c>
      <c r="G727" s="2">
        <v>3.1E-2</v>
      </c>
      <c r="H727" s="2">
        <v>5.0000000000000001E-3</v>
      </c>
      <c r="I727" s="2">
        <v>10.41</v>
      </c>
      <c r="J727" s="2">
        <v>16.86</v>
      </c>
      <c r="K727" s="2">
        <v>2.23</v>
      </c>
      <c r="M727" s="2">
        <v>6.5799999999999997E-2</v>
      </c>
      <c r="R727" s="2">
        <v>0.28000000000000003</v>
      </c>
      <c r="AE727" s="2" t="s">
        <v>20</v>
      </c>
      <c r="AF727" s="2" t="s">
        <v>20</v>
      </c>
      <c r="AP727" s="2" t="s">
        <v>292</v>
      </c>
      <c r="AQ727" s="2" t="s">
        <v>290</v>
      </c>
      <c r="AR727" s="2">
        <v>15</v>
      </c>
      <c r="AS727" s="19">
        <v>0.2</v>
      </c>
      <c r="AT727" s="19"/>
      <c r="AU727" s="19">
        <v>4</v>
      </c>
      <c r="AV727" s="19"/>
      <c r="AW727" s="19"/>
      <c r="AX727" s="19"/>
      <c r="AY727" s="2">
        <v>23</v>
      </c>
      <c r="AZ727" s="4">
        <v>4.4999999999999999E-4</v>
      </c>
      <c r="BA727" s="19">
        <v>207.63179685343599</v>
      </c>
      <c r="BB727" s="19"/>
      <c r="BC727" s="19"/>
      <c r="BD727" s="19"/>
    </row>
    <row r="728" spans="1:56" x14ac:dyDescent="0.25">
      <c r="A728" s="9">
        <v>19</v>
      </c>
      <c r="B728" s="2" t="s">
        <v>46</v>
      </c>
      <c r="C728" s="2" t="s">
        <v>46</v>
      </c>
      <c r="D728" s="2">
        <v>0.05</v>
      </c>
      <c r="E728" s="2">
        <v>0.6</v>
      </c>
      <c r="F728" s="2">
        <v>1.06</v>
      </c>
      <c r="G728" s="2">
        <v>3.1E-2</v>
      </c>
      <c r="H728" s="2">
        <v>5.0000000000000001E-3</v>
      </c>
      <c r="I728" s="2">
        <v>10.41</v>
      </c>
      <c r="J728" s="2">
        <v>16.86</v>
      </c>
      <c r="K728" s="2">
        <v>2.23</v>
      </c>
      <c r="M728" s="2">
        <v>6.5799999999999997E-2</v>
      </c>
      <c r="R728" s="2">
        <v>0.28000000000000003</v>
      </c>
      <c r="AE728" s="2" t="s">
        <v>20</v>
      </c>
      <c r="AF728" s="2" t="s">
        <v>20</v>
      </c>
      <c r="AP728" s="2" t="s">
        <v>292</v>
      </c>
      <c r="AQ728" s="2" t="s">
        <v>290</v>
      </c>
      <c r="AR728" s="2">
        <v>15</v>
      </c>
      <c r="AS728" s="19">
        <v>0.2</v>
      </c>
      <c r="AT728" s="19"/>
      <c r="AU728" s="19">
        <v>4</v>
      </c>
      <c r="AV728" s="19"/>
      <c r="AW728" s="19"/>
      <c r="AX728" s="19"/>
      <c r="AY728" s="2">
        <v>23</v>
      </c>
      <c r="AZ728" s="4">
        <v>4.4999999999999999E-4</v>
      </c>
      <c r="BA728" s="19">
        <v>198.66258499987501</v>
      </c>
      <c r="BB728" s="19"/>
      <c r="BC728" s="19"/>
      <c r="BD728" s="19"/>
    </row>
    <row r="729" spans="1:56" x14ac:dyDescent="0.25">
      <c r="A729" s="9">
        <v>19</v>
      </c>
      <c r="B729" s="2" t="s">
        <v>46</v>
      </c>
      <c r="C729" s="2" t="s">
        <v>46</v>
      </c>
      <c r="D729" s="2">
        <v>0.05</v>
      </c>
      <c r="E729" s="2">
        <v>0.6</v>
      </c>
      <c r="F729" s="2">
        <v>1.06</v>
      </c>
      <c r="G729" s="2">
        <v>3.1E-2</v>
      </c>
      <c r="H729" s="2">
        <v>5.0000000000000001E-3</v>
      </c>
      <c r="I729" s="2">
        <v>10.41</v>
      </c>
      <c r="J729" s="2">
        <v>16.86</v>
      </c>
      <c r="K729" s="2">
        <v>2.23</v>
      </c>
      <c r="M729" s="2">
        <v>6.5799999999999997E-2</v>
      </c>
      <c r="R729" s="2">
        <v>0.28000000000000003</v>
      </c>
      <c r="AE729" s="2" t="s">
        <v>20</v>
      </c>
      <c r="AF729" s="2" t="s">
        <v>20</v>
      </c>
      <c r="AP729" s="2" t="s">
        <v>292</v>
      </c>
      <c r="AQ729" s="2" t="s">
        <v>290</v>
      </c>
      <c r="AR729" s="2">
        <v>15</v>
      </c>
      <c r="AS729" s="19">
        <v>0.2</v>
      </c>
      <c r="AT729" s="19"/>
      <c r="AU729" s="19">
        <v>4</v>
      </c>
      <c r="AV729" s="19"/>
      <c r="AW729" s="19"/>
      <c r="AX729" s="19"/>
      <c r="AY729" s="2">
        <v>23</v>
      </c>
      <c r="AZ729" s="4">
        <v>4.4999999999999999E-4</v>
      </c>
      <c r="BA729" s="19">
        <v>235.533084084009</v>
      </c>
      <c r="BB729" s="19"/>
      <c r="BC729" s="19"/>
      <c r="BD729" s="19"/>
    </row>
    <row r="730" spans="1:56" x14ac:dyDescent="0.25">
      <c r="A730" s="9">
        <v>19</v>
      </c>
      <c r="B730" s="2" t="s">
        <v>46</v>
      </c>
      <c r="C730" s="2" t="s">
        <v>46</v>
      </c>
      <c r="D730" s="2">
        <v>0.05</v>
      </c>
      <c r="E730" s="2">
        <v>0.6</v>
      </c>
      <c r="F730" s="2">
        <v>1.06</v>
      </c>
      <c r="G730" s="2">
        <v>3.1E-2</v>
      </c>
      <c r="H730" s="2">
        <v>5.0000000000000001E-3</v>
      </c>
      <c r="I730" s="2">
        <v>10.41</v>
      </c>
      <c r="J730" s="2">
        <v>16.86</v>
      </c>
      <c r="K730" s="2">
        <v>2.23</v>
      </c>
      <c r="M730" s="2">
        <v>6.5799999999999997E-2</v>
      </c>
      <c r="R730" s="2">
        <v>0.28000000000000003</v>
      </c>
      <c r="AE730" s="2" t="s">
        <v>20</v>
      </c>
      <c r="AF730" s="2" t="s">
        <v>20</v>
      </c>
      <c r="AP730" s="2" t="s">
        <v>292</v>
      </c>
      <c r="AQ730" s="2" t="s">
        <v>290</v>
      </c>
      <c r="AR730" s="2">
        <v>15</v>
      </c>
      <c r="AS730" s="19">
        <v>0.2</v>
      </c>
      <c r="AT730" s="19"/>
      <c r="AU730" s="19">
        <v>4</v>
      </c>
      <c r="AV730" s="19"/>
      <c r="AW730" s="19"/>
      <c r="AX730" s="19"/>
      <c r="AY730" s="2">
        <v>23</v>
      </c>
      <c r="AZ730" s="4">
        <v>4.4999999999999999E-4</v>
      </c>
      <c r="BA730" s="19">
        <v>275.71199156901599</v>
      </c>
      <c r="BB730" s="19"/>
      <c r="BC730" s="19"/>
      <c r="BD730" s="19"/>
    </row>
    <row r="731" spans="1:56" x14ac:dyDescent="0.25">
      <c r="A731" s="9">
        <v>19</v>
      </c>
      <c r="B731" s="2" t="s">
        <v>46</v>
      </c>
      <c r="C731" s="2" t="s">
        <v>46</v>
      </c>
      <c r="D731" s="2">
        <v>0.05</v>
      </c>
      <c r="E731" s="2">
        <v>0.6</v>
      </c>
      <c r="F731" s="2">
        <v>1.06</v>
      </c>
      <c r="G731" s="2">
        <v>3.1E-2</v>
      </c>
      <c r="H731" s="2">
        <v>5.0000000000000001E-3</v>
      </c>
      <c r="I731" s="2">
        <v>10.41</v>
      </c>
      <c r="J731" s="2">
        <v>16.86</v>
      </c>
      <c r="K731" s="2">
        <v>2.23</v>
      </c>
      <c r="M731" s="2">
        <v>6.5799999999999997E-2</v>
      </c>
      <c r="R731" s="2">
        <v>0.28000000000000003</v>
      </c>
      <c r="AE731" s="2" t="s">
        <v>20</v>
      </c>
      <c r="AF731" s="2" t="s">
        <v>20</v>
      </c>
      <c r="AP731" s="2" t="s">
        <v>292</v>
      </c>
      <c r="AQ731" s="2" t="s">
        <v>290</v>
      </c>
      <c r="AR731" s="2">
        <v>15</v>
      </c>
      <c r="AS731" s="19">
        <v>0.2</v>
      </c>
      <c r="AT731" s="19"/>
      <c r="AU731" s="19">
        <v>4</v>
      </c>
      <c r="AV731" s="19"/>
      <c r="AW731" s="19"/>
      <c r="AX731" s="19"/>
      <c r="AY731" s="2">
        <v>23</v>
      </c>
      <c r="AZ731" s="4">
        <v>4.4999999999999999E-4</v>
      </c>
      <c r="BA731" s="19">
        <v>261.10079542317999</v>
      </c>
      <c r="BB731" s="19"/>
      <c r="BC731" s="19"/>
      <c r="BD731" s="19"/>
    </row>
    <row r="732" spans="1:56" x14ac:dyDescent="0.25">
      <c r="A732" s="9">
        <v>19</v>
      </c>
      <c r="B732" s="2" t="s">
        <v>46</v>
      </c>
      <c r="C732" s="2" t="s">
        <v>46</v>
      </c>
      <c r="D732" s="2">
        <v>0.05</v>
      </c>
      <c r="E732" s="2">
        <v>0.6</v>
      </c>
      <c r="F732" s="2">
        <v>1.06</v>
      </c>
      <c r="G732" s="2">
        <v>3.1E-2</v>
      </c>
      <c r="H732" s="2">
        <v>5.0000000000000001E-3</v>
      </c>
      <c r="I732" s="2">
        <v>10.41</v>
      </c>
      <c r="J732" s="2">
        <v>16.86</v>
      </c>
      <c r="K732" s="2">
        <v>2.23</v>
      </c>
      <c r="M732" s="2">
        <v>6.5799999999999997E-2</v>
      </c>
      <c r="R732" s="2">
        <v>0.28000000000000003</v>
      </c>
      <c r="AE732" s="2" t="s">
        <v>20</v>
      </c>
      <c r="AF732" s="2" t="s">
        <v>20</v>
      </c>
      <c r="AP732" s="2" t="s">
        <v>292</v>
      </c>
      <c r="AQ732" s="2" t="s">
        <v>290</v>
      </c>
      <c r="AR732" s="2">
        <v>15</v>
      </c>
      <c r="AS732" s="19">
        <v>0.2</v>
      </c>
      <c r="AT732" s="19"/>
      <c r="AU732" s="19">
        <v>4</v>
      </c>
      <c r="AV732" s="19"/>
      <c r="AW732" s="19"/>
      <c r="AX732" s="19"/>
      <c r="AY732" s="2">
        <v>23</v>
      </c>
      <c r="AZ732" s="4">
        <v>4.4999999999999999E-4</v>
      </c>
      <c r="BA732" s="19">
        <v>288.14392893885002</v>
      </c>
      <c r="BB732" s="19"/>
      <c r="BC732" s="19"/>
      <c r="BD732" s="19"/>
    </row>
    <row r="733" spans="1:56" x14ac:dyDescent="0.25">
      <c r="A733" s="9">
        <v>19</v>
      </c>
      <c r="B733" s="2" t="s">
        <v>46</v>
      </c>
      <c r="C733" s="2" t="s">
        <v>46</v>
      </c>
      <c r="D733" s="2">
        <v>0.05</v>
      </c>
      <c r="E733" s="2">
        <v>0.6</v>
      </c>
      <c r="F733" s="2">
        <v>1.06</v>
      </c>
      <c r="G733" s="2">
        <v>3.1E-2</v>
      </c>
      <c r="H733" s="2">
        <v>5.0000000000000001E-3</v>
      </c>
      <c r="I733" s="2">
        <v>10.41</v>
      </c>
      <c r="J733" s="2">
        <v>16.86</v>
      </c>
      <c r="K733" s="2">
        <v>2.23</v>
      </c>
      <c r="M733" s="2">
        <v>6.5799999999999997E-2</v>
      </c>
      <c r="R733" s="2">
        <v>0.28000000000000003</v>
      </c>
      <c r="AE733" s="2" t="s">
        <v>20</v>
      </c>
      <c r="AF733" s="2" t="s">
        <v>20</v>
      </c>
      <c r="AP733" s="2" t="s">
        <v>292</v>
      </c>
      <c r="AQ733" s="2" t="s">
        <v>290</v>
      </c>
      <c r="AR733" s="2">
        <v>15</v>
      </c>
      <c r="AS733" s="19">
        <v>0.2</v>
      </c>
      <c r="AT733" s="19"/>
      <c r="AU733" s="19">
        <v>4</v>
      </c>
      <c r="AV733" s="19"/>
      <c r="AW733" s="19"/>
      <c r="AX733" s="19"/>
      <c r="AY733" s="2">
        <v>23</v>
      </c>
      <c r="AZ733" s="4">
        <v>4.4999999999999999E-4</v>
      </c>
      <c r="BA733" s="19">
        <v>296.28509773417301</v>
      </c>
      <c r="BB733" s="19"/>
      <c r="BC733" s="19"/>
      <c r="BD733" s="19"/>
    </row>
    <row r="734" spans="1:56" x14ac:dyDescent="0.25">
      <c r="A734" s="9">
        <v>19</v>
      </c>
      <c r="B734" s="2" t="s">
        <v>46</v>
      </c>
      <c r="C734" s="2" t="s">
        <v>46</v>
      </c>
      <c r="D734" s="2">
        <v>0.05</v>
      </c>
      <c r="E734" s="2">
        <v>0.6</v>
      </c>
      <c r="F734" s="2">
        <v>1.06</v>
      </c>
      <c r="G734" s="2">
        <v>3.1E-2</v>
      </c>
      <c r="H734" s="2">
        <v>5.0000000000000001E-3</v>
      </c>
      <c r="I734" s="2">
        <v>10.41</v>
      </c>
      <c r="J734" s="2">
        <v>16.86</v>
      </c>
      <c r="K734" s="2">
        <v>2.23</v>
      </c>
      <c r="M734" s="2">
        <v>6.5799999999999997E-2</v>
      </c>
      <c r="R734" s="2">
        <v>0.28000000000000003</v>
      </c>
      <c r="AE734" s="2" t="s">
        <v>20</v>
      </c>
      <c r="AF734" s="2" t="s">
        <v>20</v>
      </c>
      <c r="AP734" s="2" t="s">
        <v>292</v>
      </c>
      <c r="AQ734" s="2" t="s">
        <v>290</v>
      </c>
      <c r="AR734" s="2">
        <v>15</v>
      </c>
      <c r="AS734" s="19">
        <v>0.2</v>
      </c>
      <c r="AT734" s="19"/>
      <c r="AU734" s="19">
        <v>4</v>
      </c>
      <c r="AV734" s="19"/>
      <c r="AW734" s="19"/>
      <c r="AX734" s="19"/>
      <c r="AY734" s="2">
        <v>23</v>
      </c>
      <c r="AZ734" s="4">
        <v>4.4999999999999999E-4</v>
      </c>
      <c r="BA734" s="19">
        <v>228.30652648483201</v>
      </c>
      <c r="BB734" s="19"/>
      <c r="BC734" s="19"/>
      <c r="BD734" s="19"/>
    </row>
    <row r="735" spans="1:56" x14ac:dyDescent="0.25">
      <c r="A735" s="9">
        <v>19</v>
      </c>
      <c r="B735" s="2" t="s">
        <v>46</v>
      </c>
      <c r="C735" s="2" t="s">
        <v>46</v>
      </c>
      <c r="D735" s="2">
        <v>0.05</v>
      </c>
      <c r="E735" s="2">
        <v>0.6</v>
      </c>
      <c r="F735" s="2">
        <v>1.06</v>
      </c>
      <c r="G735" s="2">
        <v>3.1E-2</v>
      </c>
      <c r="H735" s="2">
        <v>5.0000000000000001E-3</v>
      </c>
      <c r="I735" s="2">
        <v>10.41</v>
      </c>
      <c r="J735" s="2">
        <v>16.86</v>
      </c>
      <c r="K735" s="2">
        <v>2.23</v>
      </c>
      <c r="M735" s="2">
        <v>6.5799999999999997E-2</v>
      </c>
      <c r="R735" s="2">
        <v>0.28000000000000003</v>
      </c>
      <c r="AE735" s="2" t="s">
        <v>20</v>
      </c>
      <c r="AF735" s="2" t="s">
        <v>20</v>
      </c>
      <c r="AP735" s="2" t="s">
        <v>292</v>
      </c>
      <c r="AQ735" s="2" t="s">
        <v>290</v>
      </c>
      <c r="AR735" s="2">
        <v>15</v>
      </c>
      <c r="AS735" s="19">
        <v>0.2</v>
      </c>
      <c r="AT735" s="19"/>
      <c r="AU735" s="19">
        <v>4</v>
      </c>
      <c r="AV735" s="19"/>
      <c r="AW735" s="19"/>
      <c r="AX735" s="19"/>
      <c r="AY735" s="2">
        <v>23</v>
      </c>
      <c r="AZ735" s="4">
        <v>4.4999999999999999E-4</v>
      </c>
      <c r="BA735" s="19">
        <v>275.59531277444597</v>
      </c>
      <c r="BB735" s="19"/>
      <c r="BC735" s="19"/>
      <c r="BD735" s="19"/>
    </row>
    <row r="736" spans="1:56" x14ac:dyDescent="0.25">
      <c r="A736" s="9">
        <v>19</v>
      </c>
      <c r="B736" s="2" t="s">
        <v>46</v>
      </c>
      <c r="C736" s="2" t="s">
        <v>46</v>
      </c>
      <c r="D736" s="2">
        <v>0.05</v>
      </c>
      <c r="E736" s="2">
        <v>0.6</v>
      </c>
      <c r="F736" s="2">
        <v>1.06</v>
      </c>
      <c r="G736" s="2">
        <v>3.1E-2</v>
      </c>
      <c r="H736" s="2">
        <v>5.0000000000000001E-3</v>
      </c>
      <c r="I736" s="2">
        <v>10.41</v>
      </c>
      <c r="J736" s="2">
        <v>16.86</v>
      </c>
      <c r="K736" s="2">
        <v>2.23</v>
      </c>
      <c r="M736" s="2">
        <v>6.5799999999999997E-2</v>
      </c>
      <c r="R736" s="2">
        <v>0.28000000000000003</v>
      </c>
      <c r="AE736" s="2" t="s">
        <v>20</v>
      </c>
      <c r="AF736" s="2" t="s">
        <v>20</v>
      </c>
      <c r="AP736" s="2" t="s">
        <v>292</v>
      </c>
      <c r="AQ736" s="2" t="s">
        <v>290</v>
      </c>
      <c r="AR736" s="2">
        <v>15</v>
      </c>
      <c r="AS736" s="19">
        <v>0.2</v>
      </c>
      <c r="AT736" s="19"/>
      <c r="AU736" s="19">
        <v>4</v>
      </c>
      <c r="AV736" s="19"/>
      <c r="AW736" s="19"/>
      <c r="AX736" s="19"/>
      <c r="AY736" s="2">
        <v>23</v>
      </c>
      <c r="AZ736" s="4">
        <v>4.4999999999999999E-4</v>
      </c>
      <c r="BA736" s="19">
        <v>307.59541314330198</v>
      </c>
      <c r="BB736" s="19"/>
      <c r="BC736" s="19"/>
      <c r="BD736" s="19"/>
    </row>
    <row r="737" spans="1:56" x14ac:dyDescent="0.25">
      <c r="A737" s="9">
        <v>19</v>
      </c>
      <c r="B737" s="2" t="s">
        <v>46</v>
      </c>
      <c r="C737" s="2" t="s">
        <v>46</v>
      </c>
      <c r="D737" s="2">
        <v>0.04</v>
      </c>
      <c r="E737" s="2">
        <v>0.57999999999999996</v>
      </c>
      <c r="F737" s="2">
        <v>0.99</v>
      </c>
      <c r="G737" s="2">
        <v>0.03</v>
      </c>
      <c r="H737" s="2">
        <v>4.0000000000000001E-3</v>
      </c>
      <c r="I737" s="2">
        <v>10.83</v>
      </c>
      <c r="J737" s="2">
        <v>17.399999999999999</v>
      </c>
      <c r="K737" s="2">
        <v>2.2000000000000002</v>
      </c>
      <c r="M737" s="2">
        <v>2.1999999999999999E-2</v>
      </c>
      <c r="R737" s="2">
        <v>0.26</v>
      </c>
      <c r="AE737" s="2" t="s">
        <v>20</v>
      </c>
      <c r="AF737" s="2" t="s">
        <v>20</v>
      </c>
      <c r="AP737" s="2" t="s">
        <v>292</v>
      </c>
      <c r="AQ737" s="2" t="s">
        <v>290</v>
      </c>
      <c r="AR737" s="2">
        <v>15</v>
      </c>
      <c r="AS737" s="19">
        <v>0.35</v>
      </c>
      <c r="AT737" s="19"/>
      <c r="AU737" s="19">
        <v>4</v>
      </c>
      <c r="AV737" s="19"/>
      <c r="AW737" s="19"/>
      <c r="AX737" s="19"/>
      <c r="AY737" s="2">
        <v>23</v>
      </c>
      <c r="AZ737" s="4">
        <v>4.4999999999999999E-4</v>
      </c>
      <c r="BA737" s="19">
        <v>204.55298220962001</v>
      </c>
      <c r="BB737" s="19"/>
      <c r="BC737" s="19"/>
      <c r="BD737" s="19"/>
    </row>
    <row r="738" spans="1:56" x14ac:dyDescent="0.25">
      <c r="A738" s="9">
        <v>19</v>
      </c>
      <c r="B738" s="2" t="s">
        <v>46</v>
      </c>
      <c r="C738" s="2" t="s">
        <v>46</v>
      </c>
      <c r="D738" s="2">
        <v>0.04</v>
      </c>
      <c r="E738" s="2">
        <v>0.57999999999999996</v>
      </c>
      <c r="F738" s="2">
        <v>0.99</v>
      </c>
      <c r="G738" s="2">
        <v>0.03</v>
      </c>
      <c r="H738" s="2">
        <v>4.0000000000000001E-3</v>
      </c>
      <c r="I738" s="2">
        <v>10.83</v>
      </c>
      <c r="J738" s="2">
        <v>17.399999999999999</v>
      </c>
      <c r="K738" s="2">
        <v>2.2000000000000002</v>
      </c>
      <c r="M738" s="2">
        <v>2.1999999999999999E-2</v>
      </c>
      <c r="R738" s="2">
        <v>0.26</v>
      </c>
      <c r="AE738" s="2" t="s">
        <v>20</v>
      </c>
      <c r="AF738" s="2" t="s">
        <v>20</v>
      </c>
      <c r="AP738" s="2" t="s">
        <v>292</v>
      </c>
      <c r="AQ738" s="2" t="s">
        <v>290</v>
      </c>
      <c r="AR738" s="2">
        <v>15</v>
      </c>
      <c r="AS738" s="19">
        <v>0.35</v>
      </c>
      <c r="AT738" s="19"/>
      <c r="AU738" s="19">
        <v>4</v>
      </c>
      <c r="AV738" s="19"/>
      <c r="AW738" s="19"/>
      <c r="AX738" s="19"/>
      <c r="AY738" s="2">
        <v>23</v>
      </c>
      <c r="AZ738" s="4">
        <v>4.4999999999999999E-4</v>
      </c>
      <c r="BA738" s="19">
        <v>208.31305046044201</v>
      </c>
      <c r="BB738" s="19"/>
      <c r="BC738" s="19"/>
      <c r="BD738" s="19"/>
    </row>
    <row r="739" spans="1:56" x14ac:dyDescent="0.25">
      <c r="A739" s="9">
        <v>19</v>
      </c>
      <c r="B739" s="2" t="s">
        <v>46</v>
      </c>
      <c r="C739" s="2" t="s">
        <v>46</v>
      </c>
      <c r="D739" s="2">
        <v>0.04</v>
      </c>
      <c r="E739" s="2">
        <v>0.57999999999999996</v>
      </c>
      <c r="F739" s="2">
        <v>0.99</v>
      </c>
      <c r="G739" s="2">
        <v>0.03</v>
      </c>
      <c r="H739" s="2">
        <v>4.0000000000000001E-3</v>
      </c>
      <c r="I739" s="2">
        <v>10.83</v>
      </c>
      <c r="J739" s="2">
        <v>17.399999999999999</v>
      </c>
      <c r="K739" s="2">
        <v>2.2000000000000002</v>
      </c>
      <c r="M739" s="2">
        <v>2.1999999999999999E-2</v>
      </c>
      <c r="R739" s="2">
        <v>0.26</v>
      </c>
      <c r="AE739" s="2" t="s">
        <v>20</v>
      </c>
      <c r="AF739" s="2" t="s">
        <v>20</v>
      </c>
      <c r="AP739" s="2" t="s">
        <v>292</v>
      </c>
      <c r="AQ739" s="2" t="s">
        <v>290</v>
      </c>
      <c r="AR739" s="2">
        <v>15</v>
      </c>
      <c r="AS739" s="19">
        <v>0.35</v>
      </c>
      <c r="AT739" s="19"/>
      <c r="AU739" s="19">
        <v>4</v>
      </c>
      <c r="AV739" s="19"/>
      <c r="AW739" s="19"/>
      <c r="AX739" s="19"/>
      <c r="AY739" s="2">
        <v>23</v>
      </c>
      <c r="AZ739" s="4">
        <v>4.4999999999999999E-4</v>
      </c>
      <c r="BA739" s="19">
        <v>189.99071588086201</v>
      </c>
      <c r="BB739" s="19"/>
      <c r="BC739" s="19"/>
      <c r="BD739" s="19"/>
    </row>
    <row r="740" spans="1:56" x14ac:dyDescent="0.25">
      <c r="A740" s="9">
        <v>19</v>
      </c>
      <c r="B740" s="2" t="s">
        <v>46</v>
      </c>
      <c r="C740" s="2" t="s">
        <v>46</v>
      </c>
      <c r="D740" s="2">
        <v>0.04</v>
      </c>
      <c r="E740" s="2">
        <v>0.57999999999999996</v>
      </c>
      <c r="F740" s="2">
        <v>0.99</v>
      </c>
      <c r="G740" s="2">
        <v>0.03</v>
      </c>
      <c r="H740" s="2">
        <v>4.0000000000000001E-3</v>
      </c>
      <c r="I740" s="2">
        <v>10.83</v>
      </c>
      <c r="J740" s="2">
        <v>17.399999999999999</v>
      </c>
      <c r="K740" s="2">
        <v>2.2000000000000002</v>
      </c>
      <c r="M740" s="2">
        <v>2.1999999999999999E-2</v>
      </c>
      <c r="R740" s="2">
        <v>0.26</v>
      </c>
      <c r="AE740" s="2" t="s">
        <v>20</v>
      </c>
      <c r="AF740" s="2" t="s">
        <v>20</v>
      </c>
      <c r="AP740" s="2" t="s">
        <v>292</v>
      </c>
      <c r="AQ740" s="2" t="s">
        <v>290</v>
      </c>
      <c r="AR740" s="2">
        <v>15</v>
      </c>
      <c r="AS740" s="19">
        <v>0.35</v>
      </c>
      <c r="AT740" s="19"/>
      <c r="AU740" s="19">
        <v>4</v>
      </c>
      <c r="AV740" s="19"/>
      <c r="AW740" s="19"/>
      <c r="AX740" s="19"/>
      <c r="AY740" s="2">
        <v>23</v>
      </c>
      <c r="AZ740" s="4">
        <v>4.4999999999999999E-4</v>
      </c>
      <c r="BA740" s="19">
        <v>209.065816877023</v>
      </c>
      <c r="BB740" s="19"/>
      <c r="BC740" s="19"/>
      <c r="BD740" s="19"/>
    </row>
    <row r="741" spans="1:56" x14ac:dyDescent="0.25">
      <c r="A741" s="9">
        <v>19</v>
      </c>
      <c r="B741" s="2" t="s">
        <v>46</v>
      </c>
      <c r="C741" s="2" t="s">
        <v>46</v>
      </c>
      <c r="D741" s="2">
        <v>0.04</v>
      </c>
      <c r="E741" s="2">
        <v>0.57999999999999996</v>
      </c>
      <c r="F741" s="2">
        <v>0.99</v>
      </c>
      <c r="G741" s="2">
        <v>0.03</v>
      </c>
      <c r="H741" s="2">
        <v>4.0000000000000001E-3</v>
      </c>
      <c r="I741" s="2">
        <v>10.83</v>
      </c>
      <c r="J741" s="2">
        <v>17.399999999999999</v>
      </c>
      <c r="K741" s="2">
        <v>2.2000000000000002</v>
      </c>
      <c r="M741" s="2">
        <v>2.1999999999999999E-2</v>
      </c>
      <c r="R741" s="2">
        <v>0.26</v>
      </c>
      <c r="AE741" s="2" t="s">
        <v>20</v>
      </c>
      <c r="AF741" s="2" t="s">
        <v>20</v>
      </c>
      <c r="AP741" s="2" t="s">
        <v>292</v>
      </c>
      <c r="AQ741" s="2" t="s">
        <v>290</v>
      </c>
      <c r="AR741" s="2">
        <v>15</v>
      </c>
      <c r="AS741" s="19">
        <v>0.35</v>
      </c>
      <c r="AT741" s="19"/>
      <c r="AU741" s="19">
        <v>4</v>
      </c>
      <c r="AV741" s="19"/>
      <c r="AW741" s="19"/>
      <c r="AX741" s="19"/>
      <c r="AY741" s="2">
        <v>23</v>
      </c>
      <c r="AZ741" s="4">
        <v>4.4999999999999999E-4</v>
      </c>
      <c r="BA741" s="19">
        <v>217.052668556947</v>
      </c>
      <c r="BB741" s="19"/>
      <c r="BC741" s="19"/>
      <c r="BD741" s="19"/>
    </row>
    <row r="742" spans="1:56" x14ac:dyDescent="0.25">
      <c r="A742" s="9">
        <v>19</v>
      </c>
      <c r="B742" s="2" t="s">
        <v>46</v>
      </c>
      <c r="C742" s="2" t="s">
        <v>46</v>
      </c>
      <c r="D742" s="2">
        <v>0.04</v>
      </c>
      <c r="E742" s="2">
        <v>0.57999999999999996</v>
      </c>
      <c r="F742" s="2">
        <v>0.99</v>
      </c>
      <c r="G742" s="2">
        <v>0.03</v>
      </c>
      <c r="H742" s="2">
        <v>4.0000000000000001E-3</v>
      </c>
      <c r="I742" s="2">
        <v>10.83</v>
      </c>
      <c r="J742" s="2">
        <v>17.399999999999999</v>
      </c>
      <c r="K742" s="2">
        <v>2.2000000000000002</v>
      </c>
      <c r="M742" s="2">
        <v>2.1999999999999999E-2</v>
      </c>
      <c r="R742" s="2">
        <v>0.26</v>
      </c>
      <c r="AE742" s="2" t="s">
        <v>20</v>
      </c>
      <c r="AF742" s="2" t="s">
        <v>20</v>
      </c>
      <c r="AP742" s="2" t="s">
        <v>292</v>
      </c>
      <c r="AQ742" s="2" t="s">
        <v>290</v>
      </c>
      <c r="AR742" s="2">
        <v>15</v>
      </c>
      <c r="AS742" s="19">
        <v>0.35</v>
      </c>
      <c r="AT742" s="19"/>
      <c r="AU742" s="19">
        <v>4</v>
      </c>
      <c r="AV742" s="19"/>
      <c r="AW742" s="19"/>
      <c r="AX742" s="19"/>
      <c r="AY742" s="2">
        <v>23</v>
      </c>
      <c r="AZ742" s="4">
        <v>4.4999999999999999E-4</v>
      </c>
      <c r="BA742" s="19">
        <v>224.39214111861099</v>
      </c>
      <c r="BB742" s="19"/>
      <c r="BC742" s="19"/>
      <c r="BD742" s="19"/>
    </row>
    <row r="743" spans="1:56" x14ac:dyDescent="0.25">
      <c r="A743" s="9">
        <v>19</v>
      </c>
      <c r="B743" s="2" t="s">
        <v>46</v>
      </c>
      <c r="C743" s="2" t="s">
        <v>46</v>
      </c>
      <c r="D743" s="2">
        <v>0.04</v>
      </c>
      <c r="E743" s="2">
        <v>0.57999999999999996</v>
      </c>
      <c r="F743" s="2">
        <v>0.99</v>
      </c>
      <c r="G743" s="2">
        <v>0.03</v>
      </c>
      <c r="H743" s="2">
        <v>4.0000000000000001E-3</v>
      </c>
      <c r="I743" s="2">
        <v>10.83</v>
      </c>
      <c r="J743" s="2">
        <v>17.399999999999999</v>
      </c>
      <c r="K743" s="2">
        <v>2.2000000000000002</v>
      </c>
      <c r="M743" s="2">
        <v>2.1999999999999999E-2</v>
      </c>
      <c r="R743" s="2">
        <v>0.26</v>
      </c>
      <c r="AE743" s="2" t="s">
        <v>20</v>
      </c>
      <c r="AF743" s="2" t="s">
        <v>20</v>
      </c>
      <c r="AP743" s="2" t="s">
        <v>292</v>
      </c>
      <c r="AQ743" s="2" t="s">
        <v>290</v>
      </c>
      <c r="AR743" s="2">
        <v>15</v>
      </c>
      <c r="AS743" s="19">
        <v>0.35</v>
      </c>
      <c r="AT743" s="19"/>
      <c r="AU743" s="19">
        <v>4</v>
      </c>
      <c r="AV743" s="19"/>
      <c r="AW743" s="19"/>
      <c r="AX743" s="19"/>
      <c r="AY743" s="2">
        <v>23</v>
      </c>
      <c r="AZ743" s="4">
        <v>4.4999999999999999E-4</v>
      </c>
      <c r="BA743" s="19">
        <v>200.634833011317</v>
      </c>
      <c r="BB743" s="19"/>
      <c r="BC743" s="19"/>
      <c r="BD743" s="19"/>
    </row>
    <row r="744" spans="1:56" x14ac:dyDescent="0.25">
      <c r="A744" s="9">
        <v>19</v>
      </c>
      <c r="B744" s="2" t="s">
        <v>46</v>
      </c>
      <c r="C744" s="2" t="s">
        <v>46</v>
      </c>
      <c r="D744" s="2">
        <v>0.04</v>
      </c>
      <c r="E744" s="2">
        <v>0.57999999999999996</v>
      </c>
      <c r="F744" s="2">
        <v>0.99</v>
      </c>
      <c r="G744" s="2">
        <v>0.03</v>
      </c>
      <c r="H744" s="2">
        <v>4.0000000000000001E-3</v>
      </c>
      <c r="I744" s="2">
        <v>10.83</v>
      </c>
      <c r="J744" s="2">
        <v>17.399999999999999</v>
      </c>
      <c r="K744" s="2">
        <v>2.2000000000000002</v>
      </c>
      <c r="M744" s="2">
        <v>2.1999999999999999E-2</v>
      </c>
      <c r="R744" s="2">
        <v>0.26</v>
      </c>
      <c r="AE744" s="2" t="s">
        <v>20</v>
      </c>
      <c r="AF744" s="2" t="s">
        <v>20</v>
      </c>
      <c r="AP744" s="2" t="s">
        <v>292</v>
      </c>
      <c r="AQ744" s="2" t="s">
        <v>290</v>
      </c>
      <c r="AR744" s="2">
        <v>15</v>
      </c>
      <c r="AS744" s="19">
        <v>0.35</v>
      </c>
      <c r="AT744" s="19"/>
      <c r="AU744" s="19">
        <v>4</v>
      </c>
      <c r="AV744" s="19"/>
      <c r="AW744" s="19"/>
      <c r="AX744" s="19"/>
      <c r="AY744" s="2">
        <v>23</v>
      </c>
      <c r="AZ744" s="4">
        <v>4.4999999999999999E-4</v>
      </c>
      <c r="BA744" s="19">
        <v>208.083456703385</v>
      </c>
      <c r="BB744" s="19"/>
      <c r="BC744" s="19"/>
      <c r="BD744" s="19"/>
    </row>
    <row r="745" spans="1:56" x14ac:dyDescent="0.25">
      <c r="A745" s="9">
        <v>19</v>
      </c>
      <c r="B745" s="2" t="s">
        <v>46</v>
      </c>
      <c r="C745" s="2" t="s">
        <v>46</v>
      </c>
      <c r="D745" s="2">
        <v>0.04</v>
      </c>
      <c r="E745" s="2">
        <v>0.57999999999999996</v>
      </c>
      <c r="F745" s="2">
        <v>0.99</v>
      </c>
      <c r="G745" s="2">
        <v>0.03</v>
      </c>
      <c r="H745" s="2">
        <v>4.0000000000000001E-3</v>
      </c>
      <c r="I745" s="2">
        <v>10.83</v>
      </c>
      <c r="J745" s="2">
        <v>17.399999999999999</v>
      </c>
      <c r="K745" s="2">
        <v>2.2000000000000002</v>
      </c>
      <c r="M745" s="2">
        <v>2.1999999999999999E-2</v>
      </c>
      <c r="R745" s="2">
        <v>0.26</v>
      </c>
      <c r="AE745" s="2" t="s">
        <v>20</v>
      </c>
      <c r="AF745" s="2" t="s">
        <v>20</v>
      </c>
      <c r="AP745" s="2" t="s">
        <v>292</v>
      </c>
      <c r="AQ745" s="2" t="s">
        <v>290</v>
      </c>
      <c r="AR745" s="2">
        <v>15</v>
      </c>
      <c r="AS745" s="19">
        <v>0.35</v>
      </c>
      <c r="AT745" s="19"/>
      <c r="AU745" s="19">
        <v>4</v>
      </c>
      <c r="AV745" s="19"/>
      <c r="AW745" s="19"/>
      <c r="AX745" s="19"/>
      <c r="AY745" s="2">
        <v>23</v>
      </c>
      <c r="AZ745" s="4">
        <v>4.4999999999999999E-4</v>
      </c>
      <c r="BA745" s="19">
        <v>241.41971746167201</v>
      </c>
      <c r="BB745" s="19"/>
      <c r="BC745" s="19"/>
      <c r="BD745" s="19"/>
    </row>
    <row r="746" spans="1:56" x14ac:dyDescent="0.25">
      <c r="A746" s="9">
        <v>19</v>
      </c>
      <c r="B746" s="2" t="s">
        <v>46</v>
      </c>
      <c r="C746" s="2" t="s">
        <v>46</v>
      </c>
      <c r="D746" s="2">
        <v>0.04</v>
      </c>
      <c r="E746" s="2">
        <v>0.57999999999999996</v>
      </c>
      <c r="F746" s="2">
        <v>0.99</v>
      </c>
      <c r="G746" s="2">
        <v>0.03</v>
      </c>
      <c r="H746" s="2">
        <v>4.0000000000000001E-3</v>
      </c>
      <c r="I746" s="2">
        <v>10.83</v>
      </c>
      <c r="J746" s="2">
        <v>17.399999999999999</v>
      </c>
      <c r="K746" s="2">
        <v>2.2000000000000002</v>
      </c>
      <c r="M746" s="2">
        <v>2.1999999999999999E-2</v>
      </c>
      <c r="R746" s="2">
        <v>0.26</v>
      </c>
      <c r="AE746" s="2" t="s">
        <v>20</v>
      </c>
      <c r="AF746" s="2" t="s">
        <v>20</v>
      </c>
      <c r="AP746" s="2" t="s">
        <v>292</v>
      </c>
      <c r="AQ746" s="2" t="s">
        <v>290</v>
      </c>
      <c r="AR746" s="2">
        <v>15</v>
      </c>
      <c r="AS746" s="19">
        <v>0.35</v>
      </c>
      <c r="AT746" s="19"/>
      <c r="AU746" s="19">
        <v>4</v>
      </c>
      <c r="AV746" s="19"/>
      <c r="AW746" s="19"/>
      <c r="AX746" s="19"/>
      <c r="AY746" s="2">
        <v>23</v>
      </c>
      <c r="AZ746" s="4">
        <v>4.4999999999999999E-4</v>
      </c>
      <c r="BA746" s="19">
        <v>224.983062755627</v>
      </c>
      <c r="BB746" s="19"/>
      <c r="BC746" s="19"/>
      <c r="BD746" s="19"/>
    </row>
    <row r="747" spans="1:56" x14ac:dyDescent="0.25">
      <c r="A747" s="9">
        <v>19</v>
      </c>
      <c r="B747" s="2" t="s">
        <v>46</v>
      </c>
      <c r="C747" s="2" t="s">
        <v>46</v>
      </c>
      <c r="D747" s="2">
        <v>0.04</v>
      </c>
      <c r="E747" s="2">
        <v>0.57999999999999996</v>
      </c>
      <c r="F747" s="2">
        <v>0.99</v>
      </c>
      <c r="G747" s="2">
        <v>0.03</v>
      </c>
      <c r="H747" s="2">
        <v>4.0000000000000001E-3</v>
      </c>
      <c r="I747" s="2">
        <v>10.83</v>
      </c>
      <c r="J747" s="2">
        <v>17.399999999999999</v>
      </c>
      <c r="K747" s="2">
        <v>2.2000000000000002</v>
      </c>
      <c r="M747" s="2">
        <v>2.1999999999999999E-2</v>
      </c>
      <c r="R747" s="2">
        <v>0.26</v>
      </c>
      <c r="AE747" s="2" t="s">
        <v>20</v>
      </c>
      <c r="AF747" s="2" t="s">
        <v>20</v>
      </c>
      <c r="AP747" s="2" t="s">
        <v>292</v>
      </c>
      <c r="AQ747" s="2" t="s">
        <v>290</v>
      </c>
      <c r="AR747" s="2">
        <v>15</v>
      </c>
      <c r="AS747" s="19">
        <v>0.35</v>
      </c>
      <c r="AT747" s="19"/>
      <c r="AU747" s="19">
        <v>4</v>
      </c>
      <c r="AV747" s="19"/>
      <c r="AW747" s="19"/>
      <c r="AX747" s="19"/>
      <c r="AY747" s="2">
        <v>23</v>
      </c>
      <c r="AZ747" s="4">
        <v>4.4999999999999999E-4</v>
      </c>
      <c r="BA747" s="19">
        <v>242.18753920658401</v>
      </c>
      <c r="BB747" s="19"/>
      <c r="BC747" s="19"/>
      <c r="BD747" s="19"/>
    </row>
    <row r="748" spans="1:56" x14ac:dyDescent="0.25">
      <c r="A748" s="9">
        <v>19</v>
      </c>
      <c r="B748" s="2" t="s">
        <v>46</v>
      </c>
      <c r="C748" s="2" t="s">
        <v>46</v>
      </c>
      <c r="D748" s="2">
        <v>0.04</v>
      </c>
      <c r="E748" s="2">
        <v>0.57999999999999996</v>
      </c>
      <c r="F748" s="2">
        <v>0.99</v>
      </c>
      <c r="G748" s="2">
        <v>0.03</v>
      </c>
      <c r="H748" s="2">
        <v>4.0000000000000001E-3</v>
      </c>
      <c r="I748" s="2">
        <v>10.83</v>
      </c>
      <c r="J748" s="2">
        <v>17.399999999999999</v>
      </c>
      <c r="K748" s="2">
        <v>2.2000000000000002</v>
      </c>
      <c r="M748" s="2">
        <v>2.1999999999999999E-2</v>
      </c>
      <c r="R748" s="2">
        <v>0.26</v>
      </c>
      <c r="AE748" s="2" t="s">
        <v>20</v>
      </c>
      <c r="AF748" s="2" t="s">
        <v>20</v>
      </c>
      <c r="AP748" s="2" t="s">
        <v>292</v>
      </c>
      <c r="AQ748" s="2" t="s">
        <v>290</v>
      </c>
      <c r="AR748" s="2">
        <v>15</v>
      </c>
      <c r="AS748" s="19">
        <v>0.35</v>
      </c>
      <c r="AT748" s="19"/>
      <c r="AU748" s="19">
        <v>4</v>
      </c>
      <c r="AV748" s="19"/>
      <c r="AW748" s="19"/>
      <c r="AX748" s="19"/>
      <c r="AY748" s="2">
        <v>23</v>
      </c>
      <c r="AZ748" s="4">
        <v>4.4999999999999999E-4</v>
      </c>
      <c r="BA748" s="19">
        <v>209.05076154869101</v>
      </c>
      <c r="BB748" s="19"/>
      <c r="BC748" s="19"/>
      <c r="BD748" s="19"/>
    </row>
    <row r="749" spans="1:56" x14ac:dyDescent="0.25">
      <c r="A749" s="9">
        <v>19</v>
      </c>
      <c r="B749" s="2" t="s">
        <v>46</v>
      </c>
      <c r="C749" s="2" t="s">
        <v>46</v>
      </c>
      <c r="D749" s="2">
        <v>0.04</v>
      </c>
      <c r="E749" s="2">
        <v>0.57999999999999996</v>
      </c>
      <c r="F749" s="2">
        <v>0.99</v>
      </c>
      <c r="G749" s="2">
        <v>0.03</v>
      </c>
      <c r="H749" s="2">
        <v>4.0000000000000001E-3</v>
      </c>
      <c r="I749" s="2">
        <v>10.83</v>
      </c>
      <c r="J749" s="2">
        <v>17.399999999999999</v>
      </c>
      <c r="K749" s="2">
        <v>2.2000000000000002</v>
      </c>
      <c r="M749" s="2">
        <v>2.1999999999999999E-2</v>
      </c>
      <c r="R749" s="2">
        <v>0.26</v>
      </c>
      <c r="AE749" s="2" t="s">
        <v>20</v>
      </c>
      <c r="AF749" s="2" t="s">
        <v>20</v>
      </c>
      <c r="AP749" s="2" t="s">
        <v>292</v>
      </c>
      <c r="AQ749" s="2" t="s">
        <v>290</v>
      </c>
      <c r="AR749" s="2">
        <v>15</v>
      </c>
      <c r="AS749" s="19">
        <v>0.35</v>
      </c>
      <c r="AT749" s="19"/>
      <c r="AU749" s="19">
        <v>4</v>
      </c>
      <c r="AV749" s="19"/>
      <c r="AW749" s="19"/>
      <c r="AX749" s="19"/>
      <c r="AY749" s="2">
        <v>23</v>
      </c>
      <c r="AZ749" s="4">
        <v>4.4999999999999999E-4</v>
      </c>
      <c r="BA749" s="19">
        <v>244.18989787468999</v>
      </c>
      <c r="BB749" s="19"/>
      <c r="BC749" s="19"/>
      <c r="BD749" s="19"/>
    </row>
    <row r="750" spans="1:56" x14ac:dyDescent="0.25">
      <c r="A750" s="9">
        <v>20</v>
      </c>
      <c r="B750" s="2" t="s">
        <v>179</v>
      </c>
      <c r="C750" s="2" t="s">
        <v>46</v>
      </c>
      <c r="D750" s="2">
        <v>1.7999999999999999E-2</v>
      </c>
      <c r="E750" s="2">
        <v>0.42</v>
      </c>
      <c r="F750" s="2">
        <v>1.74</v>
      </c>
      <c r="G750" s="2">
        <v>0.04</v>
      </c>
      <c r="H750" s="2">
        <v>0.26</v>
      </c>
      <c r="I750" s="2">
        <v>10.1</v>
      </c>
      <c r="J750" s="2">
        <v>16.899999999999999</v>
      </c>
      <c r="K750" s="2">
        <v>2.0499999999999998</v>
      </c>
      <c r="M750" s="2">
        <v>0.08</v>
      </c>
      <c r="R750" s="2">
        <v>0.34</v>
      </c>
      <c r="AP750" s="2" t="s">
        <v>292</v>
      </c>
      <c r="AQ750" s="2" t="s">
        <v>295</v>
      </c>
      <c r="AR750" s="2">
        <v>1.6</v>
      </c>
      <c r="AS750" s="19">
        <v>0.4</v>
      </c>
      <c r="AT750" s="19"/>
      <c r="AU750" s="19">
        <v>0.4</v>
      </c>
      <c r="AV750" s="19"/>
      <c r="AW750" s="19"/>
      <c r="AX750" s="19"/>
      <c r="BA750" s="19">
        <v>268.22330834826499</v>
      </c>
      <c r="BB750" s="19">
        <v>339.78494623655899</v>
      </c>
      <c r="BC750" s="19"/>
      <c r="BD750" s="19">
        <v>32.129142857142902</v>
      </c>
    </row>
    <row r="751" spans="1:56" x14ac:dyDescent="0.25">
      <c r="A751" s="9">
        <v>20</v>
      </c>
      <c r="B751" s="2" t="s">
        <v>179</v>
      </c>
      <c r="C751" s="2" t="s">
        <v>46</v>
      </c>
      <c r="D751" s="2">
        <v>1.7999999999999999E-2</v>
      </c>
      <c r="E751" s="2">
        <v>0.42</v>
      </c>
      <c r="F751" s="2">
        <v>1.74</v>
      </c>
      <c r="G751" s="2">
        <v>0.04</v>
      </c>
      <c r="H751" s="2">
        <v>0.26</v>
      </c>
      <c r="I751" s="2">
        <v>10.1</v>
      </c>
      <c r="J751" s="2">
        <v>16.899999999999999</v>
      </c>
      <c r="K751" s="2">
        <v>2.0499999999999998</v>
      </c>
      <c r="M751" s="2">
        <v>0.08</v>
      </c>
      <c r="R751" s="2">
        <v>0.34</v>
      </c>
      <c r="AP751" s="2" t="s">
        <v>292</v>
      </c>
      <c r="AQ751" s="2" t="s">
        <v>295</v>
      </c>
      <c r="AR751" s="2">
        <v>2.4</v>
      </c>
      <c r="AS751" s="19">
        <v>0.6</v>
      </c>
      <c r="AT751" s="19"/>
      <c r="AU751" s="19">
        <v>0.6</v>
      </c>
      <c r="AV751" s="19"/>
      <c r="AW751" s="19"/>
      <c r="AX751" s="19"/>
      <c r="BA751" s="19">
        <v>325.90598234471901</v>
      </c>
      <c r="BB751" s="19">
        <v>397.84946236559199</v>
      </c>
      <c r="BC751" s="19"/>
      <c r="BD751" s="19">
        <v>34.676000000000002</v>
      </c>
    </row>
    <row r="752" spans="1:56" x14ac:dyDescent="0.25">
      <c r="A752" s="9">
        <v>20</v>
      </c>
      <c r="B752" s="2" t="s">
        <v>179</v>
      </c>
      <c r="C752" s="2" t="s">
        <v>46</v>
      </c>
      <c r="D752" s="2">
        <v>1.7999999999999999E-2</v>
      </c>
      <c r="E752" s="2">
        <v>0.42</v>
      </c>
      <c r="F752" s="2">
        <v>1.74</v>
      </c>
      <c r="G752" s="2">
        <v>0.04</v>
      </c>
      <c r="H752" s="2">
        <v>0.26</v>
      </c>
      <c r="I752" s="2">
        <v>10.1</v>
      </c>
      <c r="J752" s="2">
        <v>16.899999999999999</v>
      </c>
      <c r="K752" s="2">
        <v>2.0499999999999998</v>
      </c>
      <c r="M752" s="2">
        <v>0.08</v>
      </c>
      <c r="R752" s="2">
        <v>0.34</v>
      </c>
      <c r="AP752" s="2" t="s">
        <v>292</v>
      </c>
      <c r="AQ752" s="2" t="s">
        <v>295</v>
      </c>
      <c r="AR752" s="2">
        <v>4</v>
      </c>
      <c r="AS752" s="19">
        <v>1</v>
      </c>
      <c r="AT752" s="19"/>
      <c r="AU752" s="19">
        <v>1</v>
      </c>
      <c r="AV752" s="19"/>
      <c r="AW752" s="19"/>
      <c r="AX752" s="19"/>
      <c r="BA752" s="19">
        <v>381.54544686998702</v>
      </c>
      <c r="BB752" s="19">
        <v>462.36559139784998</v>
      </c>
      <c r="BC752" s="19"/>
      <c r="BD752" s="19">
        <v>35.928571428571402</v>
      </c>
    </row>
    <row r="753" spans="1:56" x14ac:dyDescent="0.25">
      <c r="A753" s="9">
        <v>20</v>
      </c>
      <c r="B753" s="2" t="s">
        <v>179</v>
      </c>
      <c r="C753" s="2" t="s">
        <v>46</v>
      </c>
      <c r="D753" s="2">
        <v>1.7999999999999999E-2</v>
      </c>
      <c r="E753" s="2">
        <v>0.42</v>
      </c>
      <c r="F753" s="2">
        <v>1.74</v>
      </c>
      <c r="G753" s="2">
        <v>0.04</v>
      </c>
      <c r="H753" s="2">
        <v>0.26</v>
      </c>
      <c r="I753" s="2">
        <v>10.1</v>
      </c>
      <c r="J753" s="2">
        <v>16.899999999999999</v>
      </c>
      <c r="K753" s="2">
        <v>2.0499999999999998</v>
      </c>
      <c r="M753" s="2">
        <v>0.08</v>
      </c>
      <c r="R753" s="2">
        <v>0.34</v>
      </c>
      <c r="AP753" s="2" t="s">
        <v>292</v>
      </c>
      <c r="AQ753" s="2" t="s">
        <v>295</v>
      </c>
      <c r="AR753" s="2">
        <v>10</v>
      </c>
      <c r="AS753" s="19">
        <v>2.5</v>
      </c>
      <c r="AT753" s="19"/>
      <c r="AU753" s="19">
        <v>2.5</v>
      </c>
      <c r="AV753" s="19"/>
      <c r="AW753" s="19"/>
      <c r="AX753" s="19"/>
      <c r="BA753" s="19">
        <v>473.60244659793398</v>
      </c>
      <c r="BB753" s="19">
        <v>546.23655913978496</v>
      </c>
      <c r="BC753" s="19"/>
      <c r="BD753" s="19">
        <v>36.085714285714303</v>
      </c>
    </row>
    <row r="754" spans="1:56" x14ac:dyDescent="0.25">
      <c r="A754" s="9">
        <v>20</v>
      </c>
      <c r="B754" s="2" t="s">
        <v>179</v>
      </c>
      <c r="C754" s="2" t="s">
        <v>46</v>
      </c>
      <c r="D754" s="2">
        <v>1.7999999999999999E-2</v>
      </c>
      <c r="E754" s="2">
        <v>0.42</v>
      </c>
      <c r="F754" s="2">
        <v>1.74</v>
      </c>
      <c r="G754" s="2">
        <v>0.04</v>
      </c>
      <c r="H754" s="2">
        <v>0.26</v>
      </c>
      <c r="I754" s="2">
        <v>10.1</v>
      </c>
      <c r="J754" s="2">
        <v>16.899999999999999</v>
      </c>
      <c r="K754" s="2">
        <v>2.0499999999999998</v>
      </c>
      <c r="M754" s="2">
        <v>0.08</v>
      </c>
      <c r="R754" s="2">
        <v>0.34</v>
      </c>
      <c r="AP754" s="2" t="s">
        <v>292</v>
      </c>
      <c r="AQ754" s="2" t="s">
        <v>295</v>
      </c>
      <c r="AR754" s="2">
        <v>25</v>
      </c>
      <c r="AS754" s="19">
        <v>6.25</v>
      </c>
      <c r="AT754" s="19"/>
      <c r="AU754" s="19">
        <v>6.25</v>
      </c>
      <c r="AV754" s="19"/>
      <c r="AW754" s="19"/>
      <c r="AX754" s="19"/>
      <c r="BA754" s="19">
        <v>497.56934998170698</v>
      </c>
      <c r="BB754" s="19">
        <v>556.98924731182797</v>
      </c>
      <c r="BC754" s="19"/>
      <c r="BD754" s="19">
        <v>23.814285714285699</v>
      </c>
    </row>
    <row r="755" spans="1:56" x14ac:dyDescent="0.25">
      <c r="A755" s="9">
        <v>21</v>
      </c>
      <c r="B755" s="2" t="s">
        <v>182</v>
      </c>
      <c r="C755" s="2" t="s">
        <v>46</v>
      </c>
      <c r="D755" s="2">
        <v>0.05</v>
      </c>
      <c r="E755" s="2">
        <v>0.6</v>
      </c>
      <c r="F755" s="2">
        <v>10.6</v>
      </c>
      <c r="G755" s="2">
        <v>3.1E-2</v>
      </c>
      <c r="H755" s="2">
        <v>5.0000000000000001E-3</v>
      </c>
      <c r="I755" s="2">
        <v>10.41</v>
      </c>
      <c r="J755" s="2">
        <v>16.86</v>
      </c>
      <c r="K755" s="2">
        <v>2.23</v>
      </c>
      <c r="M755" s="2">
        <v>6.5799999999999997E-2</v>
      </c>
      <c r="O755" s="2">
        <v>58.868200000000002</v>
      </c>
      <c r="R755" s="2">
        <v>0.28000000000000003</v>
      </c>
      <c r="AE755" s="2" t="s">
        <v>20</v>
      </c>
      <c r="AF755" s="2" t="s">
        <v>20</v>
      </c>
      <c r="AK755" s="19">
        <v>121.6162264828528</v>
      </c>
      <c r="AP755" s="2" t="s">
        <v>292</v>
      </c>
      <c r="AQ755" s="2" t="s">
        <v>290</v>
      </c>
      <c r="AR755" s="2">
        <v>15</v>
      </c>
      <c r="AS755" s="19">
        <v>0.35</v>
      </c>
      <c r="AT755" s="19"/>
      <c r="AU755" s="19">
        <v>4</v>
      </c>
      <c r="AV755" s="19">
        <v>3.75</v>
      </c>
      <c r="AW755" s="19"/>
      <c r="AX755" s="19">
        <v>8.7499999999999994E-2</v>
      </c>
      <c r="AY755" s="2">
        <v>23</v>
      </c>
      <c r="AZ755" s="4">
        <v>4.4999999999999999E-4</v>
      </c>
      <c r="BA755" s="19">
        <v>205.706152763917</v>
      </c>
      <c r="BB755" s="19"/>
      <c r="BC755" s="19"/>
      <c r="BD755" s="19"/>
    </row>
    <row r="756" spans="1:56" x14ac:dyDescent="0.25">
      <c r="A756" s="9">
        <v>21</v>
      </c>
      <c r="B756" s="2" t="s">
        <v>182</v>
      </c>
      <c r="C756" s="2" t="s">
        <v>46</v>
      </c>
      <c r="D756" s="2">
        <v>0.05</v>
      </c>
      <c r="E756" s="2">
        <v>0.6</v>
      </c>
      <c r="F756" s="2">
        <v>10.6</v>
      </c>
      <c r="G756" s="2">
        <v>3.1E-2</v>
      </c>
      <c r="H756" s="2">
        <v>5.0000000000000001E-3</v>
      </c>
      <c r="I756" s="2">
        <v>10.41</v>
      </c>
      <c r="J756" s="2">
        <v>16.86</v>
      </c>
      <c r="K756" s="2">
        <v>2.23</v>
      </c>
      <c r="M756" s="2">
        <v>6.5799999999999997E-2</v>
      </c>
      <c r="O756" s="2">
        <v>58.868200000000002</v>
      </c>
      <c r="R756" s="2">
        <v>0.28000000000000003</v>
      </c>
      <c r="AE756" s="2" t="s">
        <v>20</v>
      </c>
      <c r="AF756" s="2" t="s">
        <v>20</v>
      </c>
      <c r="AK756" s="19">
        <v>102.57162197445368</v>
      </c>
      <c r="AP756" s="2" t="s">
        <v>292</v>
      </c>
      <c r="AQ756" s="2" t="s">
        <v>290</v>
      </c>
      <c r="AR756" s="2">
        <v>15</v>
      </c>
      <c r="AS756" s="19">
        <v>0.35</v>
      </c>
      <c r="AT756" s="19"/>
      <c r="AU756" s="19">
        <v>4</v>
      </c>
      <c r="AV756" s="19">
        <v>3.75</v>
      </c>
      <c r="AW756" s="19"/>
      <c r="AX756" s="19">
        <v>8.7499999999999994E-2</v>
      </c>
      <c r="AY756" s="2">
        <v>23</v>
      </c>
      <c r="AZ756" s="4">
        <v>4.4999999999999999E-4</v>
      </c>
      <c r="BA756" s="19">
        <v>210.611513733701</v>
      </c>
      <c r="BB756" s="19"/>
      <c r="BC756" s="19"/>
      <c r="BD756" s="19"/>
    </row>
    <row r="757" spans="1:56" x14ac:dyDescent="0.25">
      <c r="A757" s="9">
        <v>21</v>
      </c>
      <c r="B757" s="2" t="s">
        <v>182</v>
      </c>
      <c r="C757" s="2" t="s">
        <v>46</v>
      </c>
      <c r="D757" s="2">
        <v>0.05</v>
      </c>
      <c r="E757" s="2">
        <v>0.6</v>
      </c>
      <c r="F757" s="2">
        <v>10.6</v>
      </c>
      <c r="G757" s="2">
        <v>3.1E-2</v>
      </c>
      <c r="H757" s="2">
        <v>5.0000000000000001E-3</v>
      </c>
      <c r="I757" s="2">
        <v>10.41</v>
      </c>
      <c r="J757" s="2">
        <v>16.86</v>
      </c>
      <c r="K757" s="2">
        <v>2.23</v>
      </c>
      <c r="M757" s="2">
        <v>6.5799999999999997E-2</v>
      </c>
      <c r="O757" s="2">
        <v>58.868200000000002</v>
      </c>
      <c r="R757" s="2">
        <v>0.28000000000000003</v>
      </c>
      <c r="AE757" s="2" t="s">
        <v>20</v>
      </c>
      <c r="AF757" s="2" t="s">
        <v>20</v>
      </c>
      <c r="AK757" s="19">
        <v>87.068837280435346</v>
      </c>
      <c r="AP757" s="2" t="s">
        <v>292</v>
      </c>
      <c r="AQ757" s="2" t="s">
        <v>290</v>
      </c>
      <c r="AR757" s="2">
        <v>15</v>
      </c>
      <c r="AS757" s="19">
        <v>0.35</v>
      </c>
      <c r="AT757" s="19"/>
      <c r="AU757" s="19">
        <v>4</v>
      </c>
      <c r="AV757" s="19">
        <v>3.75</v>
      </c>
      <c r="AW757" s="19"/>
      <c r="AX757" s="19">
        <v>8.7499999999999994E-2</v>
      </c>
      <c r="AY757" s="2">
        <v>23</v>
      </c>
      <c r="AZ757" s="4">
        <v>4.4999999999999999E-4</v>
      </c>
      <c r="BA757" s="19">
        <v>189.82446382122399</v>
      </c>
      <c r="BB757" s="19"/>
      <c r="BC757" s="19"/>
      <c r="BD757" s="19"/>
    </row>
    <row r="758" spans="1:56" x14ac:dyDescent="0.25">
      <c r="A758" s="9">
        <v>21</v>
      </c>
      <c r="B758" s="2" t="s">
        <v>182</v>
      </c>
      <c r="C758" s="2" t="s">
        <v>46</v>
      </c>
      <c r="D758" s="2">
        <v>0.05</v>
      </c>
      <c r="E758" s="2">
        <v>0.6</v>
      </c>
      <c r="F758" s="2">
        <v>10.6</v>
      </c>
      <c r="G758" s="2">
        <v>3.1E-2</v>
      </c>
      <c r="H758" s="2">
        <v>5.0000000000000001E-3</v>
      </c>
      <c r="I758" s="2">
        <v>10.41</v>
      </c>
      <c r="J758" s="2">
        <v>16.86</v>
      </c>
      <c r="K758" s="2">
        <v>2.23</v>
      </c>
      <c r="M758" s="2">
        <v>6.5799999999999997E-2</v>
      </c>
      <c r="O758" s="2">
        <v>58.868200000000002</v>
      </c>
      <c r="R758" s="2">
        <v>0.28000000000000003</v>
      </c>
      <c r="AE758" s="2" t="s">
        <v>20</v>
      </c>
      <c r="AF758" s="2" t="s">
        <v>20</v>
      </c>
      <c r="AK758" s="19">
        <v>78.251330397743388</v>
      </c>
      <c r="AP758" s="2" t="s">
        <v>292</v>
      </c>
      <c r="AQ758" s="2" t="s">
        <v>290</v>
      </c>
      <c r="AR758" s="2">
        <v>15</v>
      </c>
      <c r="AS758" s="19">
        <v>0.35</v>
      </c>
      <c r="AT758" s="19"/>
      <c r="AU758" s="19">
        <v>4</v>
      </c>
      <c r="AV758" s="19">
        <v>3.75</v>
      </c>
      <c r="AW758" s="19"/>
      <c r="AX758" s="19">
        <v>8.7499999999999994E-2</v>
      </c>
      <c r="AY758" s="2">
        <v>23</v>
      </c>
      <c r="AZ758" s="4">
        <v>4.4999999999999999E-4</v>
      </c>
      <c r="BA758" s="19">
        <v>212.07895038199101</v>
      </c>
      <c r="BB758" s="19"/>
      <c r="BC758" s="19"/>
      <c r="BD758" s="19"/>
    </row>
    <row r="759" spans="1:56" x14ac:dyDescent="0.25">
      <c r="A759" s="9">
        <v>21</v>
      </c>
      <c r="B759" s="2" t="s">
        <v>182</v>
      </c>
      <c r="C759" s="2" t="s">
        <v>46</v>
      </c>
      <c r="D759" s="2">
        <v>0.05</v>
      </c>
      <c r="E759" s="2">
        <v>0.6</v>
      </c>
      <c r="F759" s="2">
        <v>10.6</v>
      </c>
      <c r="G759" s="2">
        <v>3.1E-2</v>
      </c>
      <c r="H759" s="2">
        <v>5.0000000000000001E-3</v>
      </c>
      <c r="I759" s="2">
        <v>10.41</v>
      </c>
      <c r="J759" s="2">
        <v>16.86</v>
      </c>
      <c r="K759" s="2">
        <v>2.23</v>
      </c>
      <c r="M759" s="2">
        <v>6.5799999999999997E-2</v>
      </c>
      <c r="O759" s="2">
        <v>58.868200000000002</v>
      </c>
      <c r="R759" s="2">
        <v>0.28000000000000003</v>
      </c>
      <c r="AE759" s="2" t="s">
        <v>20</v>
      </c>
      <c r="AF759" s="2" t="s">
        <v>20</v>
      </c>
      <c r="AK759" s="19">
        <v>78.818763739996555</v>
      </c>
      <c r="AP759" s="2" t="s">
        <v>292</v>
      </c>
      <c r="AQ759" s="2" t="s">
        <v>290</v>
      </c>
      <c r="AR759" s="2">
        <v>15</v>
      </c>
      <c r="AS759" s="19">
        <v>0.35</v>
      </c>
      <c r="AT759" s="19"/>
      <c r="AU759" s="19">
        <v>4</v>
      </c>
      <c r="AV759" s="19">
        <v>3.75</v>
      </c>
      <c r="AW759" s="19"/>
      <c r="AX759" s="19">
        <v>8.7499999999999994E-2</v>
      </c>
      <c r="AY759" s="2">
        <v>23</v>
      </c>
      <c r="AZ759" s="4">
        <v>4.4999999999999999E-4</v>
      </c>
      <c r="BA759" s="19">
        <v>225.27115677196599</v>
      </c>
      <c r="BB759" s="19"/>
      <c r="BC759" s="19"/>
      <c r="BD759" s="19"/>
    </row>
    <row r="760" spans="1:56" x14ac:dyDescent="0.25">
      <c r="A760" s="9">
        <v>21</v>
      </c>
      <c r="B760" s="2" t="s">
        <v>182</v>
      </c>
      <c r="C760" s="2" t="s">
        <v>46</v>
      </c>
      <c r="D760" s="2">
        <v>0.05</v>
      </c>
      <c r="E760" s="2">
        <v>0.6</v>
      </c>
      <c r="F760" s="2">
        <v>10.6</v>
      </c>
      <c r="G760" s="2">
        <v>3.1E-2</v>
      </c>
      <c r="H760" s="2">
        <v>5.0000000000000001E-3</v>
      </c>
      <c r="I760" s="2">
        <v>10.41</v>
      </c>
      <c r="J760" s="2">
        <v>16.86</v>
      </c>
      <c r="K760" s="2">
        <v>2.23</v>
      </c>
      <c r="M760" s="2">
        <v>6.5799999999999997E-2</v>
      </c>
      <c r="O760" s="2">
        <v>58.868200000000002</v>
      </c>
      <c r="R760" s="2">
        <v>0.28000000000000003</v>
      </c>
      <c r="AE760" s="2" t="s">
        <v>20</v>
      </c>
      <c r="AF760" s="2" t="s">
        <v>20</v>
      </c>
      <c r="AK760" s="19">
        <v>52.45991671674858</v>
      </c>
      <c r="AP760" s="2" t="s">
        <v>292</v>
      </c>
      <c r="AQ760" s="2" t="s">
        <v>290</v>
      </c>
      <c r="AR760" s="2">
        <v>15</v>
      </c>
      <c r="AS760" s="19">
        <v>0.35</v>
      </c>
      <c r="AT760" s="19"/>
      <c r="AU760" s="19">
        <v>4</v>
      </c>
      <c r="AV760" s="19">
        <v>3.75</v>
      </c>
      <c r="AW760" s="19"/>
      <c r="AX760" s="19">
        <v>8.7499999999999994E-2</v>
      </c>
      <c r="AY760" s="2">
        <v>23</v>
      </c>
      <c r="AZ760" s="4">
        <v>4.4999999999999999E-4</v>
      </c>
      <c r="BA760" s="19">
        <v>208.74409017291799</v>
      </c>
      <c r="BB760" s="19"/>
      <c r="BC760" s="19"/>
      <c r="BD760" s="19"/>
    </row>
    <row r="761" spans="1:56" x14ac:dyDescent="0.25">
      <c r="A761" s="9">
        <v>21</v>
      </c>
      <c r="B761" s="2" t="s">
        <v>182</v>
      </c>
      <c r="C761" s="2" t="s">
        <v>46</v>
      </c>
      <c r="D761" s="2">
        <v>0.05</v>
      </c>
      <c r="E761" s="2">
        <v>0.6</v>
      </c>
      <c r="F761" s="2">
        <v>10.6</v>
      </c>
      <c r="G761" s="2">
        <v>3.1E-2</v>
      </c>
      <c r="H761" s="2">
        <v>5.0000000000000001E-3</v>
      </c>
      <c r="I761" s="2">
        <v>10.41</v>
      </c>
      <c r="J761" s="2">
        <v>16.86</v>
      </c>
      <c r="K761" s="2">
        <v>2.23</v>
      </c>
      <c r="M761" s="2">
        <v>6.5799999999999997E-2</v>
      </c>
      <c r="O761" s="2">
        <v>58.868200000000002</v>
      </c>
      <c r="R761" s="2">
        <v>0.28000000000000003</v>
      </c>
      <c r="AE761" s="2" t="s">
        <v>20</v>
      </c>
      <c r="AF761" s="2" t="s">
        <v>20</v>
      </c>
      <c r="AK761" s="19">
        <v>39.028893906013387</v>
      </c>
      <c r="AP761" s="2" t="s">
        <v>292</v>
      </c>
      <c r="AQ761" s="2" t="s">
        <v>290</v>
      </c>
      <c r="AR761" s="2">
        <v>15</v>
      </c>
      <c r="AS761" s="19">
        <v>0.35</v>
      </c>
      <c r="AT761" s="19"/>
      <c r="AU761" s="19">
        <v>4</v>
      </c>
      <c r="AV761" s="19">
        <v>3.75</v>
      </c>
      <c r="AW761" s="19"/>
      <c r="AX761" s="19">
        <v>8.7499999999999994E-2</v>
      </c>
      <c r="AY761" s="2">
        <v>23</v>
      </c>
      <c r="AZ761" s="4">
        <v>4.4999999999999999E-4</v>
      </c>
      <c r="BA761" s="19">
        <v>242.892666088635</v>
      </c>
      <c r="BB761" s="19"/>
      <c r="BC761" s="19"/>
      <c r="BD761" s="19"/>
    </row>
    <row r="762" spans="1:56" x14ac:dyDescent="0.25">
      <c r="A762" s="9">
        <v>21</v>
      </c>
      <c r="B762" s="2" t="s">
        <v>182</v>
      </c>
      <c r="C762" s="2" t="s">
        <v>46</v>
      </c>
      <c r="D762" s="2">
        <v>0.05</v>
      </c>
      <c r="E762" s="2">
        <v>0.6</v>
      </c>
      <c r="F762" s="2">
        <v>10.6</v>
      </c>
      <c r="G762" s="2">
        <v>3.1E-2</v>
      </c>
      <c r="H762" s="2">
        <v>5.0000000000000001E-3</v>
      </c>
      <c r="I762" s="2">
        <v>10.41</v>
      </c>
      <c r="J762" s="2">
        <v>16.86</v>
      </c>
      <c r="K762" s="2">
        <v>2.23</v>
      </c>
      <c r="M762" s="2">
        <v>6.5799999999999997E-2</v>
      </c>
      <c r="O762" s="2">
        <v>58.868200000000002</v>
      </c>
      <c r="R762" s="2">
        <v>0.28000000000000003</v>
      </c>
      <c r="AE762" s="2" t="s">
        <v>20</v>
      </c>
      <c r="AF762" s="2" t="s">
        <v>20</v>
      </c>
      <c r="AK762" s="19">
        <v>32.225244358228842</v>
      </c>
      <c r="AP762" s="2" t="s">
        <v>292</v>
      </c>
      <c r="AQ762" s="2" t="s">
        <v>290</v>
      </c>
      <c r="AR762" s="2">
        <v>15</v>
      </c>
      <c r="AS762" s="19">
        <v>0.35</v>
      </c>
      <c r="AT762" s="19"/>
      <c r="AU762" s="19">
        <v>4</v>
      </c>
      <c r="AV762" s="19">
        <v>3.75</v>
      </c>
      <c r="AW762" s="19"/>
      <c r="AX762" s="19">
        <v>8.7499999999999994E-2</v>
      </c>
      <c r="AY762" s="2">
        <v>23</v>
      </c>
      <c r="AZ762" s="4">
        <v>4.4999999999999999E-4</v>
      </c>
      <c r="BA762" s="19">
        <v>242.28655095129801</v>
      </c>
      <c r="BB762" s="19"/>
      <c r="BC762" s="19"/>
      <c r="BD762" s="19"/>
    </row>
    <row r="763" spans="1:56" x14ac:dyDescent="0.25">
      <c r="A763" s="9">
        <v>21</v>
      </c>
      <c r="B763" s="2" t="s">
        <v>182</v>
      </c>
      <c r="C763" s="2" t="s">
        <v>46</v>
      </c>
      <c r="D763" s="2">
        <v>0.05</v>
      </c>
      <c r="E763" s="2">
        <v>0.6</v>
      </c>
      <c r="F763" s="2">
        <v>10.6</v>
      </c>
      <c r="G763" s="2">
        <v>3.1E-2</v>
      </c>
      <c r="H763" s="2">
        <v>5.0000000000000001E-3</v>
      </c>
      <c r="I763" s="2">
        <v>10.41</v>
      </c>
      <c r="J763" s="2">
        <v>16.86</v>
      </c>
      <c r="K763" s="2">
        <v>2.23</v>
      </c>
      <c r="M763" s="2">
        <v>6.5799999999999997E-2</v>
      </c>
      <c r="O763" s="2">
        <v>58.868200000000002</v>
      </c>
      <c r="R763" s="2">
        <v>0.28000000000000003</v>
      </c>
      <c r="AE763" s="2" t="s">
        <v>20</v>
      </c>
      <c r="AF763" s="2" t="s">
        <v>20</v>
      </c>
      <c r="AK763" s="19">
        <v>27.054819023703054</v>
      </c>
      <c r="AP763" s="2" t="s">
        <v>292</v>
      </c>
      <c r="AQ763" s="2" t="s">
        <v>290</v>
      </c>
      <c r="AR763" s="2">
        <v>15</v>
      </c>
      <c r="AS763" s="19">
        <v>0.35</v>
      </c>
      <c r="AT763" s="19"/>
      <c r="AU763" s="19">
        <v>4</v>
      </c>
      <c r="AV763" s="19">
        <v>3.75</v>
      </c>
      <c r="AW763" s="19"/>
      <c r="AX763" s="19">
        <v>8.7499999999999994E-2</v>
      </c>
      <c r="AY763" s="2">
        <v>23</v>
      </c>
      <c r="AZ763" s="4">
        <v>4.4999999999999999E-4</v>
      </c>
      <c r="BA763" s="19">
        <v>244.45825903446899</v>
      </c>
      <c r="BB763" s="19"/>
      <c r="BC763" s="19"/>
      <c r="BD763" s="19"/>
    </row>
    <row r="764" spans="1:56" x14ac:dyDescent="0.25">
      <c r="A764" s="9">
        <v>21</v>
      </c>
      <c r="B764" s="2" t="s">
        <v>182</v>
      </c>
      <c r="C764" s="2" t="s">
        <v>46</v>
      </c>
      <c r="D764" s="2">
        <v>0.05</v>
      </c>
      <c r="E764" s="2">
        <v>0.6</v>
      </c>
      <c r="F764" s="2">
        <v>10.6</v>
      </c>
      <c r="G764" s="2">
        <v>3.1E-2</v>
      </c>
      <c r="H764" s="2">
        <v>5.0000000000000001E-3</v>
      </c>
      <c r="I764" s="2">
        <v>10.41</v>
      </c>
      <c r="J764" s="2">
        <v>16.86</v>
      </c>
      <c r="K764" s="2">
        <v>2.23</v>
      </c>
      <c r="M764" s="2">
        <v>6.5799999999999997E-2</v>
      </c>
      <c r="O764" s="2">
        <v>58.868200000000002</v>
      </c>
      <c r="R764" s="2">
        <v>0.28000000000000003</v>
      </c>
      <c r="AE764" s="2" t="s">
        <v>20</v>
      </c>
      <c r="AF764" s="2" t="s">
        <v>20</v>
      </c>
      <c r="AK764" s="19">
        <v>33.245965845368744</v>
      </c>
      <c r="AP764" s="2" t="s">
        <v>292</v>
      </c>
      <c r="AQ764" s="2" t="s">
        <v>290</v>
      </c>
      <c r="AR764" s="2">
        <v>15</v>
      </c>
      <c r="AS764" s="19">
        <v>0.35</v>
      </c>
      <c r="AT764" s="19"/>
      <c r="AU764" s="19">
        <v>4</v>
      </c>
      <c r="AV764" s="19">
        <v>3.75</v>
      </c>
      <c r="AW764" s="19"/>
      <c r="AX764" s="19">
        <v>8.7499999999999994E-2</v>
      </c>
      <c r="AY764" s="2">
        <v>23</v>
      </c>
      <c r="AZ764" s="4">
        <v>4.4999999999999999E-4</v>
      </c>
      <c r="BA764" s="19">
        <v>227.68825559899801</v>
      </c>
      <c r="BB764" s="19"/>
      <c r="BC764" s="19"/>
      <c r="BD764" s="19"/>
    </row>
    <row r="765" spans="1:56" x14ac:dyDescent="0.25">
      <c r="A765" s="9">
        <v>21</v>
      </c>
      <c r="B765" s="2" t="s">
        <v>182</v>
      </c>
      <c r="C765" s="2" t="s">
        <v>46</v>
      </c>
      <c r="D765" s="2">
        <v>0.05</v>
      </c>
      <c r="E765" s="2">
        <v>0.6</v>
      </c>
      <c r="F765" s="2">
        <v>10.6</v>
      </c>
      <c r="G765" s="2">
        <v>3.1E-2</v>
      </c>
      <c r="H765" s="2">
        <v>5.0000000000000001E-3</v>
      </c>
      <c r="I765" s="2">
        <v>10.41</v>
      </c>
      <c r="J765" s="2">
        <v>16.86</v>
      </c>
      <c r="K765" s="2">
        <v>2.23</v>
      </c>
      <c r="M765" s="2">
        <v>6.5799999999999997E-2</v>
      </c>
      <c r="O765" s="2">
        <v>58.868200000000002</v>
      </c>
      <c r="R765" s="2">
        <v>0.28000000000000003</v>
      </c>
      <c r="AE765" s="2" t="s">
        <v>20</v>
      </c>
      <c r="AF765" s="2" t="s">
        <v>20</v>
      </c>
      <c r="AK765" s="19">
        <v>32.925408902974311</v>
      </c>
      <c r="AP765" s="2" t="s">
        <v>292</v>
      </c>
      <c r="AQ765" s="2" t="s">
        <v>290</v>
      </c>
      <c r="AR765" s="2">
        <v>15</v>
      </c>
      <c r="AS765" s="19">
        <v>0.35</v>
      </c>
      <c r="AT765" s="19"/>
      <c r="AU765" s="19">
        <v>4</v>
      </c>
      <c r="AV765" s="19">
        <v>3.75</v>
      </c>
      <c r="AW765" s="19"/>
      <c r="AX765" s="19">
        <v>8.7499999999999994E-2</v>
      </c>
      <c r="AY765" s="2">
        <v>23</v>
      </c>
      <c r="AZ765" s="4">
        <v>4.4999999999999999E-4</v>
      </c>
      <c r="BA765" s="19">
        <v>210.33176828570001</v>
      </c>
      <c r="BB765" s="19"/>
      <c r="BC765" s="19"/>
      <c r="BD765" s="19"/>
    </row>
    <row r="766" spans="1:56" x14ac:dyDescent="0.25">
      <c r="A766" s="9">
        <v>21</v>
      </c>
      <c r="B766" s="2" t="s">
        <v>182</v>
      </c>
      <c r="C766" s="2" t="s">
        <v>46</v>
      </c>
      <c r="D766" s="2">
        <v>0.05</v>
      </c>
      <c r="E766" s="2">
        <v>0.6</v>
      </c>
      <c r="F766" s="2">
        <v>10.6</v>
      </c>
      <c r="G766" s="2">
        <v>3.1E-2</v>
      </c>
      <c r="H766" s="2">
        <v>5.0000000000000001E-3</v>
      </c>
      <c r="I766" s="2">
        <v>10.41</v>
      </c>
      <c r="J766" s="2">
        <v>16.86</v>
      </c>
      <c r="K766" s="2">
        <v>2.23</v>
      </c>
      <c r="M766" s="2">
        <v>6.5799999999999997E-2</v>
      </c>
      <c r="O766" s="2">
        <v>58.868200000000002</v>
      </c>
      <c r="R766" s="2">
        <v>0.28000000000000003</v>
      </c>
      <c r="AE766" s="2" t="s">
        <v>20</v>
      </c>
      <c r="AF766" s="2" t="s">
        <v>20</v>
      </c>
      <c r="AK766" s="19">
        <v>58.80256558306565</v>
      </c>
      <c r="AP766" s="2" t="s">
        <v>292</v>
      </c>
      <c r="AQ766" s="2" t="s">
        <v>290</v>
      </c>
      <c r="AR766" s="2">
        <v>15</v>
      </c>
      <c r="AS766" s="19">
        <v>0.2</v>
      </c>
      <c r="AT766" s="19"/>
      <c r="AU766" s="19">
        <v>4</v>
      </c>
      <c r="AV766" s="19">
        <v>3.75</v>
      </c>
      <c r="AW766" s="19"/>
      <c r="AX766" s="19">
        <v>0.05</v>
      </c>
      <c r="AY766" s="2">
        <v>23</v>
      </c>
      <c r="AZ766" s="4">
        <v>4.4999999999999999E-4</v>
      </c>
      <c r="BA766" s="19">
        <v>188.56315539777799</v>
      </c>
      <c r="BB766" s="19"/>
      <c r="BC766" s="19"/>
      <c r="BD766" s="19"/>
    </row>
    <row r="767" spans="1:56" x14ac:dyDescent="0.25">
      <c r="A767" s="9">
        <v>21</v>
      </c>
      <c r="B767" s="2" t="s">
        <v>182</v>
      </c>
      <c r="C767" s="2" t="s">
        <v>46</v>
      </c>
      <c r="D767" s="2">
        <v>0.05</v>
      </c>
      <c r="E767" s="2">
        <v>0.6</v>
      </c>
      <c r="F767" s="2">
        <v>10.6</v>
      </c>
      <c r="G767" s="2">
        <v>3.1E-2</v>
      </c>
      <c r="H767" s="2">
        <v>5.0000000000000001E-3</v>
      </c>
      <c r="I767" s="2">
        <v>10.41</v>
      </c>
      <c r="J767" s="2">
        <v>16.86</v>
      </c>
      <c r="K767" s="2">
        <v>2.23</v>
      </c>
      <c r="M767" s="2">
        <v>6.5799999999999997E-2</v>
      </c>
      <c r="O767" s="2">
        <v>58.868200000000002</v>
      </c>
      <c r="R767" s="2">
        <v>0.28000000000000003</v>
      </c>
      <c r="AE767" s="2" t="s">
        <v>20</v>
      </c>
      <c r="AF767" s="2" t="s">
        <v>20</v>
      </c>
      <c r="AK767" s="19">
        <v>52.526025295184724</v>
      </c>
      <c r="AP767" s="2" t="s">
        <v>292</v>
      </c>
      <c r="AQ767" s="2" t="s">
        <v>290</v>
      </c>
      <c r="AR767" s="2">
        <v>15</v>
      </c>
      <c r="AS767" s="19">
        <v>0.2</v>
      </c>
      <c r="AT767" s="19"/>
      <c r="AU767" s="19">
        <v>4</v>
      </c>
      <c r="AV767" s="19">
        <v>3.75</v>
      </c>
      <c r="AW767" s="19"/>
      <c r="AX767" s="19">
        <v>0.05</v>
      </c>
      <c r="AY767" s="2">
        <v>23</v>
      </c>
      <c r="AZ767" s="4">
        <v>4.4999999999999999E-4</v>
      </c>
      <c r="BA767" s="19">
        <v>179.57694635758301</v>
      </c>
      <c r="BB767" s="19"/>
      <c r="BC767" s="19"/>
      <c r="BD767" s="19"/>
    </row>
    <row r="768" spans="1:56" x14ac:dyDescent="0.25">
      <c r="A768" s="9">
        <v>21</v>
      </c>
      <c r="B768" s="2" t="s">
        <v>182</v>
      </c>
      <c r="C768" s="2" t="s">
        <v>46</v>
      </c>
      <c r="D768" s="2">
        <v>0.05</v>
      </c>
      <c r="E768" s="2">
        <v>0.6</v>
      </c>
      <c r="F768" s="2">
        <v>10.6</v>
      </c>
      <c r="G768" s="2">
        <v>3.1E-2</v>
      </c>
      <c r="H768" s="2">
        <v>5.0000000000000001E-3</v>
      </c>
      <c r="I768" s="2">
        <v>10.41</v>
      </c>
      <c r="J768" s="2">
        <v>16.86</v>
      </c>
      <c r="K768" s="2">
        <v>2.23</v>
      </c>
      <c r="M768" s="2">
        <v>6.5799999999999997E-2</v>
      </c>
      <c r="O768" s="2">
        <v>58.868200000000002</v>
      </c>
      <c r="R768" s="2">
        <v>0.28000000000000003</v>
      </c>
      <c r="AE768" s="2" t="s">
        <v>20</v>
      </c>
      <c r="AF768" s="2" t="s">
        <v>20</v>
      </c>
      <c r="AK768" s="19">
        <v>48.001137697849799</v>
      </c>
      <c r="AP768" s="2" t="s">
        <v>292</v>
      </c>
      <c r="AQ768" s="2" t="s">
        <v>290</v>
      </c>
      <c r="AR768" s="2">
        <v>15</v>
      </c>
      <c r="AS768" s="19">
        <v>0.2</v>
      </c>
      <c r="AT768" s="19"/>
      <c r="AU768" s="19">
        <v>4</v>
      </c>
      <c r="AV768" s="19">
        <v>3.75</v>
      </c>
      <c r="AW768" s="19"/>
      <c r="AX768" s="19">
        <v>0.05</v>
      </c>
      <c r="AY768" s="2">
        <v>23</v>
      </c>
      <c r="AZ768" s="4">
        <v>4.4999999999999999E-4</v>
      </c>
      <c r="BA768" s="19">
        <v>212.94517970782101</v>
      </c>
      <c r="BB768" s="19"/>
      <c r="BC768" s="19"/>
      <c r="BD768" s="19"/>
    </row>
    <row r="769" spans="1:56" x14ac:dyDescent="0.25">
      <c r="A769" s="9">
        <v>21</v>
      </c>
      <c r="B769" s="2" t="s">
        <v>182</v>
      </c>
      <c r="C769" s="2" t="s">
        <v>46</v>
      </c>
      <c r="D769" s="2">
        <v>0.05</v>
      </c>
      <c r="E769" s="2">
        <v>0.6</v>
      </c>
      <c r="F769" s="2">
        <v>10.6</v>
      </c>
      <c r="G769" s="2">
        <v>3.1E-2</v>
      </c>
      <c r="H769" s="2">
        <v>5.0000000000000001E-3</v>
      </c>
      <c r="I769" s="2">
        <v>10.41</v>
      </c>
      <c r="J769" s="2">
        <v>16.86</v>
      </c>
      <c r="K769" s="2">
        <v>2.23</v>
      </c>
      <c r="M769" s="2">
        <v>6.5799999999999997E-2</v>
      </c>
      <c r="O769" s="2">
        <v>58.868200000000002</v>
      </c>
      <c r="R769" s="2">
        <v>0.28000000000000003</v>
      </c>
      <c r="AE769" s="2" t="s">
        <v>20</v>
      </c>
      <c r="AF769" s="2" t="s">
        <v>20</v>
      </c>
      <c r="AK769" s="19">
        <v>42.079875177140963</v>
      </c>
      <c r="AP769" s="2" t="s">
        <v>292</v>
      </c>
      <c r="AQ769" s="2" t="s">
        <v>290</v>
      </c>
      <c r="AR769" s="2">
        <v>15</v>
      </c>
      <c r="AS769" s="19">
        <v>0.2</v>
      </c>
      <c r="AT769" s="19"/>
      <c r="AU769" s="19">
        <v>4</v>
      </c>
      <c r="AV769" s="19">
        <v>3.75</v>
      </c>
      <c r="AW769" s="19"/>
      <c r="AX769" s="19">
        <v>0.05</v>
      </c>
      <c r="AY769" s="2">
        <v>23</v>
      </c>
      <c r="AZ769" s="4">
        <v>4.4999999999999999E-4</v>
      </c>
      <c r="BA769" s="19">
        <v>208.83243084070801</v>
      </c>
      <c r="BB769" s="19"/>
      <c r="BC769" s="19"/>
      <c r="BD769" s="19"/>
    </row>
    <row r="770" spans="1:56" x14ac:dyDescent="0.25">
      <c r="A770" s="9">
        <v>21</v>
      </c>
      <c r="B770" s="2" t="s">
        <v>182</v>
      </c>
      <c r="C770" s="2" t="s">
        <v>46</v>
      </c>
      <c r="D770" s="2">
        <v>0.05</v>
      </c>
      <c r="E770" s="2">
        <v>0.6</v>
      </c>
      <c r="F770" s="2">
        <v>10.6</v>
      </c>
      <c r="G770" s="2">
        <v>3.1E-2</v>
      </c>
      <c r="H770" s="2">
        <v>5.0000000000000001E-3</v>
      </c>
      <c r="I770" s="2">
        <v>10.41</v>
      </c>
      <c r="J770" s="2">
        <v>16.86</v>
      </c>
      <c r="K770" s="2">
        <v>2.23</v>
      </c>
      <c r="M770" s="2">
        <v>6.5799999999999997E-2</v>
      </c>
      <c r="O770" s="2">
        <v>58.868200000000002</v>
      </c>
      <c r="R770" s="2">
        <v>0.28000000000000003</v>
      </c>
      <c r="AE770" s="2" t="s">
        <v>20</v>
      </c>
      <c r="AF770" s="2" t="s">
        <v>20</v>
      </c>
      <c r="AK770" s="19">
        <v>31.310190675385638</v>
      </c>
      <c r="AP770" s="2" t="s">
        <v>292</v>
      </c>
      <c r="AQ770" s="2" t="s">
        <v>290</v>
      </c>
      <c r="AR770" s="2">
        <v>15</v>
      </c>
      <c r="AS770" s="19">
        <v>0.2</v>
      </c>
      <c r="AT770" s="19"/>
      <c r="AU770" s="19">
        <v>4</v>
      </c>
      <c r="AV770" s="19">
        <v>3.75</v>
      </c>
      <c r="AW770" s="19"/>
      <c r="AX770" s="19">
        <v>0.05</v>
      </c>
      <c r="AY770" s="2">
        <v>23</v>
      </c>
      <c r="AZ770" s="4">
        <v>4.4999999999999999E-4</v>
      </c>
      <c r="BA770" s="19">
        <v>199.93947028317999</v>
      </c>
      <c r="BB770" s="19"/>
      <c r="BC770" s="19"/>
      <c r="BD770" s="19"/>
    </row>
    <row r="771" spans="1:56" x14ac:dyDescent="0.25">
      <c r="A771" s="9">
        <v>21</v>
      </c>
      <c r="B771" s="2" t="s">
        <v>182</v>
      </c>
      <c r="C771" s="2" t="s">
        <v>46</v>
      </c>
      <c r="D771" s="2">
        <v>0.05</v>
      </c>
      <c r="E771" s="2">
        <v>0.6</v>
      </c>
      <c r="F771" s="2">
        <v>10.6</v>
      </c>
      <c r="G771" s="2">
        <v>3.1E-2</v>
      </c>
      <c r="H771" s="2">
        <v>5.0000000000000001E-3</v>
      </c>
      <c r="I771" s="2">
        <v>10.41</v>
      </c>
      <c r="J771" s="2">
        <v>16.86</v>
      </c>
      <c r="K771" s="2">
        <v>2.23</v>
      </c>
      <c r="M771" s="2">
        <v>6.5799999999999997E-2</v>
      </c>
      <c r="O771" s="2">
        <v>58.868200000000002</v>
      </c>
      <c r="R771" s="2">
        <v>0.28000000000000003</v>
      </c>
      <c r="AE771" s="2" t="s">
        <v>20</v>
      </c>
      <c r="AF771" s="2" t="s">
        <v>20</v>
      </c>
      <c r="AK771" s="19">
        <v>29.475670973836323</v>
      </c>
      <c r="AP771" s="2" t="s">
        <v>292</v>
      </c>
      <c r="AQ771" s="2" t="s">
        <v>290</v>
      </c>
      <c r="AR771" s="2">
        <v>15</v>
      </c>
      <c r="AS771" s="19">
        <v>0.2</v>
      </c>
      <c r="AT771" s="19"/>
      <c r="AU771" s="19">
        <v>4</v>
      </c>
      <c r="AV771" s="19">
        <v>3.75</v>
      </c>
      <c r="AW771" s="19"/>
      <c r="AX771" s="19">
        <v>0.05</v>
      </c>
      <c r="AY771" s="2">
        <v>23</v>
      </c>
      <c r="AZ771" s="4">
        <v>4.4999999999999999E-4</v>
      </c>
      <c r="BA771" s="19">
        <v>238.16398645442999</v>
      </c>
      <c r="BB771" s="19"/>
      <c r="BC771" s="19"/>
      <c r="BD771" s="19"/>
    </row>
    <row r="772" spans="1:56" x14ac:dyDescent="0.25">
      <c r="A772" s="9">
        <v>21</v>
      </c>
      <c r="B772" s="2" t="s">
        <v>182</v>
      </c>
      <c r="C772" s="2" t="s">
        <v>46</v>
      </c>
      <c r="D772" s="2">
        <v>0.05</v>
      </c>
      <c r="E772" s="2">
        <v>0.6</v>
      </c>
      <c r="F772" s="2">
        <v>10.6</v>
      </c>
      <c r="G772" s="2">
        <v>3.1E-2</v>
      </c>
      <c r="H772" s="2">
        <v>5.0000000000000001E-3</v>
      </c>
      <c r="I772" s="2">
        <v>10.41</v>
      </c>
      <c r="J772" s="2">
        <v>16.86</v>
      </c>
      <c r="K772" s="2">
        <v>2.23</v>
      </c>
      <c r="M772" s="2">
        <v>6.5799999999999997E-2</v>
      </c>
      <c r="O772" s="2">
        <v>58.868200000000002</v>
      </c>
      <c r="R772" s="2">
        <v>0.28000000000000003</v>
      </c>
      <c r="AE772" s="2" t="s">
        <v>20</v>
      </c>
      <c r="AF772" s="2" t="s">
        <v>20</v>
      </c>
      <c r="AK772" s="19">
        <v>21.162475598104344</v>
      </c>
      <c r="AP772" s="2" t="s">
        <v>292</v>
      </c>
      <c r="AQ772" s="2" t="s">
        <v>290</v>
      </c>
      <c r="AR772" s="2">
        <v>15</v>
      </c>
      <c r="AS772" s="19">
        <v>0.2</v>
      </c>
      <c r="AT772" s="19"/>
      <c r="AU772" s="19">
        <v>4</v>
      </c>
      <c r="AV772" s="19">
        <v>3.75</v>
      </c>
      <c r="AW772" s="19"/>
      <c r="AX772" s="19">
        <v>0.05</v>
      </c>
      <c r="AY772" s="2">
        <v>23</v>
      </c>
      <c r="AZ772" s="4">
        <v>4.4999999999999999E-4</v>
      </c>
      <c r="BA772" s="19">
        <v>275.84618908174701</v>
      </c>
      <c r="BB772" s="19"/>
      <c r="BC772" s="19"/>
      <c r="BD772" s="19"/>
    </row>
    <row r="773" spans="1:56" x14ac:dyDescent="0.25">
      <c r="A773" s="9">
        <v>21</v>
      </c>
      <c r="B773" s="2" t="s">
        <v>182</v>
      </c>
      <c r="C773" s="2" t="s">
        <v>46</v>
      </c>
      <c r="D773" s="2">
        <v>0.05</v>
      </c>
      <c r="E773" s="2">
        <v>0.6</v>
      </c>
      <c r="F773" s="2">
        <v>10.6</v>
      </c>
      <c r="G773" s="2">
        <v>3.1E-2</v>
      </c>
      <c r="H773" s="2">
        <v>5.0000000000000001E-3</v>
      </c>
      <c r="I773" s="2">
        <v>10.41</v>
      </c>
      <c r="J773" s="2">
        <v>16.86</v>
      </c>
      <c r="K773" s="2">
        <v>2.23</v>
      </c>
      <c r="M773" s="2">
        <v>6.5799999999999997E-2</v>
      </c>
      <c r="O773" s="2">
        <v>58.868200000000002</v>
      </c>
      <c r="R773" s="2">
        <v>0.28000000000000003</v>
      </c>
      <c r="AE773" s="2" t="s">
        <v>20</v>
      </c>
      <c r="AF773" s="2" t="s">
        <v>20</v>
      </c>
      <c r="AK773" s="19">
        <v>18.40949473011144</v>
      </c>
      <c r="AP773" s="2" t="s">
        <v>292</v>
      </c>
      <c r="AQ773" s="2" t="s">
        <v>290</v>
      </c>
      <c r="AR773" s="2">
        <v>15</v>
      </c>
      <c r="AS773" s="19">
        <v>0.2</v>
      </c>
      <c r="AT773" s="19"/>
      <c r="AU773" s="19">
        <v>4</v>
      </c>
      <c r="AV773" s="19">
        <v>3.75</v>
      </c>
      <c r="AW773" s="19"/>
      <c r="AX773" s="19">
        <v>0.05</v>
      </c>
      <c r="AY773" s="2">
        <v>23</v>
      </c>
      <c r="AZ773" s="4">
        <v>4.4999999999999999E-4</v>
      </c>
      <c r="BA773" s="19">
        <v>290.515647749766</v>
      </c>
      <c r="BB773" s="19"/>
      <c r="BC773" s="19"/>
      <c r="BD773" s="19"/>
    </row>
    <row r="774" spans="1:56" x14ac:dyDescent="0.25">
      <c r="A774" s="9">
        <v>21</v>
      </c>
      <c r="B774" s="2" t="s">
        <v>182</v>
      </c>
      <c r="C774" s="2" t="s">
        <v>46</v>
      </c>
      <c r="D774" s="2">
        <v>0.05</v>
      </c>
      <c r="E774" s="2">
        <v>0.6</v>
      </c>
      <c r="F774" s="2">
        <v>10.6</v>
      </c>
      <c r="G774" s="2">
        <v>3.1E-2</v>
      </c>
      <c r="H774" s="2">
        <v>5.0000000000000001E-3</v>
      </c>
      <c r="I774" s="2">
        <v>10.41</v>
      </c>
      <c r="J774" s="2">
        <v>16.86</v>
      </c>
      <c r="K774" s="2">
        <v>2.23</v>
      </c>
      <c r="M774" s="2">
        <v>6.5799999999999997E-2</v>
      </c>
      <c r="O774" s="2">
        <v>58.868200000000002</v>
      </c>
      <c r="R774" s="2">
        <v>0.28000000000000003</v>
      </c>
      <c r="AE774" s="2" t="s">
        <v>20</v>
      </c>
      <c r="AF774" s="2" t="s">
        <v>20</v>
      </c>
      <c r="AK774" s="19">
        <v>15.990823887129084</v>
      </c>
      <c r="AP774" s="2" t="s">
        <v>292</v>
      </c>
      <c r="AQ774" s="2" t="s">
        <v>290</v>
      </c>
      <c r="AR774" s="2">
        <v>15</v>
      </c>
      <c r="AS774" s="19">
        <v>0.2</v>
      </c>
      <c r="AT774" s="19"/>
      <c r="AU774" s="19">
        <v>4</v>
      </c>
      <c r="AV774" s="19">
        <v>3.75</v>
      </c>
      <c r="AW774" s="19"/>
      <c r="AX774" s="19">
        <v>0.05</v>
      </c>
      <c r="AY774" s="2">
        <v>23</v>
      </c>
      <c r="AZ774" s="4">
        <v>4.4999999999999999E-4</v>
      </c>
      <c r="BA774" s="19">
        <v>297.55345428370401</v>
      </c>
      <c r="BB774" s="19"/>
      <c r="BC774" s="19"/>
      <c r="BD774" s="19"/>
    </row>
    <row r="775" spans="1:56" x14ac:dyDescent="0.25">
      <c r="A775" s="9">
        <v>21</v>
      </c>
      <c r="B775" s="2" t="s">
        <v>182</v>
      </c>
      <c r="C775" s="2" t="s">
        <v>46</v>
      </c>
      <c r="D775" s="2">
        <v>0.05</v>
      </c>
      <c r="E775" s="2">
        <v>0.6</v>
      </c>
      <c r="F775" s="2">
        <v>10.6</v>
      </c>
      <c r="G775" s="2">
        <v>3.1E-2</v>
      </c>
      <c r="H775" s="2">
        <v>5.0000000000000001E-3</v>
      </c>
      <c r="I775" s="2">
        <v>10.41</v>
      </c>
      <c r="J775" s="2">
        <v>16.86</v>
      </c>
      <c r="K775" s="2">
        <v>2.23</v>
      </c>
      <c r="M775" s="2">
        <v>6.5799999999999997E-2</v>
      </c>
      <c r="O775" s="2">
        <v>58.868200000000002</v>
      </c>
      <c r="R775" s="2">
        <v>0.28000000000000003</v>
      </c>
      <c r="AE775" s="2" t="s">
        <v>20</v>
      </c>
      <c r="AF775" s="2" t="s">
        <v>20</v>
      </c>
      <c r="AK775" s="19">
        <v>13.082507933794739</v>
      </c>
      <c r="AP775" s="2" t="s">
        <v>292</v>
      </c>
      <c r="AQ775" s="2" t="s">
        <v>290</v>
      </c>
      <c r="AR775" s="2">
        <v>15</v>
      </c>
      <c r="AS775" s="19">
        <v>0.2</v>
      </c>
      <c r="AT775" s="19"/>
      <c r="AU775" s="19">
        <v>4</v>
      </c>
      <c r="AV775" s="19">
        <v>3.75</v>
      </c>
      <c r="AW775" s="19"/>
      <c r="AX775" s="19">
        <v>0.05</v>
      </c>
      <c r="AY775" s="2">
        <v>23</v>
      </c>
      <c r="AZ775" s="4">
        <v>4.4999999999999999E-4</v>
      </c>
      <c r="BA775" s="19">
        <v>308.11507189948702</v>
      </c>
      <c r="BB775" s="19"/>
      <c r="BC775" s="19"/>
      <c r="BD775" s="19"/>
    </row>
    <row r="776" spans="1:56" x14ac:dyDescent="0.25">
      <c r="A776" s="9">
        <v>21</v>
      </c>
      <c r="B776" s="2" t="s">
        <v>182</v>
      </c>
      <c r="C776" s="2" t="s">
        <v>46</v>
      </c>
      <c r="D776" s="2">
        <v>0.05</v>
      </c>
      <c r="E776" s="2">
        <v>0.6</v>
      </c>
      <c r="F776" s="2">
        <v>10.6</v>
      </c>
      <c r="G776" s="2">
        <v>3.1E-2</v>
      </c>
      <c r="H776" s="2">
        <v>5.0000000000000001E-3</v>
      </c>
      <c r="I776" s="2">
        <v>10.41</v>
      </c>
      <c r="J776" s="2">
        <v>16.86</v>
      </c>
      <c r="K776" s="2">
        <v>2.23</v>
      </c>
      <c r="M776" s="2">
        <v>6.5799999999999997E-2</v>
      </c>
      <c r="O776" s="2">
        <v>58.868200000000002</v>
      </c>
      <c r="R776" s="2">
        <v>0.28000000000000003</v>
      </c>
      <c r="AE776" s="2" t="s">
        <v>20</v>
      </c>
      <c r="AF776" s="2" t="s">
        <v>20</v>
      </c>
      <c r="AK776" s="19">
        <v>14.028195566246099</v>
      </c>
      <c r="AP776" s="2" t="s">
        <v>292</v>
      </c>
      <c r="AQ776" s="2" t="s">
        <v>290</v>
      </c>
      <c r="AR776" s="2">
        <v>15</v>
      </c>
      <c r="AS776" s="19">
        <v>0.2</v>
      </c>
      <c r="AT776" s="19"/>
      <c r="AU776" s="19">
        <v>4</v>
      </c>
      <c r="AV776" s="19">
        <v>3.75</v>
      </c>
      <c r="AW776" s="19"/>
      <c r="AX776" s="19">
        <v>0.05</v>
      </c>
      <c r="AY776" s="2">
        <v>23</v>
      </c>
      <c r="AZ776" s="4">
        <v>4.4999999999999999E-4</v>
      </c>
      <c r="BA776" s="19">
        <v>276.118572807433</v>
      </c>
      <c r="BB776" s="19"/>
      <c r="BC776" s="19"/>
      <c r="BD776" s="19"/>
    </row>
    <row r="777" spans="1:56" x14ac:dyDescent="0.25">
      <c r="A777" s="9">
        <v>21</v>
      </c>
      <c r="B777" s="2" t="s">
        <v>182</v>
      </c>
      <c r="C777" s="2" t="s">
        <v>46</v>
      </c>
      <c r="D777" s="2">
        <v>0.05</v>
      </c>
      <c r="E777" s="2">
        <v>0.6</v>
      </c>
      <c r="F777" s="2">
        <v>10.6</v>
      </c>
      <c r="G777" s="2">
        <v>3.1E-2</v>
      </c>
      <c r="H777" s="2">
        <v>5.0000000000000001E-3</v>
      </c>
      <c r="I777" s="2">
        <v>10.41</v>
      </c>
      <c r="J777" s="2">
        <v>16.86</v>
      </c>
      <c r="K777" s="2">
        <v>2.23</v>
      </c>
      <c r="M777" s="2">
        <v>6.5799999999999997E-2</v>
      </c>
      <c r="O777" s="2">
        <v>58.868200000000002</v>
      </c>
      <c r="R777" s="2">
        <v>0.28000000000000003</v>
      </c>
      <c r="AE777" s="2" t="s">
        <v>20</v>
      </c>
      <c r="AF777" s="2" t="s">
        <v>20</v>
      </c>
      <c r="AK777" s="19">
        <v>14.6247732408206</v>
      </c>
      <c r="AP777" s="2" t="s">
        <v>292</v>
      </c>
      <c r="AQ777" s="2" t="s">
        <v>290</v>
      </c>
      <c r="AR777" s="2">
        <v>15</v>
      </c>
      <c r="AS777" s="19">
        <v>0.2</v>
      </c>
      <c r="AT777" s="19"/>
      <c r="AU777" s="19">
        <v>4</v>
      </c>
      <c r="AV777" s="19">
        <v>3.75</v>
      </c>
      <c r="AW777" s="19"/>
      <c r="AX777" s="19">
        <v>0.05</v>
      </c>
      <c r="AY777" s="2">
        <v>23</v>
      </c>
      <c r="AZ777" s="4">
        <v>4.4999999999999999E-4</v>
      </c>
      <c r="BA777" s="19">
        <v>229.560586974659</v>
      </c>
      <c r="BB777" s="19"/>
      <c r="BC777" s="19"/>
      <c r="BD777" s="19"/>
    </row>
    <row r="778" spans="1:56" x14ac:dyDescent="0.25">
      <c r="A778" s="9">
        <v>21</v>
      </c>
      <c r="B778" s="2" t="s">
        <v>182</v>
      </c>
      <c r="C778" s="2" t="s">
        <v>46</v>
      </c>
      <c r="D778" s="2">
        <v>0.05</v>
      </c>
      <c r="E778" s="2">
        <v>0.6</v>
      </c>
      <c r="F778" s="2">
        <v>10.6</v>
      </c>
      <c r="G778" s="2">
        <v>3.1E-2</v>
      </c>
      <c r="H778" s="2">
        <v>5.0000000000000001E-3</v>
      </c>
      <c r="I778" s="2">
        <v>10.41</v>
      </c>
      <c r="J778" s="2">
        <v>16.86</v>
      </c>
      <c r="K778" s="2">
        <v>2.23</v>
      </c>
      <c r="M778" s="2">
        <v>6.5799999999999997E-2</v>
      </c>
      <c r="O778" s="2">
        <v>58.868200000000002</v>
      </c>
      <c r="R778" s="2">
        <v>0.28000000000000003</v>
      </c>
      <c r="AE778" s="2" t="s">
        <v>20</v>
      </c>
      <c r="AF778" s="2" t="s">
        <v>20</v>
      </c>
      <c r="AK778" s="19">
        <v>19.453890136096955</v>
      </c>
      <c r="AP778" s="2" t="s">
        <v>292</v>
      </c>
      <c r="AQ778" s="2" t="s">
        <v>290</v>
      </c>
      <c r="AR778" s="2">
        <v>15</v>
      </c>
      <c r="AS778" s="19">
        <v>0.2</v>
      </c>
      <c r="AT778" s="19"/>
      <c r="AU778" s="19">
        <v>4</v>
      </c>
      <c r="AV778" s="19">
        <v>3.75</v>
      </c>
      <c r="AW778" s="19"/>
      <c r="AX778" s="19">
        <v>0.05</v>
      </c>
      <c r="AY778" s="2">
        <v>23</v>
      </c>
      <c r="AZ778" s="4">
        <v>4.4999999999999999E-4</v>
      </c>
      <c r="BA778" s="19">
        <v>262.00860503541799</v>
      </c>
      <c r="BB778" s="19"/>
      <c r="BC778" s="19"/>
      <c r="BD778" s="19"/>
    </row>
    <row r="779" spans="1:56" x14ac:dyDescent="0.25">
      <c r="A779" s="9">
        <v>21</v>
      </c>
      <c r="B779" s="2" t="s">
        <v>182</v>
      </c>
      <c r="C779" s="2" t="s">
        <v>46</v>
      </c>
      <c r="D779" s="2">
        <v>0.05</v>
      </c>
      <c r="E779" s="2">
        <v>0.6</v>
      </c>
      <c r="F779" s="2">
        <v>10.6</v>
      </c>
      <c r="G779" s="2">
        <v>3.1E-2</v>
      </c>
      <c r="H779" s="2">
        <v>5.0000000000000001E-3</v>
      </c>
      <c r="I779" s="2">
        <v>10.41</v>
      </c>
      <c r="J779" s="2">
        <v>16.86</v>
      </c>
      <c r="K779" s="2">
        <v>2.23</v>
      </c>
      <c r="M779" s="2">
        <v>6.5799999999999997E-2</v>
      </c>
      <c r="O779" s="2">
        <v>58.868200000000002</v>
      </c>
      <c r="R779" s="2">
        <v>0.28000000000000003</v>
      </c>
      <c r="AE779" s="2" t="s">
        <v>20</v>
      </c>
      <c r="AF779" s="2" t="s">
        <v>20</v>
      </c>
      <c r="AK779" s="19">
        <v>23.644293762518277</v>
      </c>
      <c r="AP779" s="2" t="s">
        <v>292</v>
      </c>
      <c r="AQ779" s="2" t="s">
        <v>290</v>
      </c>
      <c r="AR779" s="2">
        <v>15</v>
      </c>
      <c r="AS779" s="19">
        <v>0.1</v>
      </c>
      <c r="AT779" s="19"/>
      <c r="AU779" s="19">
        <v>4</v>
      </c>
      <c r="AV779" s="19">
        <v>3.75</v>
      </c>
      <c r="AW779" s="19"/>
      <c r="AX779" s="19">
        <v>2.5000000000000001E-2</v>
      </c>
      <c r="AY779" s="2">
        <v>23</v>
      </c>
      <c r="AZ779" s="4">
        <v>4.4999999999999999E-4</v>
      </c>
      <c r="BA779" s="19">
        <v>241.059597231992</v>
      </c>
      <c r="BB779" s="19"/>
      <c r="BC779" s="19"/>
      <c r="BD779" s="19"/>
    </row>
    <row r="780" spans="1:56" x14ac:dyDescent="0.25">
      <c r="A780" s="9">
        <v>21</v>
      </c>
      <c r="B780" s="2" t="s">
        <v>182</v>
      </c>
      <c r="C780" s="2" t="s">
        <v>46</v>
      </c>
      <c r="D780" s="2">
        <v>0.05</v>
      </c>
      <c r="E780" s="2">
        <v>0.6</v>
      </c>
      <c r="F780" s="2">
        <v>10.6</v>
      </c>
      <c r="G780" s="2">
        <v>3.1E-2</v>
      </c>
      <c r="H780" s="2">
        <v>5.0000000000000001E-3</v>
      </c>
      <c r="I780" s="2">
        <v>10.41</v>
      </c>
      <c r="J780" s="2">
        <v>16.86</v>
      </c>
      <c r="K780" s="2">
        <v>2.23</v>
      </c>
      <c r="M780" s="2">
        <v>6.5799999999999997E-2</v>
      </c>
      <c r="O780" s="2">
        <v>58.868200000000002</v>
      </c>
      <c r="R780" s="2">
        <v>0.28000000000000003</v>
      </c>
      <c r="AE780" s="2" t="s">
        <v>20</v>
      </c>
      <c r="AF780" s="2" t="s">
        <v>20</v>
      </c>
      <c r="AK780" s="19">
        <v>22.10330031327118</v>
      </c>
      <c r="AP780" s="2" t="s">
        <v>292</v>
      </c>
      <c r="AQ780" s="2" t="s">
        <v>290</v>
      </c>
      <c r="AR780" s="2">
        <v>15</v>
      </c>
      <c r="AS780" s="19">
        <v>0.1</v>
      </c>
      <c r="AT780" s="19"/>
      <c r="AU780" s="19">
        <v>4</v>
      </c>
      <c r="AV780" s="19">
        <v>3.75</v>
      </c>
      <c r="AW780" s="19"/>
      <c r="AX780" s="19">
        <v>2.5000000000000001E-2</v>
      </c>
      <c r="AY780" s="2">
        <v>23</v>
      </c>
      <c r="AZ780" s="4">
        <v>4.4999999999999999E-4</v>
      </c>
      <c r="BA780" s="19">
        <v>206.376069494658</v>
      </c>
      <c r="BB780" s="19"/>
      <c r="BC780" s="19"/>
      <c r="BD780" s="19"/>
    </row>
    <row r="781" spans="1:56" x14ac:dyDescent="0.25">
      <c r="A781" s="9">
        <v>21</v>
      </c>
      <c r="B781" s="2" t="s">
        <v>182</v>
      </c>
      <c r="C781" s="2" t="s">
        <v>46</v>
      </c>
      <c r="D781" s="2">
        <v>0.05</v>
      </c>
      <c r="E781" s="2">
        <v>0.6</v>
      </c>
      <c r="F781" s="2">
        <v>10.6</v>
      </c>
      <c r="G781" s="2">
        <v>3.1E-2</v>
      </c>
      <c r="H781" s="2">
        <v>5.0000000000000001E-3</v>
      </c>
      <c r="I781" s="2">
        <v>10.41</v>
      </c>
      <c r="J781" s="2">
        <v>16.86</v>
      </c>
      <c r="K781" s="2">
        <v>2.23</v>
      </c>
      <c r="M781" s="2">
        <v>6.5799999999999997E-2</v>
      </c>
      <c r="O781" s="2">
        <v>58.868200000000002</v>
      </c>
      <c r="R781" s="2">
        <v>0.28000000000000003</v>
      </c>
      <c r="AE781" s="2" t="s">
        <v>20</v>
      </c>
      <c r="AF781" s="2" t="s">
        <v>20</v>
      </c>
      <c r="AK781" s="19">
        <v>18.50466418275748</v>
      </c>
      <c r="AP781" s="2" t="s">
        <v>292</v>
      </c>
      <c r="AQ781" s="2" t="s">
        <v>290</v>
      </c>
      <c r="AR781" s="2">
        <v>15</v>
      </c>
      <c r="AS781" s="19">
        <v>0.1</v>
      </c>
      <c r="AT781" s="19"/>
      <c r="AU781" s="19">
        <v>4</v>
      </c>
      <c r="AV781" s="19">
        <v>3.75</v>
      </c>
      <c r="AW781" s="19"/>
      <c r="AX781" s="19">
        <v>2.5000000000000001E-2</v>
      </c>
      <c r="AY781" s="2">
        <v>23</v>
      </c>
      <c r="AZ781" s="4">
        <v>4.4999999999999999E-4</v>
      </c>
      <c r="BA781" s="19">
        <v>239.123464262927</v>
      </c>
      <c r="BB781" s="19"/>
      <c r="BC781" s="19"/>
      <c r="BD781" s="19"/>
    </row>
    <row r="782" spans="1:56" x14ac:dyDescent="0.25">
      <c r="A782" s="9">
        <v>21</v>
      </c>
      <c r="B782" s="2" t="s">
        <v>182</v>
      </c>
      <c r="C782" s="2" t="s">
        <v>46</v>
      </c>
      <c r="D782" s="2">
        <v>0.05</v>
      </c>
      <c r="E782" s="2">
        <v>0.6</v>
      </c>
      <c r="F782" s="2">
        <v>10.6</v>
      </c>
      <c r="G782" s="2">
        <v>3.1E-2</v>
      </c>
      <c r="H782" s="2">
        <v>5.0000000000000001E-3</v>
      </c>
      <c r="I782" s="2">
        <v>10.41</v>
      </c>
      <c r="J782" s="2">
        <v>16.86</v>
      </c>
      <c r="K782" s="2">
        <v>2.23</v>
      </c>
      <c r="M782" s="2">
        <v>6.5799999999999997E-2</v>
      </c>
      <c r="O782" s="2">
        <v>58.868200000000002</v>
      </c>
      <c r="R782" s="2">
        <v>0.28000000000000003</v>
      </c>
      <c r="AE782" s="2" t="s">
        <v>20</v>
      </c>
      <c r="AF782" s="2" t="s">
        <v>20</v>
      </c>
      <c r="AK782" s="19">
        <v>18.006936103743659</v>
      </c>
      <c r="AP782" s="2" t="s">
        <v>292</v>
      </c>
      <c r="AQ782" s="2" t="s">
        <v>290</v>
      </c>
      <c r="AR782" s="2">
        <v>15</v>
      </c>
      <c r="AS782" s="19">
        <v>0.1</v>
      </c>
      <c r="AT782" s="19"/>
      <c r="AU782" s="19">
        <v>4</v>
      </c>
      <c r="AV782" s="19">
        <v>3.75</v>
      </c>
      <c r="AW782" s="19"/>
      <c r="AX782" s="19">
        <v>2.5000000000000001E-2</v>
      </c>
      <c r="AY782" s="2">
        <v>23</v>
      </c>
      <c r="AZ782" s="4">
        <v>4.4999999999999999E-4</v>
      </c>
      <c r="BA782" s="19">
        <v>259.97431576880899</v>
      </c>
      <c r="BB782" s="19"/>
      <c r="BC782" s="19"/>
      <c r="BD782" s="19"/>
    </row>
    <row r="783" spans="1:56" x14ac:dyDescent="0.25">
      <c r="A783" s="9">
        <v>21</v>
      </c>
      <c r="B783" s="2" t="s">
        <v>182</v>
      </c>
      <c r="C783" s="2" t="s">
        <v>46</v>
      </c>
      <c r="D783" s="2">
        <v>0.05</v>
      </c>
      <c r="E783" s="2">
        <v>0.6</v>
      </c>
      <c r="F783" s="2">
        <v>10.6</v>
      </c>
      <c r="G783" s="2">
        <v>3.1E-2</v>
      </c>
      <c r="H783" s="2">
        <v>5.0000000000000001E-3</v>
      </c>
      <c r="I783" s="2">
        <v>10.41</v>
      </c>
      <c r="J783" s="2">
        <v>16.86</v>
      </c>
      <c r="K783" s="2">
        <v>2.23</v>
      </c>
      <c r="M783" s="2">
        <v>6.5799999999999997E-2</v>
      </c>
      <c r="O783" s="2">
        <v>58.868200000000002</v>
      </c>
      <c r="R783" s="2">
        <v>0.28000000000000003</v>
      </c>
      <c r="AE783" s="2" t="s">
        <v>20</v>
      </c>
      <c r="AF783" s="2" t="s">
        <v>20</v>
      </c>
      <c r="AK783" s="19">
        <v>19.007874513495441</v>
      </c>
      <c r="AP783" s="2" t="s">
        <v>292</v>
      </c>
      <c r="AQ783" s="2" t="s">
        <v>290</v>
      </c>
      <c r="AR783" s="2">
        <v>15</v>
      </c>
      <c r="AS783" s="19">
        <v>0.1</v>
      </c>
      <c r="AT783" s="19"/>
      <c r="AU783" s="19">
        <v>4</v>
      </c>
      <c r="AV783" s="19">
        <v>3.75</v>
      </c>
      <c r="AW783" s="19"/>
      <c r="AX783" s="19">
        <v>2.5000000000000001E-2</v>
      </c>
      <c r="AY783" s="2">
        <v>23</v>
      </c>
      <c r="AZ783" s="4">
        <v>4.4999999999999999E-4</v>
      </c>
      <c r="BA783" s="19">
        <v>249.523123987763</v>
      </c>
      <c r="BB783" s="19"/>
      <c r="BC783" s="19"/>
      <c r="BD783" s="19"/>
    </row>
    <row r="784" spans="1:56" x14ac:dyDescent="0.25">
      <c r="A784" s="9">
        <v>21</v>
      </c>
      <c r="B784" s="2" t="s">
        <v>182</v>
      </c>
      <c r="C784" s="2" t="s">
        <v>46</v>
      </c>
      <c r="D784" s="2">
        <v>0.05</v>
      </c>
      <c r="E784" s="2">
        <v>0.6</v>
      </c>
      <c r="F784" s="2">
        <v>10.6</v>
      </c>
      <c r="G784" s="2">
        <v>3.1E-2</v>
      </c>
      <c r="H784" s="2">
        <v>5.0000000000000001E-3</v>
      </c>
      <c r="I784" s="2">
        <v>10.41</v>
      </c>
      <c r="J784" s="2">
        <v>16.86</v>
      </c>
      <c r="K784" s="2">
        <v>2.23</v>
      </c>
      <c r="M784" s="2">
        <v>6.5799999999999997E-2</v>
      </c>
      <c r="O784" s="2">
        <v>58.868200000000002</v>
      </c>
      <c r="R784" s="2">
        <v>0.28000000000000003</v>
      </c>
      <c r="AE784" s="2" t="s">
        <v>20</v>
      </c>
      <c r="AF784" s="2" t="s">
        <v>20</v>
      </c>
      <c r="AK784" s="19">
        <v>19.918365523953518</v>
      </c>
      <c r="AP784" s="2" t="s">
        <v>292</v>
      </c>
      <c r="AQ784" s="2" t="s">
        <v>290</v>
      </c>
      <c r="AR784" s="2">
        <v>15</v>
      </c>
      <c r="AS784" s="19">
        <v>0.1</v>
      </c>
      <c r="AT784" s="19"/>
      <c r="AU784" s="19">
        <v>4</v>
      </c>
      <c r="AV784" s="19">
        <v>3.75</v>
      </c>
      <c r="AW784" s="19"/>
      <c r="AX784" s="19">
        <v>2.5000000000000001E-2</v>
      </c>
      <c r="AY784" s="2">
        <v>23</v>
      </c>
      <c r="AZ784" s="4">
        <v>4.4999999999999999E-4</v>
      </c>
      <c r="BA784" s="19">
        <v>269.63289544718299</v>
      </c>
      <c r="BB784" s="19"/>
      <c r="BC784" s="19"/>
      <c r="BD784" s="19"/>
    </row>
    <row r="785" spans="1:56" x14ac:dyDescent="0.25">
      <c r="A785" s="9">
        <v>21</v>
      </c>
      <c r="B785" s="2" t="s">
        <v>182</v>
      </c>
      <c r="C785" s="2" t="s">
        <v>46</v>
      </c>
      <c r="D785" s="2">
        <v>0.05</v>
      </c>
      <c r="E785" s="2">
        <v>0.6</v>
      </c>
      <c r="F785" s="2">
        <v>10.6</v>
      </c>
      <c r="G785" s="2">
        <v>3.1E-2</v>
      </c>
      <c r="H785" s="2">
        <v>5.0000000000000001E-3</v>
      </c>
      <c r="I785" s="2">
        <v>10.41</v>
      </c>
      <c r="J785" s="2">
        <v>16.86</v>
      </c>
      <c r="K785" s="2">
        <v>2.23</v>
      </c>
      <c r="M785" s="2">
        <v>6.5799999999999997E-2</v>
      </c>
      <c r="O785" s="2">
        <v>58.868200000000002</v>
      </c>
      <c r="R785" s="2">
        <v>0.28000000000000003</v>
      </c>
      <c r="AE785" s="2" t="s">
        <v>20</v>
      </c>
      <c r="AF785" s="2" t="s">
        <v>20</v>
      </c>
      <c r="AK785" s="19">
        <v>38.212446703442161</v>
      </c>
      <c r="AP785" s="2" t="s">
        <v>292</v>
      </c>
      <c r="AQ785" s="2" t="s">
        <v>290</v>
      </c>
      <c r="AR785" s="2">
        <v>15</v>
      </c>
      <c r="AS785" s="19">
        <v>0.1</v>
      </c>
      <c r="AT785" s="19"/>
      <c r="AU785" s="19">
        <v>4</v>
      </c>
      <c r="AV785" s="19">
        <v>3.75</v>
      </c>
      <c r="AW785" s="19"/>
      <c r="AX785" s="19">
        <v>2.5000000000000001E-2</v>
      </c>
      <c r="AY785" s="2">
        <v>23</v>
      </c>
      <c r="AZ785" s="4">
        <v>4.4999999999999999E-4</v>
      </c>
      <c r="BA785" s="19">
        <v>213.73533790305399</v>
      </c>
      <c r="BB785" s="19"/>
      <c r="BC785" s="19"/>
      <c r="BD785" s="19"/>
    </row>
    <row r="786" spans="1:56" x14ac:dyDescent="0.25">
      <c r="A786" s="9">
        <v>21</v>
      </c>
      <c r="B786" s="2" t="s">
        <v>182</v>
      </c>
      <c r="C786" s="2" t="s">
        <v>46</v>
      </c>
      <c r="D786" s="2">
        <v>0.05</v>
      </c>
      <c r="E786" s="2">
        <v>0.6</v>
      </c>
      <c r="F786" s="2">
        <v>10.6</v>
      </c>
      <c r="G786" s="2">
        <v>3.1E-2</v>
      </c>
      <c r="H786" s="2">
        <v>5.0000000000000001E-3</v>
      </c>
      <c r="I786" s="2">
        <v>10.41</v>
      </c>
      <c r="J786" s="2">
        <v>16.86</v>
      </c>
      <c r="K786" s="2">
        <v>2.23</v>
      </c>
      <c r="M786" s="2">
        <v>6.5799999999999997E-2</v>
      </c>
      <c r="O786" s="2">
        <v>58.868200000000002</v>
      </c>
      <c r="R786" s="2">
        <v>0.28000000000000003</v>
      </c>
      <c r="AE786" s="2" t="s">
        <v>20</v>
      </c>
      <c r="AF786" s="2" t="s">
        <v>20</v>
      </c>
      <c r="AK786" s="19">
        <v>52.139028201468946</v>
      </c>
      <c r="AP786" s="2" t="s">
        <v>292</v>
      </c>
      <c r="AQ786" s="2" t="s">
        <v>290</v>
      </c>
      <c r="AR786" s="2">
        <v>15</v>
      </c>
      <c r="AS786" s="19">
        <v>0.1</v>
      </c>
      <c r="AT786" s="19"/>
      <c r="AU786" s="19">
        <v>4</v>
      </c>
      <c r="AV786" s="19">
        <v>3.75</v>
      </c>
      <c r="AW786" s="19"/>
      <c r="AX786" s="19">
        <v>2.5000000000000001E-2</v>
      </c>
      <c r="AY786" s="2">
        <v>23</v>
      </c>
      <c r="AZ786" s="4">
        <v>4.4999999999999999E-4</v>
      </c>
      <c r="BA786" s="19">
        <v>201.107530223959</v>
      </c>
      <c r="BB786" s="19"/>
      <c r="BC786" s="19"/>
      <c r="BD786" s="19"/>
    </row>
    <row r="787" spans="1:56" x14ac:dyDescent="0.25">
      <c r="A787" s="9">
        <v>21</v>
      </c>
      <c r="B787" s="2" t="s">
        <v>182</v>
      </c>
      <c r="C787" s="2" t="s">
        <v>46</v>
      </c>
      <c r="D787" s="2">
        <v>0.05</v>
      </c>
      <c r="E787" s="2">
        <v>0.6</v>
      </c>
      <c r="F787" s="2">
        <v>10.6</v>
      </c>
      <c r="G787" s="2">
        <v>3.1E-2</v>
      </c>
      <c r="H787" s="2">
        <v>5.0000000000000001E-3</v>
      </c>
      <c r="I787" s="2">
        <v>10.41</v>
      </c>
      <c r="J787" s="2">
        <v>16.86</v>
      </c>
      <c r="K787" s="2">
        <v>2.23</v>
      </c>
      <c r="M787" s="2">
        <v>6.5799999999999997E-2</v>
      </c>
      <c r="O787" s="2">
        <v>58.868200000000002</v>
      </c>
      <c r="R787" s="2">
        <v>0.28000000000000003</v>
      </c>
      <c r="AE787" s="2" t="s">
        <v>20</v>
      </c>
      <c r="AF787" s="2" t="s">
        <v>20</v>
      </c>
      <c r="AK787" s="19">
        <v>26.232480424976369</v>
      </c>
      <c r="AP787" s="2" t="s">
        <v>292</v>
      </c>
      <c r="AQ787" s="2" t="s">
        <v>290</v>
      </c>
      <c r="AR787" s="2">
        <v>15</v>
      </c>
      <c r="AS787" s="19">
        <v>0.02</v>
      </c>
      <c r="AT787" s="19"/>
      <c r="AU787" s="19">
        <v>4</v>
      </c>
      <c r="AV787" s="19">
        <v>3.75</v>
      </c>
      <c r="AW787" s="19"/>
      <c r="AX787" s="19">
        <v>5.0000000000000001E-3</v>
      </c>
      <c r="AY787" s="2">
        <v>23</v>
      </c>
      <c r="AZ787" s="4">
        <v>4.4999999999999999E-4</v>
      </c>
      <c r="BA787" s="19">
        <v>197.94689744302801</v>
      </c>
      <c r="BB787" s="19"/>
      <c r="BC787" s="19"/>
      <c r="BD787" s="19"/>
    </row>
    <row r="788" spans="1:56" x14ac:dyDescent="0.25">
      <c r="A788" s="9">
        <v>21</v>
      </c>
      <c r="B788" s="2" t="s">
        <v>182</v>
      </c>
      <c r="C788" s="2" t="s">
        <v>46</v>
      </c>
      <c r="D788" s="2">
        <v>0.05</v>
      </c>
      <c r="E788" s="2">
        <v>0.6</v>
      </c>
      <c r="F788" s="2">
        <v>10.6</v>
      </c>
      <c r="G788" s="2">
        <v>3.1E-2</v>
      </c>
      <c r="H788" s="2">
        <v>5.0000000000000001E-3</v>
      </c>
      <c r="I788" s="2">
        <v>10.41</v>
      </c>
      <c r="J788" s="2">
        <v>16.86</v>
      </c>
      <c r="K788" s="2">
        <v>2.23</v>
      </c>
      <c r="M788" s="2">
        <v>6.5799999999999997E-2</v>
      </c>
      <c r="O788" s="2">
        <v>58.868200000000002</v>
      </c>
      <c r="R788" s="2">
        <v>0.28000000000000003</v>
      </c>
      <c r="AE788" s="2" t="s">
        <v>20</v>
      </c>
      <c r="AF788" s="2" t="s">
        <v>20</v>
      </c>
      <c r="AK788" s="19">
        <v>21.1874780681547</v>
      </c>
      <c r="AP788" s="2" t="s">
        <v>292</v>
      </c>
      <c r="AQ788" s="2" t="s">
        <v>290</v>
      </c>
      <c r="AR788" s="2">
        <v>15</v>
      </c>
      <c r="AS788" s="19">
        <v>0.02</v>
      </c>
      <c r="AT788" s="19"/>
      <c r="AU788" s="19">
        <v>4</v>
      </c>
      <c r="AV788" s="19">
        <v>3.75</v>
      </c>
      <c r="AW788" s="19"/>
      <c r="AX788" s="19">
        <v>5.0000000000000001E-3</v>
      </c>
      <c r="AY788" s="2">
        <v>23</v>
      </c>
      <c r="AZ788" s="4">
        <v>4.4999999999999999E-4</v>
      </c>
      <c r="BA788" s="19">
        <v>232.78992916387099</v>
      </c>
      <c r="BB788" s="19"/>
      <c r="BC788" s="19"/>
      <c r="BD788" s="19"/>
    </row>
    <row r="789" spans="1:56" x14ac:dyDescent="0.25">
      <c r="A789" s="9">
        <v>21</v>
      </c>
      <c r="B789" s="2" t="s">
        <v>182</v>
      </c>
      <c r="C789" s="2" t="s">
        <v>46</v>
      </c>
      <c r="D789" s="2">
        <v>0.05</v>
      </c>
      <c r="E789" s="2">
        <v>0.6</v>
      </c>
      <c r="F789" s="2">
        <v>10.6</v>
      </c>
      <c r="G789" s="2">
        <v>3.1E-2</v>
      </c>
      <c r="H789" s="2">
        <v>5.0000000000000001E-3</v>
      </c>
      <c r="I789" s="2">
        <v>10.41</v>
      </c>
      <c r="J789" s="2">
        <v>16.86</v>
      </c>
      <c r="K789" s="2">
        <v>2.23</v>
      </c>
      <c r="M789" s="2">
        <v>6.5799999999999997E-2</v>
      </c>
      <c r="O789" s="2">
        <v>58.868200000000002</v>
      </c>
      <c r="R789" s="2">
        <v>0.28000000000000003</v>
      </c>
      <c r="AE789" s="2" t="s">
        <v>20</v>
      </c>
      <c r="AF789" s="2" t="s">
        <v>20</v>
      </c>
      <c r="AK789" s="19">
        <v>121.47934853917555</v>
      </c>
      <c r="AP789" s="2" t="s">
        <v>292</v>
      </c>
      <c r="AQ789" s="2" t="s">
        <v>290</v>
      </c>
      <c r="AR789" s="2">
        <v>15</v>
      </c>
      <c r="AS789" s="19">
        <v>0.35</v>
      </c>
      <c r="AT789" s="19"/>
      <c r="AU789" s="19">
        <v>4</v>
      </c>
      <c r="AV789" s="19">
        <v>3.75</v>
      </c>
      <c r="AW789" s="19"/>
      <c r="AX789" s="19">
        <v>8.7499999999999994E-2</v>
      </c>
      <c r="AY789" s="2">
        <v>23</v>
      </c>
      <c r="AZ789" s="4">
        <v>4.4999999999999999E-4</v>
      </c>
      <c r="BA789" s="19"/>
      <c r="BB789" s="19">
        <v>564.38429199999996</v>
      </c>
      <c r="BC789" s="19"/>
      <c r="BD789" s="19"/>
    </row>
    <row r="790" spans="1:56" x14ac:dyDescent="0.25">
      <c r="A790" s="9">
        <v>21</v>
      </c>
      <c r="B790" s="2" t="s">
        <v>182</v>
      </c>
      <c r="C790" s="2" t="s">
        <v>46</v>
      </c>
      <c r="D790" s="2">
        <v>0.05</v>
      </c>
      <c r="E790" s="2">
        <v>0.6</v>
      </c>
      <c r="F790" s="2">
        <v>10.6</v>
      </c>
      <c r="G790" s="2">
        <v>3.1E-2</v>
      </c>
      <c r="H790" s="2">
        <v>5.0000000000000001E-3</v>
      </c>
      <c r="I790" s="2">
        <v>10.41</v>
      </c>
      <c r="J790" s="2">
        <v>16.86</v>
      </c>
      <c r="K790" s="2">
        <v>2.23</v>
      </c>
      <c r="M790" s="2">
        <v>6.5799999999999997E-2</v>
      </c>
      <c r="O790" s="2">
        <v>58.868200000000002</v>
      </c>
      <c r="R790" s="2">
        <v>0.28000000000000003</v>
      </c>
      <c r="AE790" s="2" t="s">
        <v>20</v>
      </c>
      <c r="AF790" s="2" t="s">
        <v>20</v>
      </c>
      <c r="AK790" s="19">
        <v>79.675003518765138</v>
      </c>
      <c r="AP790" s="2" t="s">
        <v>292</v>
      </c>
      <c r="AQ790" s="2" t="s">
        <v>290</v>
      </c>
      <c r="AR790" s="2">
        <v>15</v>
      </c>
      <c r="AS790" s="19">
        <v>0.35</v>
      </c>
      <c r="AT790" s="19"/>
      <c r="AU790" s="19">
        <v>4</v>
      </c>
      <c r="AV790" s="19">
        <v>3.75</v>
      </c>
      <c r="AW790" s="19"/>
      <c r="AX790" s="19">
        <v>8.7499999999999994E-2</v>
      </c>
      <c r="AY790" s="2">
        <v>23</v>
      </c>
      <c r="AZ790" s="4">
        <v>4.4999999999999999E-4</v>
      </c>
      <c r="BA790" s="19"/>
      <c r="BB790" s="19">
        <v>557.99359490000006</v>
      </c>
      <c r="BC790" s="19"/>
      <c r="BD790" s="19"/>
    </row>
    <row r="791" spans="1:56" x14ac:dyDescent="0.25">
      <c r="A791" s="9">
        <v>21</v>
      </c>
      <c r="B791" s="2" t="s">
        <v>182</v>
      </c>
      <c r="C791" s="2" t="s">
        <v>46</v>
      </c>
      <c r="D791" s="2">
        <v>0.05</v>
      </c>
      <c r="E791" s="2">
        <v>0.6</v>
      </c>
      <c r="F791" s="2">
        <v>10.6</v>
      </c>
      <c r="G791" s="2">
        <v>3.1E-2</v>
      </c>
      <c r="H791" s="2">
        <v>5.0000000000000001E-3</v>
      </c>
      <c r="I791" s="2">
        <v>10.41</v>
      </c>
      <c r="J791" s="2">
        <v>16.86</v>
      </c>
      <c r="K791" s="2">
        <v>2.23</v>
      </c>
      <c r="M791" s="2">
        <v>6.5799999999999997E-2</v>
      </c>
      <c r="O791" s="2">
        <v>58.868200000000002</v>
      </c>
      <c r="R791" s="2">
        <v>0.28000000000000003</v>
      </c>
      <c r="AE791" s="2" t="s">
        <v>20</v>
      </c>
      <c r="AF791" s="2" t="s">
        <v>20</v>
      </c>
      <c r="AK791" s="19">
        <v>89.510491421578422</v>
      </c>
      <c r="AP791" s="2" t="s">
        <v>292</v>
      </c>
      <c r="AQ791" s="2" t="s">
        <v>290</v>
      </c>
      <c r="AR791" s="2">
        <v>15</v>
      </c>
      <c r="AS791" s="19">
        <v>0.35</v>
      </c>
      <c r="AT791" s="19"/>
      <c r="AU791" s="19">
        <v>4</v>
      </c>
      <c r="AV791" s="19">
        <v>3.75</v>
      </c>
      <c r="AW791" s="19"/>
      <c r="AX791" s="19">
        <v>8.7499999999999994E-2</v>
      </c>
      <c r="AY791" s="2">
        <v>23</v>
      </c>
      <c r="AZ791" s="4">
        <v>4.4999999999999999E-4</v>
      </c>
      <c r="BA791" s="19"/>
      <c r="BB791" s="19">
        <v>529.31471119999992</v>
      </c>
      <c r="BC791" s="19"/>
      <c r="BD791" s="19"/>
    </row>
    <row r="792" spans="1:56" x14ac:dyDescent="0.25">
      <c r="A792" s="9">
        <v>21</v>
      </c>
      <c r="B792" s="2" t="s">
        <v>182</v>
      </c>
      <c r="C792" s="2" t="s">
        <v>46</v>
      </c>
      <c r="D792" s="2">
        <v>0.05</v>
      </c>
      <c r="E792" s="2">
        <v>0.6</v>
      </c>
      <c r="F792" s="2">
        <v>10.6</v>
      </c>
      <c r="G792" s="2">
        <v>3.1E-2</v>
      </c>
      <c r="H792" s="2">
        <v>5.0000000000000001E-3</v>
      </c>
      <c r="I792" s="2">
        <v>10.41</v>
      </c>
      <c r="J792" s="2">
        <v>16.86</v>
      </c>
      <c r="K792" s="2">
        <v>2.23</v>
      </c>
      <c r="M792" s="2">
        <v>6.5799999999999997E-2</v>
      </c>
      <c r="O792" s="2">
        <v>58.868200000000002</v>
      </c>
      <c r="R792" s="2">
        <v>0.28000000000000003</v>
      </c>
      <c r="AE792" s="2" t="s">
        <v>20</v>
      </c>
      <c r="AF792" s="2" t="s">
        <v>20</v>
      </c>
      <c r="AK792" s="19">
        <v>39.559791033032802</v>
      </c>
      <c r="AP792" s="2" t="s">
        <v>292</v>
      </c>
      <c r="AQ792" s="2" t="s">
        <v>290</v>
      </c>
      <c r="AR792" s="2">
        <v>15</v>
      </c>
      <c r="AS792" s="19">
        <v>0.35</v>
      </c>
      <c r="AT792" s="19"/>
      <c r="AU792" s="19">
        <v>4</v>
      </c>
      <c r="AV792" s="19">
        <v>3.75</v>
      </c>
      <c r="AW792" s="19"/>
      <c r="AX792" s="19">
        <v>8.7499999999999994E-2</v>
      </c>
      <c r="AY792" s="2">
        <v>23</v>
      </c>
      <c r="AZ792" s="4">
        <v>4.4999999999999999E-4</v>
      </c>
      <c r="BA792" s="19"/>
      <c r="BB792" s="19">
        <v>633.46073899999999</v>
      </c>
      <c r="BC792" s="19"/>
      <c r="BD792" s="19"/>
    </row>
    <row r="793" spans="1:56" x14ac:dyDescent="0.25">
      <c r="A793" s="9">
        <v>21</v>
      </c>
      <c r="B793" s="2" t="s">
        <v>182</v>
      </c>
      <c r="C793" s="2" t="s">
        <v>46</v>
      </c>
      <c r="D793" s="2">
        <v>0.05</v>
      </c>
      <c r="E793" s="2">
        <v>0.6</v>
      </c>
      <c r="F793" s="2">
        <v>10.6</v>
      </c>
      <c r="G793" s="2">
        <v>3.1E-2</v>
      </c>
      <c r="H793" s="2">
        <v>5.0000000000000001E-3</v>
      </c>
      <c r="I793" s="2">
        <v>10.41</v>
      </c>
      <c r="J793" s="2">
        <v>16.86</v>
      </c>
      <c r="K793" s="2">
        <v>2.23</v>
      </c>
      <c r="M793" s="2">
        <v>6.5799999999999997E-2</v>
      </c>
      <c r="O793" s="2">
        <v>58.868200000000002</v>
      </c>
      <c r="R793" s="2">
        <v>0.28000000000000003</v>
      </c>
      <c r="AE793" s="2" t="s">
        <v>20</v>
      </c>
      <c r="AF793" s="2" t="s">
        <v>20</v>
      </c>
      <c r="AK793" s="19">
        <v>33.689061424842514</v>
      </c>
      <c r="AP793" s="2" t="s">
        <v>292</v>
      </c>
      <c r="AQ793" s="2" t="s">
        <v>290</v>
      </c>
      <c r="AR793" s="2">
        <v>15</v>
      </c>
      <c r="AS793" s="19">
        <v>0.35</v>
      </c>
      <c r="AT793" s="19"/>
      <c r="AU793" s="19">
        <v>4</v>
      </c>
      <c r="AV793" s="19">
        <v>3.75</v>
      </c>
      <c r="AW793" s="19"/>
      <c r="AX793" s="19">
        <v>8.7499999999999994E-2</v>
      </c>
      <c r="AY793" s="2">
        <v>23</v>
      </c>
      <c r="AZ793" s="4">
        <v>4.4999999999999999E-4</v>
      </c>
      <c r="BA793" s="19"/>
      <c r="BB793" s="19">
        <v>579.92874410000002</v>
      </c>
      <c r="BC793" s="19"/>
      <c r="BD793" s="19"/>
    </row>
    <row r="794" spans="1:56" x14ac:dyDescent="0.25">
      <c r="A794" s="9">
        <v>21</v>
      </c>
      <c r="B794" s="2" t="s">
        <v>182</v>
      </c>
      <c r="C794" s="2" t="s">
        <v>46</v>
      </c>
      <c r="D794" s="2">
        <v>0.05</v>
      </c>
      <c r="E794" s="2">
        <v>0.6</v>
      </c>
      <c r="F794" s="2">
        <v>10.6</v>
      </c>
      <c r="G794" s="2">
        <v>3.1E-2</v>
      </c>
      <c r="H794" s="2">
        <v>5.0000000000000001E-3</v>
      </c>
      <c r="I794" s="2">
        <v>10.41</v>
      </c>
      <c r="J794" s="2">
        <v>16.86</v>
      </c>
      <c r="K794" s="2">
        <v>2.23</v>
      </c>
      <c r="M794" s="2">
        <v>6.5799999999999997E-2</v>
      </c>
      <c r="O794" s="2">
        <v>58.868200000000002</v>
      </c>
      <c r="R794" s="2">
        <v>0.28000000000000003</v>
      </c>
      <c r="AE794" s="2" t="s">
        <v>20</v>
      </c>
      <c r="AF794" s="2" t="s">
        <v>20</v>
      </c>
      <c r="AK794" s="19">
        <v>33.946067463124891</v>
      </c>
      <c r="AP794" s="2" t="s">
        <v>292</v>
      </c>
      <c r="AQ794" s="2" t="s">
        <v>290</v>
      </c>
      <c r="AR794" s="2">
        <v>15</v>
      </c>
      <c r="AS794" s="19">
        <v>0.35</v>
      </c>
      <c r="AT794" s="19"/>
      <c r="AU794" s="19">
        <v>4</v>
      </c>
      <c r="AV794" s="19">
        <v>3.75</v>
      </c>
      <c r="AW794" s="19"/>
      <c r="AX794" s="19">
        <v>8.7499999999999994E-2</v>
      </c>
      <c r="AY794" s="2">
        <v>23</v>
      </c>
      <c r="AZ794" s="4">
        <v>4.4999999999999999E-4</v>
      </c>
      <c r="BA794" s="19"/>
      <c r="BB794" s="19">
        <v>616.89680139999996</v>
      </c>
      <c r="BC794" s="19"/>
      <c r="BD794" s="19"/>
    </row>
    <row r="795" spans="1:56" x14ac:dyDescent="0.25">
      <c r="A795" s="9">
        <v>21</v>
      </c>
      <c r="B795" s="2" t="s">
        <v>182</v>
      </c>
      <c r="C795" s="2" t="s">
        <v>46</v>
      </c>
      <c r="D795" s="2">
        <v>0.05</v>
      </c>
      <c r="E795" s="2">
        <v>0.6</v>
      </c>
      <c r="F795" s="2">
        <v>10.6</v>
      </c>
      <c r="G795" s="2">
        <v>3.1E-2</v>
      </c>
      <c r="H795" s="2">
        <v>5.0000000000000001E-3</v>
      </c>
      <c r="I795" s="2">
        <v>10.41</v>
      </c>
      <c r="J795" s="2">
        <v>16.86</v>
      </c>
      <c r="K795" s="2">
        <v>2.23</v>
      </c>
      <c r="M795" s="2">
        <v>6.5799999999999997E-2</v>
      </c>
      <c r="O795" s="2">
        <v>58.868200000000002</v>
      </c>
      <c r="R795" s="2">
        <v>0.28000000000000003</v>
      </c>
      <c r="AE795" s="2" t="s">
        <v>20</v>
      </c>
      <c r="AF795" s="2" t="s">
        <v>20</v>
      </c>
      <c r="AK795" s="19">
        <v>32.297726588172402</v>
      </c>
      <c r="AP795" s="2" t="s">
        <v>292</v>
      </c>
      <c r="AQ795" s="2" t="s">
        <v>290</v>
      </c>
      <c r="AR795" s="2">
        <v>15</v>
      </c>
      <c r="AS795" s="19">
        <v>0.35</v>
      </c>
      <c r="AT795" s="19"/>
      <c r="AU795" s="19">
        <v>4</v>
      </c>
      <c r="AV795" s="19">
        <v>3.75</v>
      </c>
      <c r="AW795" s="19"/>
      <c r="AX795" s="19">
        <v>8.7499999999999994E-2</v>
      </c>
      <c r="AY795" s="2">
        <v>23</v>
      </c>
      <c r="AZ795" s="4">
        <v>4.4999999999999999E-4</v>
      </c>
      <c r="BA795" s="19"/>
      <c r="BB795" s="19">
        <v>610.68982779999999</v>
      </c>
      <c r="BC795" s="19"/>
      <c r="BD795" s="19"/>
    </row>
    <row r="796" spans="1:56" x14ac:dyDescent="0.25">
      <c r="A796" s="9">
        <v>21</v>
      </c>
      <c r="B796" s="2" t="s">
        <v>182</v>
      </c>
      <c r="C796" s="2" t="s">
        <v>46</v>
      </c>
      <c r="D796" s="2">
        <v>0.05</v>
      </c>
      <c r="E796" s="2">
        <v>0.6</v>
      </c>
      <c r="F796" s="2">
        <v>10.6</v>
      </c>
      <c r="G796" s="2">
        <v>3.1E-2</v>
      </c>
      <c r="H796" s="2">
        <v>5.0000000000000001E-3</v>
      </c>
      <c r="I796" s="2">
        <v>10.41</v>
      </c>
      <c r="J796" s="2">
        <v>16.86</v>
      </c>
      <c r="K796" s="2">
        <v>2.23</v>
      </c>
      <c r="M796" s="2">
        <v>6.5799999999999997E-2</v>
      </c>
      <c r="O796" s="2">
        <v>58.868200000000002</v>
      </c>
      <c r="R796" s="2">
        <v>0.28000000000000003</v>
      </c>
      <c r="AE796" s="2" t="s">
        <v>20</v>
      </c>
      <c r="AF796" s="2" t="s">
        <v>20</v>
      </c>
      <c r="AK796" s="19">
        <v>27.427226358552542</v>
      </c>
      <c r="AP796" s="2" t="s">
        <v>292</v>
      </c>
      <c r="AQ796" s="2" t="s">
        <v>290</v>
      </c>
      <c r="AR796" s="2">
        <v>15</v>
      </c>
      <c r="AS796" s="19">
        <v>0.35</v>
      </c>
      <c r="AT796" s="19"/>
      <c r="AU796" s="19">
        <v>4</v>
      </c>
      <c r="AV796" s="19">
        <v>3.75</v>
      </c>
      <c r="AW796" s="19"/>
      <c r="AX796" s="19">
        <v>8.7499999999999994E-2</v>
      </c>
      <c r="AY796" s="2">
        <v>23</v>
      </c>
      <c r="AZ796" s="4">
        <v>4.4999999999999999E-4</v>
      </c>
      <c r="BA796" s="19"/>
      <c r="BB796" s="19">
        <v>629.00814509999998</v>
      </c>
      <c r="BC796" s="19"/>
      <c r="BD796" s="19"/>
    </row>
    <row r="797" spans="1:56" x14ac:dyDescent="0.25">
      <c r="A797" s="9">
        <v>21</v>
      </c>
      <c r="B797" s="2" t="s">
        <v>182</v>
      </c>
      <c r="C797" s="2" t="s">
        <v>46</v>
      </c>
      <c r="D797" s="2">
        <v>0.05</v>
      </c>
      <c r="E797" s="2">
        <v>0.6</v>
      </c>
      <c r="F797" s="2">
        <v>10.6</v>
      </c>
      <c r="G797" s="2">
        <v>3.1E-2</v>
      </c>
      <c r="H797" s="2">
        <v>5.0000000000000001E-3</v>
      </c>
      <c r="I797" s="2">
        <v>10.41</v>
      </c>
      <c r="J797" s="2">
        <v>16.86</v>
      </c>
      <c r="K797" s="2">
        <v>2.23</v>
      </c>
      <c r="M797" s="2">
        <v>6.5799999999999997E-2</v>
      </c>
      <c r="O797" s="2">
        <v>58.868200000000002</v>
      </c>
      <c r="R797" s="2">
        <v>0.28000000000000003</v>
      </c>
      <c r="AE797" s="2" t="s">
        <v>20</v>
      </c>
      <c r="AF797" s="2" t="s">
        <v>20</v>
      </c>
      <c r="AK797" s="19">
        <v>57.983286447871542</v>
      </c>
      <c r="AP797" s="2" t="s">
        <v>292</v>
      </c>
      <c r="AQ797" s="2" t="s">
        <v>290</v>
      </c>
      <c r="AR797" s="2">
        <v>15</v>
      </c>
      <c r="AS797" s="19">
        <v>0.2</v>
      </c>
      <c r="AT797" s="19"/>
      <c r="AU797" s="19">
        <v>4</v>
      </c>
      <c r="AV797" s="19">
        <v>3.75</v>
      </c>
      <c r="AW797" s="19"/>
      <c r="AX797" s="19">
        <v>0.05</v>
      </c>
      <c r="AY797" s="2">
        <v>23</v>
      </c>
      <c r="AZ797" s="4">
        <v>4.4999999999999999E-4</v>
      </c>
      <c r="BA797" s="19"/>
      <c r="BB797" s="19">
        <v>520.82380190000003</v>
      </c>
      <c r="BC797" s="19"/>
      <c r="BD797" s="19"/>
    </row>
    <row r="798" spans="1:56" x14ac:dyDescent="0.25">
      <c r="A798" s="9">
        <v>21</v>
      </c>
      <c r="B798" s="2" t="s">
        <v>182</v>
      </c>
      <c r="C798" s="2" t="s">
        <v>46</v>
      </c>
      <c r="D798" s="2">
        <v>0.05</v>
      </c>
      <c r="E798" s="2">
        <v>0.6</v>
      </c>
      <c r="F798" s="2">
        <v>10.6</v>
      </c>
      <c r="G798" s="2">
        <v>3.1E-2</v>
      </c>
      <c r="H798" s="2">
        <v>5.0000000000000001E-3</v>
      </c>
      <c r="I798" s="2">
        <v>10.41</v>
      </c>
      <c r="J798" s="2">
        <v>16.86</v>
      </c>
      <c r="K798" s="2">
        <v>2.23</v>
      </c>
      <c r="M798" s="2">
        <v>6.5799999999999997E-2</v>
      </c>
      <c r="O798" s="2">
        <v>58.868200000000002</v>
      </c>
      <c r="R798" s="2">
        <v>0.28000000000000003</v>
      </c>
      <c r="AE798" s="2" t="s">
        <v>20</v>
      </c>
      <c r="AF798" s="2" t="s">
        <v>20</v>
      </c>
      <c r="AK798" s="19">
        <v>48.227791449186583</v>
      </c>
      <c r="AP798" s="2" t="s">
        <v>292</v>
      </c>
      <c r="AQ798" s="2" t="s">
        <v>290</v>
      </c>
      <c r="AR798" s="2">
        <v>15</v>
      </c>
      <c r="AS798" s="19">
        <v>0.2</v>
      </c>
      <c r="AT798" s="19"/>
      <c r="AU798" s="19">
        <v>4</v>
      </c>
      <c r="AV798" s="19">
        <v>3.75</v>
      </c>
      <c r="AW798" s="19"/>
      <c r="AX798" s="19">
        <v>0.05</v>
      </c>
      <c r="AY798" s="2">
        <v>23</v>
      </c>
      <c r="AZ798" s="4">
        <v>4.4999999999999999E-4</v>
      </c>
      <c r="BA798" s="19"/>
      <c r="BB798" s="19">
        <v>586.39509210000006</v>
      </c>
      <c r="BC798" s="19"/>
      <c r="BD798" s="19"/>
    </row>
    <row r="799" spans="1:56" x14ac:dyDescent="0.25">
      <c r="A799" s="9">
        <v>21</v>
      </c>
      <c r="B799" s="2" t="s">
        <v>182</v>
      </c>
      <c r="C799" s="2" t="s">
        <v>46</v>
      </c>
      <c r="D799" s="2">
        <v>0.05</v>
      </c>
      <c r="E799" s="2">
        <v>0.6</v>
      </c>
      <c r="F799" s="2">
        <v>10.6</v>
      </c>
      <c r="G799" s="2">
        <v>3.1E-2</v>
      </c>
      <c r="H799" s="2">
        <v>5.0000000000000001E-3</v>
      </c>
      <c r="I799" s="2">
        <v>10.41</v>
      </c>
      <c r="J799" s="2">
        <v>16.86</v>
      </c>
      <c r="K799" s="2">
        <v>2.23</v>
      </c>
      <c r="M799" s="2">
        <v>6.5799999999999997E-2</v>
      </c>
      <c r="O799" s="2">
        <v>58.868200000000002</v>
      </c>
      <c r="R799" s="2">
        <v>0.28000000000000003</v>
      </c>
      <c r="AE799" s="2" t="s">
        <v>20</v>
      </c>
      <c r="AF799" s="2" t="s">
        <v>20</v>
      </c>
      <c r="AK799" s="19">
        <v>52.281451025903365</v>
      </c>
      <c r="AP799" s="2" t="s">
        <v>292</v>
      </c>
      <c r="AQ799" s="2" t="s">
        <v>290</v>
      </c>
      <c r="AR799" s="2">
        <v>15</v>
      </c>
      <c r="AS799" s="19">
        <v>0.2</v>
      </c>
      <c r="AT799" s="19"/>
      <c r="AU799" s="19">
        <v>4</v>
      </c>
      <c r="AV799" s="19">
        <v>3.75</v>
      </c>
      <c r="AW799" s="19"/>
      <c r="AX799" s="19">
        <v>0.05</v>
      </c>
      <c r="AY799" s="2">
        <v>23</v>
      </c>
      <c r="AZ799" s="4">
        <v>4.4999999999999999E-4</v>
      </c>
      <c r="BA799" s="19"/>
      <c r="BB799" s="19">
        <v>477.62715649999996</v>
      </c>
      <c r="BC799" s="19"/>
      <c r="BD799" s="19"/>
    </row>
    <row r="800" spans="1:56" x14ac:dyDescent="0.25">
      <c r="A800" s="9">
        <v>21</v>
      </c>
      <c r="B800" s="2" t="s">
        <v>182</v>
      </c>
      <c r="C800" s="2" t="s">
        <v>46</v>
      </c>
      <c r="D800" s="2">
        <v>0.05</v>
      </c>
      <c r="E800" s="2">
        <v>0.6</v>
      </c>
      <c r="F800" s="2">
        <v>10.6</v>
      </c>
      <c r="G800" s="2">
        <v>3.1E-2</v>
      </c>
      <c r="H800" s="2">
        <v>5.0000000000000001E-3</v>
      </c>
      <c r="I800" s="2">
        <v>10.41</v>
      </c>
      <c r="J800" s="2">
        <v>16.86</v>
      </c>
      <c r="K800" s="2">
        <v>2.23</v>
      </c>
      <c r="M800" s="2">
        <v>6.5799999999999997E-2</v>
      </c>
      <c r="O800" s="2">
        <v>58.868200000000002</v>
      </c>
      <c r="R800" s="2">
        <v>0.28000000000000003</v>
      </c>
      <c r="AE800" s="2" t="s">
        <v>20</v>
      </c>
      <c r="AF800" s="2" t="s">
        <v>20</v>
      </c>
      <c r="AK800" s="19">
        <v>31.116925384651424</v>
      </c>
      <c r="AP800" s="2" t="s">
        <v>292</v>
      </c>
      <c r="AQ800" s="2" t="s">
        <v>290</v>
      </c>
      <c r="AR800" s="2">
        <v>15</v>
      </c>
      <c r="AS800" s="19">
        <v>0.2</v>
      </c>
      <c r="AT800" s="19"/>
      <c r="AU800" s="19">
        <v>4</v>
      </c>
      <c r="AV800" s="19">
        <v>3.75</v>
      </c>
      <c r="AW800" s="19"/>
      <c r="AX800" s="19">
        <v>0.05</v>
      </c>
      <c r="AY800" s="2">
        <v>23</v>
      </c>
      <c r="AZ800" s="4">
        <v>4.4999999999999999E-4</v>
      </c>
      <c r="BA800" s="19"/>
      <c r="BB800" s="19">
        <v>546.99900209999998</v>
      </c>
      <c r="BC800" s="19"/>
      <c r="BD800" s="19"/>
    </row>
    <row r="801" spans="1:56" x14ac:dyDescent="0.25">
      <c r="A801" s="9">
        <v>21</v>
      </c>
      <c r="B801" s="2" t="s">
        <v>182</v>
      </c>
      <c r="C801" s="2" t="s">
        <v>46</v>
      </c>
      <c r="D801" s="2">
        <v>0.05</v>
      </c>
      <c r="E801" s="2">
        <v>0.6</v>
      </c>
      <c r="F801" s="2">
        <v>10.6</v>
      </c>
      <c r="G801" s="2">
        <v>3.1E-2</v>
      </c>
      <c r="H801" s="2">
        <v>5.0000000000000001E-3</v>
      </c>
      <c r="I801" s="2">
        <v>10.41</v>
      </c>
      <c r="J801" s="2">
        <v>16.86</v>
      </c>
      <c r="K801" s="2">
        <v>2.23</v>
      </c>
      <c r="M801" s="2">
        <v>6.5799999999999997E-2</v>
      </c>
      <c r="O801" s="2">
        <v>58.868200000000002</v>
      </c>
      <c r="R801" s="2">
        <v>0.28000000000000003</v>
      </c>
      <c r="AE801" s="2" t="s">
        <v>20</v>
      </c>
      <c r="AF801" s="2" t="s">
        <v>20</v>
      </c>
      <c r="AK801" s="19">
        <v>29.024583767797655</v>
      </c>
      <c r="AP801" s="2" t="s">
        <v>292</v>
      </c>
      <c r="AQ801" s="2" t="s">
        <v>290</v>
      </c>
      <c r="AR801" s="2">
        <v>15</v>
      </c>
      <c r="AS801" s="19">
        <v>0.2</v>
      </c>
      <c r="AT801" s="19"/>
      <c r="AU801" s="19">
        <v>4</v>
      </c>
      <c r="AV801" s="19">
        <v>3.75</v>
      </c>
      <c r="AW801" s="19"/>
      <c r="AX801" s="19">
        <v>0.05</v>
      </c>
      <c r="AY801" s="2">
        <v>23</v>
      </c>
      <c r="AZ801" s="4">
        <v>4.4999999999999999E-4</v>
      </c>
      <c r="BA801" s="19"/>
      <c r="BB801" s="19">
        <v>620.85226109999996</v>
      </c>
      <c r="BC801" s="19"/>
      <c r="BD801" s="19"/>
    </row>
    <row r="802" spans="1:56" x14ac:dyDescent="0.25">
      <c r="A802" s="9">
        <v>21</v>
      </c>
      <c r="B802" s="2" t="s">
        <v>182</v>
      </c>
      <c r="C802" s="2" t="s">
        <v>46</v>
      </c>
      <c r="D802" s="2">
        <v>0.05</v>
      </c>
      <c r="E802" s="2">
        <v>0.6</v>
      </c>
      <c r="F802" s="2">
        <v>10.6</v>
      </c>
      <c r="G802" s="2">
        <v>3.1E-2</v>
      </c>
      <c r="H802" s="2">
        <v>5.0000000000000001E-3</v>
      </c>
      <c r="I802" s="2">
        <v>10.41</v>
      </c>
      <c r="J802" s="2">
        <v>16.86</v>
      </c>
      <c r="K802" s="2">
        <v>2.23</v>
      </c>
      <c r="M802" s="2">
        <v>6.5799999999999997E-2</v>
      </c>
      <c r="O802" s="2">
        <v>58.868200000000002</v>
      </c>
      <c r="R802" s="2">
        <v>0.28000000000000003</v>
      </c>
      <c r="AE802" s="2" t="s">
        <v>20</v>
      </c>
      <c r="AF802" s="2" t="s">
        <v>20</v>
      </c>
      <c r="AK802" s="19">
        <v>21.190147153920243</v>
      </c>
      <c r="AP802" s="2" t="s">
        <v>292</v>
      </c>
      <c r="AQ802" s="2" t="s">
        <v>290</v>
      </c>
      <c r="AR802" s="2">
        <v>15</v>
      </c>
      <c r="AS802" s="19">
        <v>0.2</v>
      </c>
      <c r="AT802" s="19"/>
      <c r="AU802" s="19">
        <v>4</v>
      </c>
      <c r="AV802" s="19">
        <v>3.75</v>
      </c>
      <c r="AW802" s="19"/>
      <c r="AX802" s="19">
        <v>0.05</v>
      </c>
      <c r="AY802" s="2">
        <v>23</v>
      </c>
      <c r="AZ802" s="4">
        <v>4.4999999999999999E-4</v>
      </c>
      <c r="BA802" s="19"/>
      <c r="BB802" s="19">
        <v>612.29650820000006</v>
      </c>
      <c r="BC802" s="19"/>
      <c r="BD802" s="19"/>
    </row>
    <row r="803" spans="1:56" x14ac:dyDescent="0.25">
      <c r="A803" s="9">
        <v>21</v>
      </c>
      <c r="B803" s="2" t="s">
        <v>182</v>
      </c>
      <c r="C803" s="2" t="s">
        <v>46</v>
      </c>
      <c r="D803" s="2">
        <v>0.05</v>
      </c>
      <c r="E803" s="2">
        <v>0.6</v>
      </c>
      <c r="F803" s="2">
        <v>10.6</v>
      </c>
      <c r="G803" s="2">
        <v>3.1E-2</v>
      </c>
      <c r="H803" s="2">
        <v>5.0000000000000001E-3</v>
      </c>
      <c r="I803" s="2">
        <v>10.41</v>
      </c>
      <c r="J803" s="2">
        <v>16.86</v>
      </c>
      <c r="K803" s="2">
        <v>2.23</v>
      </c>
      <c r="M803" s="2">
        <v>6.5799999999999997E-2</v>
      </c>
      <c r="O803" s="2">
        <v>58.868200000000002</v>
      </c>
      <c r="R803" s="2">
        <v>0.28000000000000003</v>
      </c>
      <c r="AE803" s="2" t="s">
        <v>20</v>
      </c>
      <c r="AF803" s="2" t="s">
        <v>20</v>
      </c>
      <c r="AK803" s="19">
        <v>19.889050786118709</v>
      </c>
      <c r="AP803" s="2" t="s">
        <v>292</v>
      </c>
      <c r="AQ803" s="2" t="s">
        <v>290</v>
      </c>
      <c r="AR803" s="2">
        <v>15</v>
      </c>
      <c r="AS803" s="19">
        <v>0.2</v>
      </c>
      <c r="AT803" s="19"/>
      <c r="AU803" s="19">
        <v>4</v>
      </c>
      <c r="AV803" s="19">
        <v>3.75</v>
      </c>
      <c r="AW803" s="19"/>
      <c r="AX803" s="19">
        <v>0.05</v>
      </c>
      <c r="AY803" s="2">
        <v>23</v>
      </c>
      <c r="AZ803" s="4">
        <v>4.4999999999999999E-4</v>
      </c>
      <c r="BA803" s="19"/>
      <c r="BB803" s="19">
        <v>620.4343801</v>
      </c>
      <c r="BC803" s="19"/>
      <c r="BD803" s="19"/>
    </row>
    <row r="804" spans="1:56" x14ac:dyDescent="0.25">
      <c r="A804" s="9">
        <v>21</v>
      </c>
      <c r="B804" s="2" t="s">
        <v>182</v>
      </c>
      <c r="C804" s="2" t="s">
        <v>46</v>
      </c>
      <c r="D804" s="2">
        <v>0.05</v>
      </c>
      <c r="E804" s="2">
        <v>0.6</v>
      </c>
      <c r="F804" s="2">
        <v>10.6</v>
      </c>
      <c r="G804" s="2">
        <v>3.1E-2</v>
      </c>
      <c r="H804" s="2">
        <v>5.0000000000000001E-3</v>
      </c>
      <c r="I804" s="2">
        <v>10.41</v>
      </c>
      <c r="J804" s="2">
        <v>16.86</v>
      </c>
      <c r="K804" s="2">
        <v>2.23</v>
      </c>
      <c r="M804" s="2">
        <v>6.5799999999999997E-2</v>
      </c>
      <c r="O804" s="2">
        <v>58.868200000000002</v>
      </c>
      <c r="R804" s="2">
        <v>0.28000000000000003</v>
      </c>
      <c r="AE804" s="2" t="s">
        <v>20</v>
      </c>
      <c r="AF804" s="2" t="s">
        <v>20</v>
      </c>
      <c r="AK804" s="19">
        <v>18.43565724217914</v>
      </c>
      <c r="AP804" s="2" t="s">
        <v>292</v>
      </c>
      <c r="AQ804" s="2" t="s">
        <v>290</v>
      </c>
      <c r="AR804" s="2">
        <v>15</v>
      </c>
      <c r="AS804" s="19">
        <v>0.2</v>
      </c>
      <c r="AT804" s="19"/>
      <c r="AU804" s="19">
        <v>4</v>
      </c>
      <c r="AV804" s="19">
        <v>3.75</v>
      </c>
      <c r="AW804" s="19"/>
      <c r="AX804" s="19">
        <v>0.05</v>
      </c>
      <c r="AY804" s="2">
        <v>23</v>
      </c>
      <c r="AZ804" s="4">
        <v>4.4999999999999999E-4</v>
      </c>
      <c r="BA804" s="19"/>
      <c r="BB804" s="19">
        <v>669.62185369999997</v>
      </c>
      <c r="BC804" s="19"/>
      <c r="BD804" s="19"/>
    </row>
    <row r="805" spans="1:56" x14ac:dyDescent="0.25">
      <c r="A805" s="9">
        <v>21</v>
      </c>
      <c r="B805" s="2" t="s">
        <v>182</v>
      </c>
      <c r="C805" s="2" t="s">
        <v>46</v>
      </c>
      <c r="D805" s="2">
        <v>0.05</v>
      </c>
      <c r="E805" s="2">
        <v>0.6</v>
      </c>
      <c r="F805" s="2">
        <v>10.6</v>
      </c>
      <c r="G805" s="2">
        <v>3.1E-2</v>
      </c>
      <c r="H805" s="2">
        <v>5.0000000000000001E-3</v>
      </c>
      <c r="I805" s="2">
        <v>10.41</v>
      </c>
      <c r="J805" s="2">
        <v>16.86</v>
      </c>
      <c r="K805" s="2">
        <v>2.23</v>
      </c>
      <c r="M805" s="2">
        <v>6.5799999999999997E-2</v>
      </c>
      <c r="O805" s="2">
        <v>58.868200000000002</v>
      </c>
      <c r="R805" s="2">
        <v>0.28000000000000003</v>
      </c>
      <c r="AE805" s="2" t="s">
        <v>20</v>
      </c>
      <c r="AF805" s="2" t="s">
        <v>20</v>
      </c>
      <c r="AK805" s="19">
        <v>16.143914805442762</v>
      </c>
      <c r="AP805" s="2" t="s">
        <v>292</v>
      </c>
      <c r="AQ805" s="2" t="s">
        <v>290</v>
      </c>
      <c r="AR805" s="2">
        <v>15</v>
      </c>
      <c r="AS805" s="19">
        <v>0.2</v>
      </c>
      <c r="AT805" s="19"/>
      <c r="AU805" s="19">
        <v>4</v>
      </c>
      <c r="AV805" s="19">
        <v>3.75</v>
      </c>
      <c r="AW805" s="19"/>
      <c r="AX805" s="19">
        <v>0.05</v>
      </c>
      <c r="AY805" s="2">
        <v>23</v>
      </c>
      <c r="AZ805" s="4">
        <v>4.4999999999999999E-4</v>
      </c>
      <c r="BA805" s="19"/>
      <c r="BB805" s="19">
        <v>683.82260229999997</v>
      </c>
      <c r="BC805" s="19"/>
      <c r="BD805" s="19"/>
    </row>
    <row r="806" spans="1:56" x14ac:dyDescent="0.25">
      <c r="A806" s="9">
        <v>21</v>
      </c>
      <c r="B806" s="2" t="s">
        <v>182</v>
      </c>
      <c r="C806" s="2" t="s">
        <v>46</v>
      </c>
      <c r="D806" s="2">
        <v>0.05</v>
      </c>
      <c r="E806" s="2">
        <v>0.6</v>
      </c>
      <c r="F806" s="2">
        <v>10.6</v>
      </c>
      <c r="G806" s="2">
        <v>3.1E-2</v>
      </c>
      <c r="H806" s="2">
        <v>5.0000000000000001E-3</v>
      </c>
      <c r="I806" s="2">
        <v>10.41</v>
      </c>
      <c r="J806" s="2">
        <v>16.86</v>
      </c>
      <c r="K806" s="2">
        <v>2.23</v>
      </c>
      <c r="M806" s="2">
        <v>6.5799999999999997E-2</v>
      </c>
      <c r="O806" s="2">
        <v>58.868200000000002</v>
      </c>
      <c r="R806" s="2">
        <v>0.28000000000000003</v>
      </c>
      <c r="AE806" s="2" t="s">
        <v>20</v>
      </c>
      <c r="AF806" s="2" t="s">
        <v>20</v>
      </c>
      <c r="AK806" s="19">
        <v>14.079225736646469</v>
      </c>
      <c r="AP806" s="2" t="s">
        <v>292</v>
      </c>
      <c r="AQ806" s="2" t="s">
        <v>290</v>
      </c>
      <c r="AR806" s="2">
        <v>15</v>
      </c>
      <c r="AS806" s="19">
        <v>0.2</v>
      </c>
      <c r="AT806" s="19"/>
      <c r="AU806" s="19">
        <v>4</v>
      </c>
      <c r="AV806" s="19">
        <v>3.75</v>
      </c>
      <c r="AW806" s="19"/>
      <c r="AX806" s="19">
        <v>0.05</v>
      </c>
      <c r="AY806" s="2">
        <v>23</v>
      </c>
      <c r="AZ806" s="4">
        <v>4.4999999999999999E-4</v>
      </c>
      <c r="BA806" s="19"/>
      <c r="BB806" s="19">
        <v>632.29715659999999</v>
      </c>
      <c r="BC806" s="19"/>
      <c r="BD806" s="19"/>
    </row>
    <row r="807" spans="1:56" x14ac:dyDescent="0.25">
      <c r="A807" s="9">
        <v>21</v>
      </c>
      <c r="B807" s="2" t="s">
        <v>182</v>
      </c>
      <c r="C807" s="2" t="s">
        <v>46</v>
      </c>
      <c r="D807" s="2">
        <v>0.05</v>
      </c>
      <c r="E807" s="2">
        <v>0.6</v>
      </c>
      <c r="F807" s="2">
        <v>10.6</v>
      </c>
      <c r="G807" s="2">
        <v>3.1E-2</v>
      </c>
      <c r="H807" s="2">
        <v>5.0000000000000001E-3</v>
      </c>
      <c r="I807" s="2">
        <v>10.41</v>
      </c>
      <c r="J807" s="2">
        <v>16.86</v>
      </c>
      <c r="K807" s="2">
        <v>2.23</v>
      </c>
      <c r="M807" s="2">
        <v>6.5799999999999997E-2</v>
      </c>
      <c r="O807" s="2">
        <v>58.868200000000002</v>
      </c>
      <c r="R807" s="2">
        <v>0.28000000000000003</v>
      </c>
      <c r="AE807" s="2" t="s">
        <v>20</v>
      </c>
      <c r="AF807" s="2" t="s">
        <v>20</v>
      </c>
      <c r="AK807" s="19">
        <v>13.110396504520493</v>
      </c>
      <c r="AP807" s="2" t="s">
        <v>292</v>
      </c>
      <c r="AQ807" s="2" t="s">
        <v>290</v>
      </c>
      <c r="AR807" s="2">
        <v>15</v>
      </c>
      <c r="AS807" s="19">
        <v>0.2</v>
      </c>
      <c r="AT807" s="19"/>
      <c r="AU807" s="19">
        <v>4</v>
      </c>
      <c r="AV807" s="19">
        <v>3.75</v>
      </c>
      <c r="AW807" s="19"/>
      <c r="AX807" s="19">
        <v>0.05</v>
      </c>
      <c r="AY807" s="2">
        <v>23</v>
      </c>
      <c r="AZ807" s="4">
        <v>4.4999999999999999E-4</v>
      </c>
      <c r="BA807" s="19"/>
      <c r="BB807" s="19">
        <v>687.63396510000007</v>
      </c>
      <c r="BC807" s="19"/>
      <c r="BD807" s="19"/>
    </row>
    <row r="808" spans="1:56" x14ac:dyDescent="0.25">
      <c r="A808" s="9">
        <v>21</v>
      </c>
      <c r="B808" s="2" t="s">
        <v>182</v>
      </c>
      <c r="C808" s="2" t="s">
        <v>46</v>
      </c>
      <c r="D808" s="2">
        <v>0.05</v>
      </c>
      <c r="E808" s="2">
        <v>0.6</v>
      </c>
      <c r="F808" s="2">
        <v>10.6</v>
      </c>
      <c r="G808" s="2">
        <v>3.1E-2</v>
      </c>
      <c r="H808" s="2">
        <v>5.0000000000000001E-3</v>
      </c>
      <c r="I808" s="2">
        <v>10.41</v>
      </c>
      <c r="J808" s="2">
        <v>16.86</v>
      </c>
      <c r="K808" s="2">
        <v>2.23</v>
      </c>
      <c r="M808" s="2">
        <v>6.5799999999999997E-2</v>
      </c>
      <c r="O808" s="2">
        <v>58.868200000000002</v>
      </c>
      <c r="R808" s="2">
        <v>0.28000000000000003</v>
      </c>
      <c r="AE808" s="2" t="s">
        <v>20</v>
      </c>
      <c r="AF808" s="2" t="s">
        <v>20</v>
      </c>
      <c r="AK808" s="19">
        <v>14.660963811645015</v>
      </c>
      <c r="AP808" s="2" t="s">
        <v>292</v>
      </c>
      <c r="AQ808" s="2" t="s">
        <v>290</v>
      </c>
      <c r="AR808" s="2">
        <v>15</v>
      </c>
      <c r="AS808" s="19">
        <v>0.2</v>
      </c>
      <c r="AT808" s="19"/>
      <c r="AU808" s="19">
        <v>4</v>
      </c>
      <c r="AV808" s="19">
        <v>3.75</v>
      </c>
      <c r="AW808" s="19"/>
      <c r="AX808" s="19">
        <v>0.05</v>
      </c>
      <c r="AY808" s="2">
        <v>23</v>
      </c>
      <c r="AZ808" s="4">
        <v>4.4999999999999999E-4</v>
      </c>
      <c r="BA808" s="19"/>
      <c r="BB808" s="19">
        <v>587.18042009999999</v>
      </c>
      <c r="BC808" s="19"/>
      <c r="BD808" s="19"/>
    </row>
    <row r="809" spans="1:56" x14ac:dyDescent="0.25">
      <c r="A809" s="9">
        <v>21</v>
      </c>
      <c r="B809" s="2" t="s">
        <v>182</v>
      </c>
      <c r="C809" s="2" t="s">
        <v>46</v>
      </c>
      <c r="D809" s="2">
        <v>0.05</v>
      </c>
      <c r="E809" s="2">
        <v>0.6</v>
      </c>
      <c r="F809" s="2">
        <v>10.6</v>
      </c>
      <c r="G809" s="2">
        <v>3.1E-2</v>
      </c>
      <c r="H809" s="2">
        <v>5.0000000000000001E-3</v>
      </c>
      <c r="I809" s="2">
        <v>10.41</v>
      </c>
      <c r="J809" s="2">
        <v>16.86</v>
      </c>
      <c r="K809" s="2">
        <v>2.23</v>
      </c>
      <c r="M809" s="2">
        <v>6.5799999999999997E-2</v>
      </c>
      <c r="O809" s="2">
        <v>58.868200000000002</v>
      </c>
      <c r="R809" s="2">
        <v>0.28000000000000003</v>
      </c>
      <c r="AE809" s="2" t="s">
        <v>20</v>
      </c>
      <c r="AF809" s="2" t="s">
        <v>20</v>
      </c>
      <c r="AK809" s="19">
        <v>51.280600910389253</v>
      </c>
      <c r="AP809" s="2" t="s">
        <v>292</v>
      </c>
      <c r="AQ809" s="2" t="s">
        <v>290</v>
      </c>
      <c r="AR809" s="2">
        <v>15</v>
      </c>
      <c r="AS809" s="19">
        <v>0.1</v>
      </c>
      <c r="AT809" s="19"/>
      <c r="AU809" s="19">
        <v>4</v>
      </c>
      <c r="AV809" s="19">
        <v>3.75</v>
      </c>
      <c r="AW809" s="19"/>
      <c r="AX809" s="19">
        <v>2.5000000000000001E-2</v>
      </c>
      <c r="AY809" s="2">
        <v>23</v>
      </c>
      <c r="AZ809" s="4">
        <v>4.4999999999999999E-4</v>
      </c>
      <c r="BA809" s="19"/>
      <c r="BB809" s="19">
        <v>512.52021860000002</v>
      </c>
      <c r="BC809" s="19"/>
      <c r="BD809" s="19"/>
    </row>
    <row r="810" spans="1:56" x14ac:dyDescent="0.25">
      <c r="A810" s="9">
        <v>21</v>
      </c>
      <c r="B810" s="2" t="s">
        <v>182</v>
      </c>
      <c r="C810" s="2" t="s">
        <v>46</v>
      </c>
      <c r="D810" s="2">
        <v>0.05</v>
      </c>
      <c r="E810" s="2">
        <v>0.6</v>
      </c>
      <c r="F810" s="2">
        <v>10.6</v>
      </c>
      <c r="G810" s="2">
        <v>3.1E-2</v>
      </c>
      <c r="H810" s="2">
        <v>5.0000000000000001E-3</v>
      </c>
      <c r="I810" s="2">
        <v>10.41</v>
      </c>
      <c r="J810" s="2">
        <v>16.86</v>
      </c>
      <c r="K810" s="2">
        <v>2.23</v>
      </c>
      <c r="M810" s="2">
        <v>6.5799999999999997E-2</v>
      </c>
      <c r="O810" s="2">
        <v>58.868200000000002</v>
      </c>
      <c r="R810" s="2">
        <v>0.28000000000000003</v>
      </c>
      <c r="AE810" s="2" t="s">
        <v>20</v>
      </c>
      <c r="AF810" s="2" t="s">
        <v>20</v>
      </c>
      <c r="AK810" s="19">
        <v>38.76251646186445</v>
      </c>
      <c r="AP810" s="2" t="s">
        <v>292</v>
      </c>
      <c r="AQ810" s="2" t="s">
        <v>290</v>
      </c>
      <c r="AR810" s="2">
        <v>15</v>
      </c>
      <c r="AS810" s="19">
        <v>0.1</v>
      </c>
      <c r="AT810" s="19"/>
      <c r="AU810" s="19">
        <v>4</v>
      </c>
      <c r="AV810" s="19">
        <v>3.75</v>
      </c>
      <c r="AW810" s="19"/>
      <c r="AX810" s="19">
        <v>2.5000000000000001E-2</v>
      </c>
      <c r="AY810" s="2">
        <v>23</v>
      </c>
      <c r="AZ810" s="4">
        <v>4.4999999999999999E-4</v>
      </c>
      <c r="BA810" s="19"/>
      <c r="BB810" s="19">
        <v>520.50678879999998</v>
      </c>
      <c r="BC810" s="19"/>
      <c r="BD810" s="19"/>
    </row>
    <row r="811" spans="1:56" x14ac:dyDescent="0.25">
      <c r="A811" s="9">
        <v>21</v>
      </c>
      <c r="B811" s="2" t="s">
        <v>182</v>
      </c>
      <c r="C811" s="2" t="s">
        <v>46</v>
      </c>
      <c r="D811" s="2">
        <v>0.05</v>
      </c>
      <c r="E811" s="2">
        <v>0.6</v>
      </c>
      <c r="F811" s="2">
        <v>10.6</v>
      </c>
      <c r="G811" s="2">
        <v>3.1E-2</v>
      </c>
      <c r="H811" s="2">
        <v>5.0000000000000001E-3</v>
      </c>
      <c r="I811" s="2">
        <v>10.41</v>
      </c>
      <c r="J811" s="2">
        <v>16.86</v>
      </c>
      <c r="K811" s="2">
        <v>2.23</v>
      </c>
      <c r="M811" s="2">
        <v>6.5799999999999997E-2</v>
      </c>
      <c r="O811" s="2">
        <v>58.868200000000002</v>
      </c>
      <c r="R811" s="2">
        <v>0.28000000000000003</v>
      </c>
      <c r="AE811" s="2" t="s">
        <v>20</v>
      </c>
      <c r="AF811" s="2" t="s">
        <v>20</v>
      </c>
      <c r="AK811" s="19">
        <v>23.973988518008994</v>
      </c>
      <c r="AP811" s="2" t="s">
        <v>292</v>
      </c>
      <c r="AQ811" s="2" t="s">
        <v>290</v>
      </c>
      <c r="AR811" s="2">
        <v>15</v>
      </c>
      <c r="AS811" s="19">
        <v>0.1</v>
      </c>
      <c r="AT811" s="19"/>
      <c r="AU811" s="19">
        <v>4</v>
      </c>
      <c r="AV811" s="19">
        <v>3.75</v>
      </c>
      <c r="AW811" s="19"/>
      <c r="AX811" s="19">
        <v>2.5000000000000001E-2</v>
      </c>
      <c r="AY811" s="2">
        <v>23</v>
      </c>
      <c r="AZ811" s="4">
        <v>4.4999999999999999E-4</v>
      </c>
      <c r="BA811" s="19"/>
      <c r="BB811" s="19">
        <v>552.88896250000005</v>
      </c>
      <c r="BC811" s="19"/>
      <c r="BD811" s="19"/>
    </row>
    <row r="812" spans="1:56" x14ac:dyDescent="0.25">
      <c r="A812" s="9">
        <v>21</v>
      </c>
      <c r="B812" s="2" t="s">
        <v>182</v>
      </c>
      <c r="C812" s="2" t="s">
        <v>46</v>
      </c>
      <c r="D812" s="2">
        <v>0.05</v>
      </c>
      <c r="E812" s="2">
        <v>0.6</v>
      </c>
      <c r="F812" s="2">
        <v>10.6</v>
      </c>
      <c r="G812" s="2">
        <v>3.1E-2</v>
      </c>
      <c r="H812" s="2">
        <v>5.0000000000000001E-3</v>
      </c>
      <c r="I812" s="2">
        <v>10.41</v>
      </c>
      <c r="J812" s="2">
        <v>16.86</v>
      </c>
      <c r="K812" s="2">
        <v>2.23</v>
      </c>
      <c r="M812" s="2">
        <v>6.5799999999999997E-2</v>
      </c>
      <c r="O812" s="2">
        <v>58.868200000000002</v>
      </c>
      <c r="R812" s="2">
        <v>0.28000000000000003</v>
      </c>
      <c r="AE812" s="2" t="s">
        <v>20</v>
      </c>
      <c r="AF812" s="2" t="s">
        <v>20</v>
      </c>
      <c r="AK812" s="19">
        <v>20.186261130161391</v>
      </c>
      <c r="AP812" s="2" t="s">
        <v>292</v>
      </c>
      <c r="AQ812" s="2" t="s">
        <v>290</v>
      </c>
      <c r="AR812" s="2">
        <v>15</v>
      </c>
      <c r="AS812" s="19">
        <v>0.1</v>
      </c>
      <c r="AT812" s="19"/>
      <c r="AU812" s="19">
        <v>4</v>
      </c>
      <c r="AV812" s="19">
        <v>3.75</v>
      </c>
      <c r="AW812" s="19"/>
      <c r="AX812" s="19">
        <v>2.5000000000000001E-2</v>
      </c>
      <c r="AY812" s="2">
        <v>23</v>
      </c>
      <c r="AZ812" s="4">
        <v>4.4999999999999999E-4</v>
      </c>
      <c r="BA812" s="19"/>
      <c r="BB812" s="19">
        <v>643.03957980000007</v>
      </c>
      <c r="BC812" s="19"/>
      <c r="BD812" s="19"/>
    </row>
    <row r="813" spans="1:56" x14ac:dyDescent="0.25">
      <c r="A813" s="9">
        <v>21</v>
      </c>
      <c r="B813" s="2" t="s">
        <v>182</v>
      </c>
      <c r="C813" s="2" t="s">
        <v>46</v>
      </c>
      <c r="D813" s="2">
        <v>0.05</v>
      </c>
      <c r="E813" s="2">
        <v>0.6</v>
      </c>
      <c r="F813" s="2">
        <v>10.6</v>
      </c>
      <c r="G813" s="2">
        <v>3.1E-2</v>
      </c>
      <c r="H813" s="2">
        <v>5.0000000000000001E-3</v>
      </c>
      <c r="I813" s="2">
        <v>10.41</v>
      </c>
      <c r="J813" s="2">
        <v>16.86</v>
      </c>
      <c r="K813" s="2">
        <v>2.23</v>
      </c>
      <c r="M813" s="2">
        <v>6.5799999999999997E-2</v>
      </c>
      <c r="O813" s="2">
        <v>58.868200000000002</v>
      </c>
      <c r="R813" s="2">
        <v>0.28000000000000003</v>
      </c>
      <c r="AE813" s="2" t="s">
        <v>20</v>
      </c>
      <c r="AF813" s="2" t="s">
        <v>20</v>
      </c>
      <c r="AK813" s="19">
        <v>18.813498845891299</v>
      </c>
      <c r="AP813" s="2" t="s">
        <v>292</v>
      </c>
      <c r="AQ813" s="2" t="s">
        <v>290</v>
      </c>
      <c r="AR813" s="2">
        <v>15</v>
      </c>
      <c r="AS813" s="19">
        <v>0.1</v>
      </c>
      <c r="AT813" s="19"/>
      <c r="AU813" s="19">
        <v>4</v>
      </c>
      <c r="AV813" s="19">
        <v>3.75</v>
      </c>
      <c r="AW813" s="19"/>
      <c r="AX813" s="19">
        <v>2.5000000000000001E-2</v>
      </c>
      <c r="AY813" s="2">
        <v>23</v>
      </c>
      <c r="AZ813" s="4">
        <v>4.4999999999999999E-4</v>
      </c>
      <c r="BA813" s="19"/>
      <c r="BB813" s="19">
        <v>608.04564990000006</v>
      </c>
      <c r="BC813" s="19"/>
      <c r="BD813" s="19"/>
    </row>
    <row r="814" spans="1:56" x14ac:dyDescent="0.25">
      <c r="A814" s="9">
        <v>21</v>
      </c>
      <c r="B814" s="2" t="s">
        <v>182</v>
      </c>
      <c r="C814" s="2" t="s">
        <v>46</v>
      </c>
      <c r="D814" s="2">
        <v>0.05</v>
      </c>
      <c r="E814" s="2">
        <v>0.6</v>
      </c>
      <c r="F814" s="2">
        <v>10.6</v>
      </c>
      <c r="G814" s="2">
        <v>3.1E-2</v>
      </c>
      <c r="H814" s="2">
        <v>5.0000000000000001E-3</v>
      </c>
      <c r="I814" s="2">
        <v>10.41</v>
      </c>
      <c r="J814" s="2">
        <v>16.86</v>
      </c>
      <c r="K814" s="2">
        <v>2.23</v>
      </c>
      <c r="M814" s="2">
        <v>6.5799999999999997E-2</v>
      </c>
      <c r="O814" s="2">
        <v>58.868200000000002</v>
      </c>
      <c r="R814" s="2">
        <v>0.28000000000000003</v>
      </c>
      <c r="AE814" s="2" t="s">
        <v>20</v>
      </c>
      <c r="AF814" s="2" t="s">
        <v>20</v>
      </c>
      <c r="AK814" s="19">
        <v>18.441826709405412</v>
      </c>
      <c r="AP814" s="2" t="s">
        <v>292</v>
      </c>
      <c r="AQ814" s="2" t="s">
        <v>290</v>
      </c>
      <c r="AR814" s="2">
        <v>15</v>
      </c>
      <c r="AS814" s="19">
        <v>0.1</v>
      </c>
      <c r="AT814" s="19"/>
      <c r="AU814" s="19">
        <v>4</v>
      </c>
      <c r="AV814" s="19">
        <v>3.75</v>
      </c>
      <c r="AW814" s="19"/>
      <c r="AX814" s="19">
        <v>2.5000000000000001E-2</v>
      </c>
      <c r="AY814" s="2">
        <v>23</v>
      </c>
      <c r="AZ814" s="4">
        <v>4.4999999999999999E-4</v>
      </c>
      <c r="BA814" s="19"/>
      <c r="BB814" s="19">
        <v>552.57915420000006</v>
      </c>
      <c r="BC814" s="19"/>
      <c r="BD814" s="19"/>
    </row>
    <row r="815" spans="1:56" x14ac:dyDescent="0.25">
      <c r="A815" s="9">
        <v>21</v>
      </c>
      <c r="B815" s="2" t="s">
        <v>182</v>
      </c>
      <c r="C815" s="2" t="s">
        <v>46</v>
      </c>
      <c r="D815" s="2">
        <v>0.05</v>
      </c>
      <c r="E815" s="2">
        <v>0.6</v>
      </c>
      <c r="F815" s="2">
        <v>10.6</v>
      </c>
      <c r="G815" s="2">
        <v>3.1E-2</v>
      </c>
      <c r="H815" s="2">
        <v>5.0000000000000001E-3</v>
      </c>
      <c r="I815" s="2">
        <v>10.41</v>
      </c>
      <c r="J815" s="2">
        <v>16.86</v>
      </c>
      <c r="K815" s="2">
        <v>2.23</v>
      </c>
      <c r="M815" s="2">
        <v>6.5799999999999997E-2</v>
      </c>
      <c r="O815" s="2">
        <v>58.868200000000002</v>
      </c>
      <c r="R815" s="2">
        <v>0.28000000000000003</v>
      </c>
      <c r="AE815" s="2" t="s">
        <v>20</v>
      </c>
      <c r="AF815" s="2" t="s">
        <v>20</v>
      </c>
      <c r="AK815" s="19">
        <v>18.027158968072641</v>
      </c>
      <c r="AP815" s="2" t="s">
        <v>292</v>
      </c>
      <c r="AQ815" s="2" t="s">
        <v>290</v>
      </c>
      <c r="AR815" s="2">
        <v>15</v>
      </c>
      <c r="AS815" s="19">
        <v>0.1</v>
      </c>
      <c r="AT815" s="19"/>
      <c r="AU815" s="19">
        <v>4</v>
      </c>
      <c r="AV815" s="19">
        <v>3.75</v>
      </c>
      <c r="AW815" s="19"/>
      <c r="AX815" s="19">
        <v>2.5000000000000001E-2</v>
      </c>
      <c r="AY815" s="2">
        <v>23</v>
      </c>
      <c r="AZ815" s="4">
        <v>4.4999999999999999E-4</v>
      </c>
      <c r="BA815" s="19"/>
      <c r="BB815" s="19">
        <v>552.55033479999997</v>
      </c>
      <c r="BC815" s="19"/>
      <c r="BD815" s="19"/>
    </row>
    <row r="816" spans="1:56" x14ac:dyDescent="0.25">
      <c r="A816" s="9">
        <v>21</v>
      </c>
      <c r="B816" s="2" t="s">
        <v>182</v>
      </c>
      <c r="C816" s="2" t="s">
        <v>46</v>
      </c>
      <c r="D816" s="2">
        <v>0.05</v>
      </c>
      <c r="E816" s="2">
        <v>0.6</v>
      </c>
      <c r="F816" s="2">
        <v>10.6</v>
      </c>
      <c r="G816" s="2">
        <v>3.1E-2</v>
      </c>
      <c r="H816" s="2">
        <v>5.0000000000000001E-3</v>
      </c>
      <c r="I816" s="2">
        <v>10.41</v>
      </c>
      <c r="J816" s="2">
        <v>16.86</v>
      </c>
      <c r="K816" s="2">
        <v>2.23</v>
      </c>
      <c r="M816" s="2">
        <v>6.5799999999999997E-2</v>
      </c>
      <c r="O816" s="2">
        <v>58.868200000000002</v>
      </c>
      <c r="R816" s="2">
        <v>0.28000000000000003</v>
      </c>
      <c r="AE816" s="2" t="s">
        <v>20</v>
      </c>
      <c r="AF816" s="2" t="s">
        <v>20</v>
      </c>
      <c r="AK816" s="19">
        <v>26.514612745665346</v>
      </c>
      <c r="AP816" s="2" t="s">
        <v>292</v>
      </c>
      <c r="AQ816" s="2" t="s">
        <v>290</v>
      </c>
      <c r="AR816" s="2">
        <v>15</v>
      </c>
      <c r="AS816" s="19">
        <v>0.02</v>
      </c>
      <c r="AT816" s="19"/>
      <c r="AU816" s="19">
        <v>4</v>
      </c>
      <c r="AV816" s="19">
        <v>3.75</v>
      </c>
      <c r="AW816" s="19"/>
      <c r="AX816" s="19">
        <v>5.0000000000000001E-3</v>
      </c>
      <c r="AY816" s="2">
        <v>23</v>
      </c>
      <c r="AZ816" s="4">
        <v>4.4999999999999999E-4</v>
      </c>
      <c r="BA816" s="19"/>
      <c r="BB816" s="19">
        <v>417.47390950000005</v>
      </c>
      <c r="BC816" s="19"/>
      <c r="BD816" s="19"/>
    </row>
    <row r="817" spans="1:56" x14ac:dyDescent="0.25">
      <c r="A817" s="9">
        <v>21</v>
      </c>
      <c r="B817" s="2" t="s">
        <v>182</v>
      </c>
      <c r="C817" s="2" t="s">
        <v>46</v>
      </c>
      <c r="D817" s="2">
        <v>0.05</v>
      </c>
      <c r="E817" s="2">
        <v>0.6</v>
      </c>
      <c r="F817" s="2">
        <v>10.6</v>
      </c>
      <c r="G817" s="2">
        <v>3.1E-2</v>
      </c>
      <c r="H817" s="2">
        <v>5.0000000000000001E-3</v>
      </c>
      <c r="I817" s="2">
        <v>10.41</v>
      </c>
      <c r="J817" s="2">
        <v>16.86</v>
      </c>
      <c r="K817" s="2">
        <v>2.23</v>
      </c>
      <c r="M817" s="2">
        <v>6.5799999999999997E-2</v>
      </c>
      <c r="O817" s="2">
        <v>58.868200000000002</v>
      </c>
      <c r="R817" s="2">
        <v>0.28000000000000003</v>
      </c>
      <c r="AE817" s="2" t="s">
        <v>20</v>
      </c>
      <c r="AF817" s="2" t="s">
        <v>20</v>
      </c>
      <c r="AK817" s="19">
        <v>20.941010385913589</v>
      </c>
      <c r="AP817" s="2" t="s">
        <v>292</v>
      </c>
      <c r="AQ817" s="2" t="s">
        <v>290</v>
      </c>
      <c r="AR817" s="2">
        <v>15</v>
      </c>
      <c r="AS817" s="19">
        <v>0.02</v>
      </c>
      <c r="AT817" s="19"/>
      <c r="AU817" s="19">
        <v>4</v>
      </c>
      <c r="AV817" s="19">
        <v>3.75</v>
      </c>
      <c r="AW817" s="19"/>
      <c r="AX817" s="19">
        <v>5.0000000000000001E-3</v>
      </c>
      <c r="AY817" s="2">
        <v>23</v>
      </c>
      <c r="AZ817" s="4">
        <v>4.4999999999999999E-4</v>
      </c>
      <c r="BA817" s="19"/>
      <c r="BB817" s="19">
        <v>482.91911480000005</v>
      </c>
      <c r="BC817" s="19"/>
      <c r="BD817" s="19"/>
    </row>
    <row r="818" spans="1:56" x14ac:dyDescent="0.25">
      <c r="A818" s="9">
        <v>21</v>
      </c>
      <c r="B818" s="2" t="s">
        <v>183</v>
      </c>
      <c r="C818" s="2" t="s">
        <v>46</v>
      </c>
      <c r="D818" s="2">
        <v>5.8000000000000003E-2</v>
      </c>
      <c r="E818" s="2">
        <v>0.66</v>
      </c>
      <c r="F818" s="2">
        <v>1.51</v>
      </c>
      <c r="G818" s="2">
        <v>3.5999999999999997E-2</v>
      </c>
      <c r="H818" s="2">
        <v>5.0000000000000001E-3</v>
      </c>
      <c r="I818" s="2">
        <v>11.42</v>
      </c>
      <c r="J818" s="2">
        <v>17.350000000000001</v>
      </c>
      <c r="K818" s="2">
        <v>2.14</v>
      </c>
      <c r="M818" s="2">
        <v>1.4E-2</v>
      </c>
      <c r="O818" s="2">
        <v>66.806999999999988</v>
      </c>
      <c r="AE818" s="2" t="s">
        <v>20</v>
      </c>
      <c r="AF818" s="2" t="s">
        <v>20</v>
      </c>
      <c r="AK818" s="19">
        <v>125.04553788679726</v>
      </c>
      <c r="AP818" s="2" t="s">
        <v>292</v>
      </c>
      <c r="AQ818" s="2" t="s">
        <v>290</v>
      </c>
      <c r="AR818" s="2">
        <v>15</v>
      </c>
      <c r="AS818" s="19">
        <v>1</v>
      </c>
      <c r="AT818" s="19"/>
      <c r="AU818" s="19">
        <v>4</v>
      </c>
      <c r="AV818" s="19">
        <v>3.75</v>
      </c>
      <c r="AW818" s="19"/>
      <c r="AX818" s="19">
        <v>0.25</v>
      </c>
      <c r="AY818" s="2">
        <v>23</v>
      </c>
      <c r="AZ818" s="4">
        <v>4.4999999999999999E-4</v>
      </c>
      <c r="BA818" s="19">
        <v>206.33524905353099</v>
      </c>
      <c r="BB818" s="19"/>
      <c r="BC818" s="19"/>
      <c r="BD818" s="19"/>
    </row>
    <row r="819" spans="1:56" x14ac:dyDescent="0.25">
      <c r="A819" s="9">
        <v>21</v>
      </c>
      <c r="B819" s="2" t="s">
        <v>183</v>
      </c>
      <c r="C819" s="2" t="s">
        <v>46</v>
      </c>
      <c r="D819" s="2">
        <v>5.8000000000000003E-2</v>
      </c>
      <c r="E819" s="2">
        <v>0.66</v>
      </c>
      <c r="F819" s="2">
        <v>1.51</v>
      </c>
      <c r="G819" s="2">
        <v>3.5999999999999997E-2</v>
      </c>
      <c r="H819" s="2">
        <v>5.0000000000000001E-3</v>
      </c>
      <c r="I819" s="2">
        <v>11.42</v>
      </c>
      <c r="J819" s="2">
        <v>17.350000000000001</v>
      </c>
      <c r="K819" s="2">
        <v>2.14</v>
      </c>
      <c r="M819" s="2">
        <v>1.4E-2</v>
      </c>
      <c r="O819" s="2">
        <v>66.806999999999988</v>
      </c>
      <c r="AE819" s="2" t="s">
        <v>20</v>
      </c>
      <c r="AF819" s="2" t="s">
        <v>20</v>
      </c>
      <c r="AK819" s="19">
        <v>119.65984487817694</v>
      </c>
      <c r="AP819" s="2" t="s">
        <v>292</v>
      </c>
      <c r="AQ819" s="2" t="s">
        <v>290</v>
      </c>
      <c r="AR819" s="2">
        <v>15</v>
      </c>
      <c r="AS819" s="19">
        <v>1</v>
      </c>
      <c r="AT819" s="19"/>
      <c r="AU819" s="19">
        <v>4</v>
      </c>
      <c r="AV819" s="19">
        <v>3.75</v>
      </c>
      <c r="AW819" s="19"/>
      <c r="AX819" s="19">
        <v>0.25</v>
      </c>
      <c r="AY819" s="2">
        <v>23</v>
      </c>
      <c r="AZ819" s="4">
        <v>4.4999999999999999E-4</v>
      </c>
      <c r="BA819" s="19">
        <v>201.011250646332</v>
      </c>
      <c r="BB819" s="19"/>
      <c r="BC819" s="19"/>
      <c r="BD819" s="19"/>
    </row>
    <row r="820" spans="1:56" x14ac:dyDescent="0.25">
      <c r="A820" s="9">
        <v>21</v>
      </c>
      <c r="B820" s="2" t="s">
        <v>183</v>
      </c>
      <c r="C820" s="2" t="s">
        <v>46</v>
      </c>
      <c r="D820" s="2">
        <v>5.8000000000000003E-2</v>
      </c>
      <c r="E820" s="2">
        <v>0.66</v>
      </c>
      <c r="F820" s="2">
        <v>1.51</v>
      </c>
      <c r="G820" s="2">
        <v>3.5999999999999997E-2</v>
      </c>
      <c r="H820" s="2">
        <v>5.0000000000000001E-3</v>
      </c>
      <c r="I820" s="2">
        <v>11.42</v>
      </c>
      <c r="J820" s="2">
        <v>17.350000000000001</v>
      </c>
      <c r="K820" s="2">
        <v>2.14</v>
      </c>
      <c r="M820" s="2">
        <v>1.4E-2</v>
      </c>
      <c r="O820" s="2">
        <v>66.806999999999988</v>
      </c>
      <c r="AE820" s="2" t="s">
        <v>20</v>
      </c>
      <c r="AF820" s="2" t="s">
        <v>20</v>
      </c>
      <c r="AK820" s="19">
        <v>79.548803968141641</v>
      </c>
      <c r="AP820" s="2" t="s">
        <v>292</v>
      </c>
      <c r="AQ820" s="2" t="s">
        <v>290</v>
      </c>
      <c r="AR820" s="2">
        <v>15</v>
      </c>
      <c r="AS820" s="19">
        <v>1</v>
      </c>
      <c r="AT820" s="19"/>
      <c r="AU820" s="19">
        <v>4</v>
      </c>
      <c r="AV820" s="19">
        <v>3.75</v>
      </c>
      <c r="AW820" s="19"/>
      <c r="AX820" s="19">
        <v>0.25</v>
      </c>
      <c r="AY820" s="2">
        <v>23</v>
      </c>
      <c r="AZ820" s="4">
        <v>4.4999999999999999E-4</v>
      </c>
      <c r="BA820" s="19">
        <v>201.466803758536</v>
      </c>
      <c r="BB820" s="19"/>
      <c r="BC820" s="19"/>
      <c r="BD820" s="19"/>
    </row>
    <row r="821" spans="1:56" x14ac:dyDescent="0.25">
      <c r="A821" s="9">
        <v>21</v>
      </c>
      <c r="B821" s="2" t="s">
        <v>183</v>
      </c>
      <c r="C821" s="2" t="s">
        <v>46</v>
      </c>
      <c r="D821" s="2">
        <v>5.8000000000000003E-2</v>
      </c>
      <c r="E821" s="2">
        <v>0.66</v>
      </c>
      <c r="F821" s="2">
        <v>1.51</v>
      </c>
      <c r="G821" s="2">
        <v>3.5999999999999997E-2</v>
      </c>
      <c r="H821" s="2">
        <v>5.0000000000000001E-3</v>
      </c>
      <c r="I821" s="2">
        <v>11.42</v>
      </c>
      <c r="J821" s="2">
        <v>17.350000000000001</v>
      </c>
      <c r="K821" s="2">
        <v>2.14</v>
      </c>
      <c r="M821" s="2">
        <v>1.4E-2</v>
      </c>
      <c r="O821" s="2">
        <v>66.806999999999988</v>
      </c>
      <c r="AE821" s="2" t="s">
        <v>20</v>
      </c>
      <c r="AF821" s="2" t="s">
        <v>20</v>
      </c>
      <c r="AK821" s="19">
        <v>47.188619608980304</v>
      </c>
      <c r="AP821" s="2" t="s">
        <v>292</v>
      </c>
      <c r="AQ821" s="2" t="s">
        <v>290</v>
      </c>
      <c r="AR821" s="2">
        <v>15</v>
      </c>
      <c r="AS821" s="19">
        <v>1</v>
      </c>
      <c r="AT821" s="19"/>
      <c r="AU821" s="19">
        <v>4</v>
      </c>
      <c r="AV821" s="19">
        <v>3.75</v>
      </c>
      <c r="AW821" s="19"/>
      <c r="AX821" s="19">
        <v>0.25</v>
      </c>
      <c r="AY821" s="2">
        <v>23</v>
      </c>
      <c r="AZ821" s="4">
        <v>4.4999999999999999E-4</v>
      </c>
      <c r="BA821" s="19">
        <v>215.32417670587199</v>
      </c>
      <c r="BB821" s="19"/>
      <c r="BC821" s="19"/>
      <c r="BD821" s="19"/>
    </row>
    <row r="822" spans="1:56" x14ac:dyDescent="0.25">
      <c r="A822" s="9">
        <v>21</v>
      </c>
      <c r="B822" s="2" t="s">
        <v>183</v>
      </c>
      <c r="C822" s="2" t="s">
        <v>46</v>
      </c>
      <c r="D822" s="2">
        <v>5.8000000000000003E-2</v>
      </c>
      <c r="E822" s="2">
        <v>0.66</v>
      </c>
      <c r="F822" s="2">
        <v>1.51</v>
      </c>
      <c r="G822" s="2">
        <v>3.5999999999999997E-2</v>
      </c>
      <c r="H822" s="2">
        <v>5.0000000000000001E-3</v>
      </c>
      <c r="I822" s="2">
        <v>11.42</v>
      </c>
      <c r="J822" s="2">
        <v>17.350000000000001</v>
      </c>
      <c r="K822" s="2">
        <v>2.14</v>
      </c>
      <c r="M822" s="2">
        <v>1.4E-2</v>
      </c>
      <c r="O822" s="2">
        <v>66.806999999999988</v>
      </c>
      <c r="AE822" s="2" t="s">
        <v>20</v>
      </c>
      <c r="AF822" s="2" t="s">
        <v>20</v>
      </c>
      <c r="AK822" s="19">
        <v>47.376701620231408</v>
      </c>
      <c r="AP822" s="2" t="s">
        <v>292</v>
      </c>
      <c r="AQ822" s="2" t="s">
        <v>290</v>
      </c>
      <c r="AR822" s="2">
        <v>15</v>
      </c>
      <c r="AS822" s="19">
        <v>1</v>
      </c>
      <c r="AT822" s="19"/>
      <c r="AU822" s="19">
        <v>4</v>
      </c>
      <c r="AV822" s="19">
        <v>3.75</v>
      </c>
      <c r="AW822" s="19"/>
      <c r="AX822" s="19">
        <v>0.25</v>
      </c>
      <c r="AY822" s="2">
        <v>23</v>
      </c>
      <c r="AZ822" s="4">
        <v>4.4999999999999999E-4</v>
      </c>
      <c r="BA822" s="19">
        <v>221.28202689932601</v>
      </c>
      <c r="BB822" s="19"/>
      <c r="BC822" s="19"/>
      <c r="BD822" s="19"/>
    </row>
    <row r="823" spans="1:56" x14ac:dyDescent="0.25">
      <c r="A823" s="9">
        <v>21</v>
      </c>
      <c r="B823" s="2" t="s">
        <v>183</v>
      </c>
      <c r="C823" s="2" t="s">
        <v>46</v>
      </c>
      <c r="D823" s="2">
        <v>5.8000000000000003E-2</v>
      </c>
      <c r="E823" s="2">
        <v>0.66</v>
      </c>
      <c r="F823" s="2">
        <v>1.51</v>
      </c>
      <c r="G823" s="2">
        <v>3.5999999999999997E-2</v>
      </c>
      <c r="H823" s="2">
        <v>5.0000000000000001E-3</v>
      </c>
      <c r="I823" s="2">
        <v>11.42</v>
      </c>
      <c r="J823" s="2">
        <v>17.350000000000001</v>
      </c>
      <c r="K823" s="2">
        <v>2.14</v>
      </c>
      <c r="M823" s="2">
        <v>1.4E-2</v>
      </c>
      <c r="O823" s="2">
        <v>66.806999999999988</v>
      </c>
      <c r="AE823" s="2" t="s">
        <v>20</v>
      </c>
      <c r="AF823" s="2" t="s">
        <v>20</v>
      </c>
      <c r="AK823" s="19">
        <v>96.27570931312404</v>
      </c>
      <c r="AP823" s="2" t="s">
        <v>292</v>
      </c>
      <c r="AQ823" s="2" t="s">
        <v>290</v>
      </c>
      <c r="AR823" s="2">
        <v>15</v>
      </c>
      <c r="AS823" s="19">
        <v>1</v>
      </c>
      <c r="AT823" s="19"/>
      <c r="AU823" s="19">
        <v>4</v>
      </c>
      <c r="AV823" s="19">
        <v>3.75</v>
      </c>
      <c r="AW823" s="19"/>
      <c r="AX823" s="19">
        <v>0.25</v>
      </c>
      <c r="AY823" s="2">
        <v>23</v>
      </c>
      <c r="AZ823" s="4">
        <v>4.4999999999999999E-4</v>
      </c>
      <c r="BA823" s="19">
        <v>195.278056782184</v>
      </c>
      <c r="BB823" s="19"/>
      <c r="BC823" s="19"/>
      <c r="BD823" s="19"/>
    </row>
    <row r="824" spans="1:56" x14ac:dyDescent="0.25">
      <c r="A824" s="9">
        <v>21</v>
      </c>
      <c r="B824" s="2" t="s">
        <v>183</v>
      </c>
      <c r="C824" s="2" t="s">
        <v>46</v>
      </c>
      <c r="D824" s="2">
        <v>5.8000000000000003E-2</v>
      </c>
      <c r="E824" s="2">
        <v>0.66</v>
      </c>
      <c r="F824" s="2">
        <v>1.51</v>
      </c>
      <c r="G824" s="2">
        <v>3.5999999999999997E-2</v>
      </c>
      <c r="H824" s="2">
        <v>5.0000000000000001E-3</v>
      </c>
      <c r="I824" s="2">
        <v>11.42</v>
      </c>
      <c r="J824" s="2">
        <v>17.350000000000001</v>
      </c>
      <c r="K824" s="2">
        <v>2.14</v>
      </c>
      <c r="M824" s="2">
        <v>1.4E-2</v>
      </c>
      <c r="O824" s="2">
        <v>66.806999999999988</v>
      </c>
      <c r="AE824" s="2" t="s">
        <v>20</v>
      </c>
      <c r="AF824" s="2" t="s">
        <v>20</v>
      </c>
      <c r="AK824" s="19">
        <v>164.00319482452792</v>
      </c>
      <c r="AP824" s="2" t="s">
        <v>292</v>
      </c>
      <c r="AQ824" s="2" t="s">
        <v>290</v>
      </c>
      <c r="AR824" s="2">
        <v>15</v>
      </c>
      <c r="AS824" s="19">
        <v>0.5</v>
      </c>
      <c r="AT824" s="19"/>
      <c r="AU824" s="19">
        <v>4</v>
      </c>
      <c r="AV824" s="19">
        <v>3.75</v>
      </c>
      <c r="AW824" s="19"/>
      <c r="AX824" s="19">
        <v>0.125</v>
      </c>
      <c r="AY824" s="2">
        <v>23</v>
      </c>
      <c r="AZ824" s="4">
        <v>4.4999999999999999E-4</v>
      </c>
      <c r="BA824" s="19">
        <v>201.91076745692601</v>
      </c>
      <c r="BB824" s="19"/>
      <c r="BC824" s="19"/>
      <c r="BD824" s="19"/>
    </row>
    <row r="825" spans="1:56" x14ac:dyDescent="0.25">
      <c r="A825" s="9">
        <v>21</v>
      </c>
      <c r="B825" s="2" t="s">
        <v>183</v>
      </c>
      <c r="C825" s="2" t="s">
        <v>46</v>
      </c>
      <c r="D825" s="2">
        <v>5.8000000000000003E-2</v>
      </c>
      <c r="E825" s="2">
        <v>0.66</v>
      </c>
      <c r="F825" s="2">
        <v>1.51</v>
      </c>
      <c r="G825" s="2">
        <v>3.5999999999999997E-2</v>
      </c>
      <c r="H825" s="2">
        <v>5.0000000000000001E-3</v>
      </c>
      <c r="I825" s="2">
        <v>11.42</v>
      </c>
      <c r="J825" s="2">
        <v>17.350000000000001</v>
      </c>
      <c r="K825" s="2">
        <v>2.14</v>
      </c>
      <c r="M825" s="2">
        <v>1.4E-2</v>
      </c>
      <c r="O825" s="2">
        <v>66.806999999999988</v>
      </c>
      <c r="AE825" s="2" t="s">
        <v>20</v>
      </c>
      <c r="AF825" s="2" t="s">
        <v>20</v>
      </c>
      <c r="AK825" s="19">
        <v>102.47760314780787</v>
      </c>
      <c r="AP825" s="2" t="s">
        <v>292</v>
      </c>
      <c r="AQ825" s="2" t="s">
        <v>290</v>
      </c>
      <c r="AR825" s="2">
        <v>15</v>
      </c>
      <c r="AS825" s="19">
        <v>0.5</v>
      </c>
      <c r="AT825" s="19"/>
      <c r="AU825" s="19">
        <v>4</v>
      </c>
      <c r="AV825" s="19">
        <v>3.75</v>
      </c>
      <c r="AW825" s="19"/>
      <c r="AX825" s="19">
        <v>0.125</v>
      </c>
      <c r="AY825" s="2">
        <v>23</v>
      </c>
      <c r="AZ825" s="4">
        <v>4.4999999999999999E-4</v>
      </c>
      <c r="BA825" s="19">
        <v>208.33041121617501</v>
      </c>
      <c r="BB825" s="19"/>
      <c r="BC825" s="19"/>
      <c r="BD825" s="19"/>
    </row>
    <row r="826" spans="1:56" x14ac:dyDescent="0.25">
      <c r="A826" s="9">
        <v>21</v>
      </c>
      <c r="B826" s="2" t="s">
        <v>183</v>
      </c>
      <c r="C826" s="2" t="s">
        <v>46</v>
      </c>
      <c r="D826" s="2">
        <v>5.8000000000000003E-2</v>
      </c>
      <c r="E826" s="2">
        <v>0.66</v>
      </c>
      <c r="F826" s="2">
        <v>1.51</v>
      </c>
      <c r="G826" s="2">
        <v>3.5999999999999997E-2</v>
      </c>
      <c r="H826" s="2">
        <v>5.0000000000000001E-3</v>
      </c>
      <c r="I826" s="2">
        <v>11.42</v>
      </c>
      <c r="J826" s="2">
        <v>17.350000000000001</v>
      </c>
      <c r="K826" s="2">
        <v>2.14</v>
      </c>
      <c r="M826" s="2">
        <v>1.4E-2</v>
      </c>
      <c r="O826" s="2">
        <v>66.806999999999988</v>
      </c>
      <c r="AE826" s="2" t="s">
        <v>20</v>
      </c>
      <c r="AF826" s="2" t="s">
        <v>20</v>
      </c>
      <c r="AK826" s="19">
        <v>95.22446951895364</v>
      </c>
      <c r="AP826" s="2" t="s">
        <v>292</v>
      </c>
      <c r="AQ826" s="2" t="s">
        <v>290</v>
      </c>
      <c r="AR826" s="2">
        <v>15</v>
      </c>
      <c r="AS826" s="19">
        <v>0.5</v>
      </c>
      <c r="AT826" s="19"/>
      <c r="AU826" s="19">
        <v>4</v>
      </c>
      <c r="AV826" s="19">
        <v>3.75</v>
      </c>
      <c r="AW826" s="19"/>
      <c r="AX826" s="19">
        <v>0.125</v>
      </c>
      <c r="AY826" s="2">
        <v>23</v>
      </c>
      <c r="AZ826" s="4">
        <v>4.4999999999999999E-4</v>
      </c>
      <c r="BA826" s="19">
        <v>201.85103740111799</v>
      </c>
      <c r="BB826" s="19"/>
      <c r="BC826" s="19"/>
      <c r="BD826" s="19"/>
    </row>
    <row r="827" spans="1:56" x14ac:dyDescent="0.25">
      <c r="A827" s="9">
        <v>21</v>
      </c>
      <c r="B827" s="2" t="s">
        <v>183</v>
      </c>
      <c r="C827" s="2" t="s">
        <v>46</v>
      </c>
      <c r="D827" s="2">
        <v>5.8000000000000003E-2</v>
      </c>
      <c r="E827" s="2">
        <v>0.66</v>
      </c>
      <c r="F827" s="2">
        <v>1.51</v>
      </c>
      <c r="G827" s="2">
        <v>3.5999999999999997E-2</v>
      </c>
      <c r="H827" s="2">
        <v>5.0000000000000001E-3</v>
      </c>
      <c r="I827" s="2">
        <v>11.42</v>
      </c>
      <c r="J827" s="2">
        <v>17.350000000000001</v>
      </c>
      <c r="K827" s="2">
        <v>2.14</v>
      </c>
      <c r="M827" s="2">
        <v>1.4E-2</v>
      </c>
      <c r="O827" s="2">
        <v>66.806999999999988</v>
      </c>
      <c r="AE827" s="2" t="s">
        <v>20</v>
      </c>
      <c r="AF827" s="2" t="s">
        <v>20</v>
      </c>
      <c r="AK827" s="19">
        <v>73.509071116982952</v>
      </c>
      <c r="AP827" s="2" t="s">
        <v>292</v>
      </c>
      <c r="AQ827" s="2" t="s">
        <v>290</v>
      </c>
      <c r="AR827" s="2">
        <v>15</v>
      </c>
      <c r="AS827" s="19">
        <v>0.3</v>
      </c>
      <c r="AT827" s="19"/>
      <c r="AU827" s="19">
        <v>4</v>
      </c>
      <c r="AV827" s="19">
        <v>3.75</v>
      </c>
      <c r="AW827" s="19"/>
      <c r="AX827" s="19">
        <v>7.4999999999999997E-2</v>
      </c>
      <c r="AY827" s="2">
        <v>23</v>
      </c>
      <c r="AZ827" s="4">
        <v>4.4999999999999999E-4</v>
      </c>
      <c r="BA827" s="19">
        <v>225.42301360418799</v>
      </c>
      <c r="BB827" s="19"/>
      <c r="BC827" s="19"/>
      <c r="BD827" s="19"/>
    </row>
    <row r="828" spans="1:56" x14ac:dyDescent="0.25">
      <c r="A828" s="9">
        <v>21</v>
      </c>
      <c r="B828" s="2" t="s">
        <v>183</v>
      </c>
      <c r="C828" s="2" t="s">
        <v>46</v>
      </c>
      <c r="D828" s="2">
        <v>5.8000000000000003E-2</v>
      </c>
      <c r="E828" s="2">
        <v>0.66</v>
      </c>
      <c r="F828" s="2">
        <v>1.51</v>
      </c>
      <c r="G828" s="2">
        <v>3.5999999999999997E-2</v>
      </c>
      <c r="H828" s="2">
        <v>5.0000000000000001E-3</v>
      </c>
      <c r="I828" s="2">
        <v>11.42</v>
      </c>
      <c r="J828" s="2">
        <v>17.350000000000001</v>
      </c>
      <c r="K828" s="2">
        <v>2.14</v>
      </c>
      <c r="M828" s="2">
        <v>1.4E-2</v>
      </c>
      <c r="O828" s="2">
        <v>66.806999999999988</v>
      </c>
      <c r="AE828" s="2" t="s">
        <v>20</v>
      </c>
      <c r="AF828" s="2" t="s">
        <v>20</v>
      </c>
      <c r="AK828" s="19">
        <v>92.611660370969005</v>
      </c>
      <c r="AP828" s="2" t="s">
        <v>292</v>
      </c>
      <c r="AQ828" s="2" t="s">
        <v>290</v>
      </c>
      <c r="AR828" s="2">
        <v>15</v>
      </c>
      <c r="AS828" s="19">
        <v>0.3</v>
      </c>
      <c r="AT828" s="19"/>
      <c r="AU828" s="19">
        <v>4</v>
      </c>
      <c r="AV828" s="19">
        <v>3.75</v>
      </c>
      <c r="AW828" s="19"/>
      <c r="AX828" s="19">
        <v>7.4999999999999997E-2</v>
      </c>
      <c r="AY828" s="2">
        <v>23</v>
      </c>
      <c r="AZ828" s="4">
        <v>4.4999999999999999E-4</v>
      </c>
      <c r="BA828" s="19">
        <v>183.39355866323501</v>
      </c>
      <c r="BB828" s="19"/>
      <c r="BC828" s="19"/>
      <c r="BD828" s="19"/>
    </row>
    <row r="829" spans="1:56" x14ac:dyDescent="0.25">
      <c r="A829" s="9">
        <v>21</v>
      </c>
      <c r="B829" s="2" t="s">
        <v>183</v>
      </c>
      <c r="C829" s="2" t="s">
        <v>46</v>
      </c>
      <c r="D829" s="2">
        <v>5.8000000000000003E-2</v>
      </c>
      <c r="E829" s="2">
        <v>0.66</v>
      </c>
      <c r="F829" s="2">
        <v>1.51</v>
      </c>
      <c r="G829" s="2">
        <v>3.5999999999999997E-2</v>
      </c>
      <c r="H829" s="2">
        <v>5.0000000000000001E-3</v>
      </c>
      <c r="I829" s="2">
        <v>11.42</v>
      </c>
      <c r="J829" s="2">
        <v>17.350000000000001</v>
      </c>
      <c r="K829" s="2">
        <v>2.14</v>
      </c>
      <c r="M829" s="2">
        <v>1.4E-2</v>
      </c>
      <c r="O829" s="2">
        <v>66.806999999999988</v>
      </c>
      <c r="AE829" s="2" t="s">
        <v>20</v>
      </c>
      <c r="AF829" s="2" t="s">
        <v>20</v>
      </c>
      <c r="AK829" s="19">
        <v>42.752982211611354</v>
      </c>
      <c r="AP829" s="2" t="s">
        <v>292</v>
      </c>
      <c r="AQ829" s="2" t="s">
        <v>290</v>
      </c>
      <c r="AR829" s="2">
        <v>15</v>
      </c>
      <c r="AS829" s="19">
        <v>0.3</v>
      </c>
      <c r="AT829" s="19"/>
      <c r="AU829" s="19">
        <v>4</v>
      </c>
      <c r="AV829" s="19">
        <v>3.75</v>
      </c>
      <c r="AW829" s="19"/>
      <c r="AX829" s="19">
        <v>7.4999999999999997E-2</v>
      </c>
      <c r="AY829" s="2">
        <v>23</v>
      </c>
      <c r="AZ829" s="4">
        <v>4.4999999999999999E-4</v>
      </c>
      <c r="BA829" s="19">
        <v>224.43256446982801</v>
      </c>
      <c r="BB829" s="19"/>
      <c r="BC829" s="19"/>
      <c r="BD829" s="19"/>
    </row>
    <row r="830" spans="1:56" x14ac:dyDescent="0.25">
      <c r="A830" s="9">
        <v>21</v>
      </c>
      <c r="B830" s="2" t="s">
        <v>183</v>
      </c>
      <c r="C830" s="2" t="s">
        <v>46</v>
      </c>
      <c r="D830" s="2">
        <v>5.8000000000000003E-2</v>
      </c>
      <c r="E830" s="2">
        <v>0.66</v>
      </c>
      <c r="F830" s="2">
        <v>1.51</v>
      </c>
      <c r="G830" s="2">
        <v>3.5999999999999997E-2</v>
      </c>
      <c r="H830" s="2">
        <v>5.0000000000000001E-3</v>
      </c>
      <c r="I830" s="2">
        <v>11.42</v>
      </c>
      <c r="J830" s="2">
        <v>17.350000000000001</v>
      </c>
      <c r="K830" s="2">
        <v>2.14</v>
      </c>
      <c r="M830" s="2">
        <v>1.4E-2</v>
      </c>
      <c r="O830" s="2">
        <v>66.806999999999988</v>
      </c>
      <c r="AE830" s="2" t="s">
        <v>20</v>
      </c>
      <c r="AF830" s="2" t="s">
        <v>20</v>
      </c>
      <c r="AK830" s="19">
        <v>50.680814033805049</v>
      </c>
      <c r="AP830" s="2" t="s">
        <v>292</v>
      </c>
      <c r="AQ830" s="2" t="s">
        <v>290</v>
      </c>
      <c r="AR830" s="2">
        <v>15</v>
      </c>
      <c r="AS830" s="19">
        <v>0.3</v>
      </c>
      <c r="AT830" s="19"/>
      <c r="AU830" s="19">
        <v>4</v>
      </c>
      <c r="AV830" s="19">
        <v>3.75</v>
      </c>
      <c r="AW830" s="19"/>
      <c r="AX830" s="19">
        <v>7.4999999999999997E-2</v>
      </c>
      <c r="AY830" s="2">
        <v>23</v>
      </c>
      <c r="AZ830" s="4">
        <v>4.4999999999999999E-4</v>
      </c>
      <c r="BA830" s="19">
        <v>215.21184854121901</v>
      </c>
      <c r="BB830" s="19"/>
      <c r="BC830" s="19"/>
      <c r="BD830" s="19"/>
    </row>
    <row r="831" spans="1:56" x14ac:dyDescent="0.25">
      <c r="A831" s="9">
        <v>21</v>
      </c>
      <c r="B831" s="2" t="s">
        <v>183</v>
      </c>
      <c r="C831" s="2" t="s">
        <v>46</v>
      </c>
      <c r="D831" s="2">
        <v>5.8000000000000003E-2</v>
      </c>
      <c r="E831" s="2">
        <v>0.66</v>
      </c>
      <c r="F831" s="2">
        <v>1.51</v>
      </c>
      <c r="G831" s="2">
        <v>3.5999999999999997E-2</v>
      </c>
      <c r="H831" s="2">
        <v>5.0000000000000001E-3</v>
      </c>
      <c r="I831" s="2">
        <v>11.42</v>
      </c>
      <c r="J831" s="2">
        <v>17.350000000000001</v>
      </c>
      <c r="K831" s="2">
        <v>2.14</v>
      </c>
      <c r="M831" s="2">
        <v>1.4E-2</v>
      </c>
      <c r="O831" s="2">
        <v>66.806999999999988</v>
      </c>
      <c r="AE831" s="2" t="s">
        <v>20</v>
      </c>
      <c r="AF831" s="2" t="s">
        <v>20</v>
      </c>
      <c r="AK831" s="19">
        <v>53.447592456114208</v>
      </c>
      <c r="AP831" s="2" t="s">
        <v>292</v>
      </c>
      <c r="AQ831" s="2" t="s">
        <v>290</v>
      </c>
      <c r="AR831" s="2">
        <v>15</v>
      </c>
      <c r="AS831" s="19">
        <v>0.3</v>
      </c>
      <c r="AT831" s="19"/>
      <c r="AU831" s="19">
        <v>4</v>
      </c>
      <c r="AV831" s="19">
        <v>3.75</v>
      </c>
      <c r="AW831" s="19"/>
      <c r="AX831" s="19">
        <v>7.4999999999999997E-2</v>
      </c>
      <c r="AY831" s="2">
        <v>23</v>
      </c>
      <c r="AZ831" s="4">
        <v>4.4999999999999999E-4</v>
      </c>
      <c r="BA831" s="19">
        <v>212.14867732100299</v>
      </c>
      <c r="BB831" s="19"/>
      <c r="BC831" s="19"/>
      <c r="BD831" s="19"/>
    </row>
    <row r="832" spans="1:56" x14ac:dyDescent="0.25">
      <c r="A832" s="9">
        <v>21</v>
      </c>
      <c r="B832" s="2" t="s">
        <v>183</v>
      </c>
      <c r="C832" s="2" t="s">
        <v>46</v>
      </c>
      <c r="D832" s="2">
        <v>5.8000000000000003E-2</v>
      </c>
      <c r="E832" s="2">
        <v>0.66</v>
      </c>
      <c r="F832" s="2">
        <v>1.51</v>
      </c>
      <c r="G832" s="2">
        <v>3.5999999999999997E-2</v>
      </c>
      <c r="H832" s="2">
        <v>5.0000000000000001E-3</v>
      </c>
      <c r="I832" s="2">
        <v>11.42</v>
      </c>
      <c r="J832" s="2">
        <v>17.350000000000001</v>
      </c>
      <c r="K832" s="2">
        <v>2.14</v>
      </c>
      <c r="M832" s="2">
        <v>1.4E-2</v>
      </c>
      <c r="O832" s="2">
        <v>66.806999999999988</v>
      </c>
      <c r="AE832" s="2" t="s">
        <v>20</v>
      </c>
      <c r="AF832" s="2" t="s">
        <v>20</v>
      </c>
      <c r="AK832" s="19">
        <v>59.468174570020295</v>
      </c>
      <c r="AP832" s="2" t="s">
        <v>292</v>
      </c>
      <c r="AQ832" s="2" t="s">
        <v>290</v>
      </c>
      <c r="AR832" s="2">
        <v>15</v>
      </c>
      <c r="AS832" s="19">
        <v>0.15</v>
      </c>
      <c r="AT832" s="19"/>
      <c r="AU832" s="19">
        <v>4</v>
      </c>
      <c r="AV832" s="19">
        <v>3.75</v>
      </c>
      <c r="AW832" s="19"/>
      <c r="AX832" s="19">
        <v>3.7499999999999999E-2</v>
      </c>
      <c r="AY832" s="2">
        <v>23</v>
      </c>
      <c r="AZ832" s="4">
        <v>4.4999999999999999E-4</v>
      </c>
      <c r="BA832" s="19">
        <v>231.67416510000001</v>
      </c>
      <c r="BB832" s="19"/>
      <c r="BC832" s="19"/>
      <c r="BD832" s="19"/>
    </row>
    <row r="833" spans="1:56" x14ac:dyDescent="0.25">
      <c r="A833" s="9">
        <v>21</v>
      </c>
      <c r="B833" s="2" t="s">
        <v>183</v>
      </c>
      <c r="C833" s="2" t="s">
        <v>46</v>
      </c>
      <c r="D833" s="2">
        <v>5.8000000000000003E-2</v>
      </c>
      <c r="E833" s="2">
        <v>0.66</v>
      </c>
      <c r="F833" s="2">
        <v>1.51</v>
      </c>
      <c r="G833" s="2">
        <v>3.5999999999999997E-2</v>
      </c>
      <c r="H833" s="2">
        <v>5.0000000000000001E-3</v>
      </c>
      <c r="I833" s="2">
        <v>11.42</v>
      </c>
      <c r="J833" s="2">
        <v>17.350000000000001</v>
      </c>
      <c r="K833" s="2">
        <v>2.14</v>
      </c>
      <c r="M833" s="2">
        <v>1.4E-2</v>
      </c>
      <c r="O833" s="2">
        <v>66.806999999999988</v>
      </c>
      <c r="AE833" s="2" t="s">
        <v>20</v>
      </c>
      <c r="AF833" s="2" t="s">
        <v>20</v>
      </c>
      <c r="AK833" s="19">
        <v>55.506557445014174</v>
      </c>
      <c r="AP833" s="2" t="s">
        <v>292</v>
      </c>
      <c r="AQ833" s="2" t="s">
        <v>290</v>
      </c>
      <c r="AR833" s="2">
        <v>15</v>
      </c>
      <c r="AS833" s="19">
        <v>0.15</v>
      </c>
      <c r="AT833" s="19"/>
      <c r="AU833" s="19">
        <v>4</v>
      </c>
      <c r="AV833" s="19">
        <v>3.75</v>
      </c>
      <c r="AW833" s="19"/>
      <c r="AX833" s="19">
        <v>3.7499999999999999E-2</v>
      </c>
      <c r="AY833" s="2">
        <v>23</v>
      </c>
      <c r="AZ833" s="4">
        <v>4.4999999999999999E-4</v>
      </c>
      <c r="BA833" s="19">
        <v>221.03864920000001</v>
      </c>
      <c r="BB833" s="19"/>
      <c r="BC833" s="19"/>
      <c r="BD833" s="19"/>
    </row>
    <row r="834" spans="1:56" x14ac:dyDescent="0.25">
      <c r="A834" s="9">
        <v>21</v>
      </c>
      <c r="B834" s="2" t="s">
        <v>183</v>
      </c>
      <c r="C834" s="2" t="s">
        <v>46</v>
      </c>
      <c r="D834" s="2">
        <v>5.8000000000000003E-2</v>
      </c>
      <c r="E834" s="2">
        <v>0.66</v>
      </c>
      <c r="F834" s="2">
        <v>1.51</v>
      </c>
      <c r="G834" s="2">
        <v>3.5999999999999997E-2</v>
      </c>
      <c r="H834" s="2">
        <v>5.0000000000000001E-3</v>
      </c>
      <c r="I834" s="2">
        <v>11.42</v>
      </c>
      <c r="J834" s="2">
        <v>17.350000000000001</v>
      </c>
      <c r="K834" s="2">
        <v>2.14</v>
      </c>
      <c r="M834" s="2">
        <v>1.4E-2</v>
      </c>
      <c r="O834" s="2">
        <v>66.806999999999988</v>
      </c>
      <c r="AE834" s="2" t="s">
        <v>20</v>
      </c>
      <c r="AF834" s="2" t="s">
        <v>20</v>
      </c>
      <c r="AK834" s="19">
        <v>35.44960194812549</v>
      </c>
      <c r="AP834" s="2" t="s">
        <v>292</v>
      </c>
      <c r="AQ834" s="2" t="s">
        <v>290</v>
      </c>
      <c r="AR834" s="2">
        <v>15</v>
      </c>
      <c r="AS834" s="19">
        <v>0.15</v>
      </c>
      <c r="AT834" s="19"/>
      <c r="AU834" s="19">
        <v>4</v>
      </c>
      <c r="AV834" s="19">
        <v>3.75</v>
      </c>
      <c r="AW834" s="19"/>
      <c r="AX834" s="19">
        <v>3.7499999999999999E-2</v>
      </c>
      <c r="AY834" s="2">
        <v>23</v>
      </c>
      <c r="AZ834" s="4">
        <v>4.4999999999999999E-4</v>
      </c>
      <c r="BA834" s="19">
        <v>239.67353510000001</v>
      </c>
      <c r="BB834" s="19"/>
      <c r="BC834" s="19"/>
      <c r="BD834" s="19"/>
    </row>
    <row r="835" spans="1:56" x14ac:dyDescent="0.25">
      <c r="A835" s="9">
        <v>21</v>
      </c>
      <c r="B835" s="2" t="s">
        <v>183</v>
      </c>
      <c r="C835" s="2" t="s">
        <v>46</v>
      </c>
      <c r="D835" s="2">
        <v>5.8000000000000003E-2</v>
      </c>
      <c r="E835" s="2">
        <v>0.66</v>
      </c>
      <c r="F835" s="2">
        <v>1.51</v>
      </c>
      <c r="G835" s="2">
        <v>3.5999999999999997E-2</v>
      </c>
      <c r="H835" s="2">
        <v>5.0000000000000001E-3</v>
      </c>
      <c r="I835" s="2">
        <v>11.42</v>
      </c>
      <c r="J835" s="2">
        <v>17.350000000000001</v>
      </c>
      <c r="K835" s="2">
        <v>2.14</v>
      </c>
      <c r="M835" s="2">
        <v>1.4E-2</v>
      </c>
      <c r="O835" s="2">
        <v>66.806999999999988</v>
      </c>
      <c r="AE835" s="2" t="s">
        <v>20</v>
      </c>
      <c r="AF835" s="2" t="s">
        <v>20</v>
      </c>
      <c r="AK835" s="19">
        <v>35.565797681636987</v>
      </c>
      <c r="AP835" s="2" t="s">
        <v>292</v>
      </c>
      <c r="AQ835" s="2" t="s">
        <v>290</v>
      </c>
      <c r="AR835" s="2">
        <v>15</v>
      </c>
      <c r="AS835" s="19">
        <v>0.15</v>
      </c>
      <c r="AT835" s="19"/>
      <c r="AU835" s="19">
        <v>4</v>
      </c>
      <c r="AV835" s="19">
        <v>3.75</v>
      </c>
      <c r="AW835" s="19"/>
      <c r="AX835" s="19">
        <v>3.7499999999999999E-2</v>
      </c>
      <c r="AY835" s="2">
        <v>23</v>
      </c>
      <c r="AZ835" s="4">
        <v>4.4999999999999999E-4</v>
      </c>
      <c r="BA835" s="19">
        <v>230.1247496</v>
      </c>
      <c r="BB835" s="19"/>
      <c r="BC835" s="19"/>
      <c r="BD835" s="19"/>
    </row>
    <row r="836" spans="1:56" x14ac:dyDescent="0.25">
      <c r="A836" s="9">
        <v>21</v>
      </c>
      <c r="B836" s="2" t="s">
        <v>183</v>
      </c>
      <c r="C836" s="2" t="s">
        <v>46</v>
      </c>
      <c r="D836" s="2">
        <v>5.8000000000000003E-2</v>
      </c>
      <c r="E836" s="2">
        <v>0.66</v>
      </c>
      <c r="F836" s="2">
        <v>1.51</v>
      </c>
      <c r="G836" s="2">
        <v>3.5999999999999997E-2</v>
      </c>
      <c r="H836" s="2">
        <v>5.0000000000000001E-3</v>
      </c>
      <c r="I836" s="2">
        <v>11.42</v>
      </c>
      <c r="J836" s="2">
        <v>17.350000000000001</v>
      </c>
      <c r="K836" s="2">
        <v>2.14</v>
      </c>
      <c r="M836" s="2">
        <v>1.4E-2</v>
      </c>
      <c r="O836" s="2">
        <v>66.806999999999988</v>
      </c>
      <c r="AE836" s="2" t="s">
        <v>20</v>
      </c>
      <c r="AF836" s="2" t="s">
        <v>20</v>
      </c>
      <c r="AK836" s="19">
        <v>33.717602814480166</v>
      </c>
      <c r="AP836" s="2" t="s">
        <v>292</v>
      </c>
      <c r="AQ836" s="2" t="s">
        <v>290</v>
      </c>
      <c r="AR836" s="2">
        <v>15</v>
      </c>
      <c r="AS836" s="19">
        <v>0.15</v>
      </c>
      <c r="AT836" s="19"/>
      <c r="AU836" s="19">
        <v>4</v>
      </c>
      <c r="AV836" s="19">
        <v>3.75</v>
      </c>
      <c r="AW836" s="19"/>
      <c r="AX836" s="19">
        <v>3.7499999999999999E-2</v>
      </c>
      <c r="AY836" s="2">
        <v>23</v>
      </c>
      <c r="AZ836" s="4">
        <v>4.4999999999999999E-4</v>
      </c>
      <c r="BA836" s="19">
        <v>233.80305129999999</v>
      </c>
      <c r="BB836" s="19"/>
      <c r="BC836" s="19"/>
      <c r="BD836" s="19"/>
    </row>
    <row r="837" spans="1:56" x14ac:dyDescent="0.25">
      <c r="A837" s="9">
        <v>21</v>
      </c>
      <c r="B837" s="2" t="s">
        <v>183</v>
      </c>
      <c r="C837" s="2" t="s">
        <v>46</v>
      </c>
      <c r="D837" s="2">
        <v>5.8000000000000003E-2</v>
      </c>
      <c r="E837" s="2">
        <v>0.66</v>
      </c>
      <c r="F837" s="2">
        <v>1.51</v>
      </c>
      <c r="G837" s="2">
        <v>3.5999999999999997E-2</v>
      </c>
      <c r="H837" s="2">
        <v>5.0000000000000001E-3</v>
      </c>
      <c r="I837" s="2">
        <v>11.42</v>
      </c>
      <c r="J837" s="2">
        <v>17.350000000000001</v>
      </c>
      <c r="K837" s="2">
        <v>2.14</v>
      </c>
      <c r="M837" s="2">
        <v>1.4E-2</v>
      </c>
      <c r="O837" s="2">
        <v>66.806999999999988</v>
      </c>
      <c r="AE837" s="2" t="s">
        <v>20</v>
      </c>
      <c r="AF837" s="2" t="s">
        <v>20</v>
      </c>
      <c r="AK837" s="19">
        <v>62.963538962187442</v>
      </c>
      <c r="AP837" s="2" t="s">
        <v>292</v>
      </c>
      <c r="AQ837" s="2" t="s">
        <v>290</v>
      </c>
      <c r="AR837" s="2">
        <v>15</v>
      </c>
      <c r="AS837" s="19">
        <v>0.15</v>
      </c>
      <c r="AT837" s="19"/>
      <c r="AU837" s="19">
        <v>4</v>
      </c>
      <c r="AV837" s="19">
        <v>3.75</v>
      </c>
      <c r="AW837" s="19"/>
      <c r="AX837" s="19">
        <v>3.7499999999999999E-2</v>
      </c>
      <c r="AY837" s="2">
        <v>23</v>
      </c>
      <c r="AZ837" s="4">
        <v>4.4999999999999999E-4</v>
      </c>
      <c r="BA837" s="19">
        <v>193.42285910000001</v>
      </c>
      <c r="BB837" s="19"/>
      <c r="BC837" s="19"/>
      <c r="BD837" s="19"/>
    </row>
    <row r="838" spans="1:56" x14ac:dyDescent="0.25">
      <c r="A838" s="9">
        <v>21</v>
      </c>
      <c r="B838" s="2" t="s">
        <v>183</v>
      </c>
      <c r="C838" s="2" t="s">
        <v>46</v>
      </c>
      <c r="D838" s="2">
        <v>5.8000000000000003E-2</v>
      </c>
      <c r="E838" s="2">
        <v>0.66</v>
      </c>
      <c r="F838" s="2">
        <v>1.51</v>
      </c>
      <c r="G838" s="2">
        <v>3.5999999999999997E-2</v>
      </c>
      <c r="H838" s="2">
        <v>5.0000000000000001E-3</v>
      </c>
      <c r="I838" s="2">
        <v>11.42</v>
      </c>
      <c r="J838" s="2">
        <v>17.350000000000001</v>
      </c>
      <c r="K838" s="2">
        <v>2.14</v>
      </c>
      <c r="M838" s="2">
        <v>1.4E-2</v>
      </c>
      <c r="O838" s="2">
        <v>66.806999999999988</v>
      </c>
      <c r="AE838" s="2" t="s">
        <v>20</v>
      </c>
      <c r="AF838" s="2" t="s">
        <v>20</v>
      </c>
      <c r="AK838" s="19">
        <v>76.021493873359844</v>
      </c>
      <c r="AP838" s="2" t="s">
        <v>292</v>
      </c>
      <c r="AQ838" s="2" t="s">
        <v>290</v>
      </c>
      <c r="AR838" s="2">
        <v>15</v>
      </c>
      <c r="AS838" s="19">
        <v>0.15</v>
      </c>
      <c r="AT838" s="19"/>
      <c r="AU838" s="19">
        <v>4</v>
      </c>
      <c r="AV838" s="19">
        <v>3.75</v>
      </c>
      <c r="AW838" s="19"/>
      <c r="AX838" s="19">
        <v>3.7499999999999999E-2</v>
      </c>
      <c r="AY838" s="2">
        <v>23</v>
      </c>
      <c r="AZ838" s="4">
        <v>4.4999999999999999E-4</v>
      </c>
      <c r="BA838" s="19">
        <v>181.24505959999999</v>
      </c>
      <c r="BB838" s="19"/>
      <c r="BC838" s="19"/>
      <c r="BD838" s="19"/>
    </row>
    <row r="839" spans="1:56" x14ac:dyDescent="0.25">
      <c r="A839" s="9">
        <v>21</v>
      </c>
      <c r="B839" s="2" t="s">
        <v>183</v>
      </c>
      <c r="C839" s="2" t="s">
        <v>46</v>
      </c>
      <c r="D839" s="2">
        <v>5.8000000000000003E-2</v>
      </c>
      <c r="E839" s="2">
        <v>0.66</v>
      </c>
      <c r="F839" s="2">
        <v>1.51</v>
      </c>
      <c r="G839" s="2">
        <v>3.5999999999999997E-2</v>
      </c>
      <c r="H839" s="2">
        <v>5.0000000000000001E-3</v>
      </c>
      <c r="I839" s="2">
        <v>11.42</v>
      </c>
      <c r="J839" s="2">
        <v>17.350000000000001</v>
      </c>
      <c r="K839" s="2">
        <v>2.14</v>
      </c>
      <c r="M839" s="2">
        <v>1.4E-2</v>
      </c>
      <c r="O839" s="2">
        <v>66.806999999999988</v>
      </c>
      <c r="AE839" s="2" t="s">
        <v>20</v>
      </c>
      <c r="AF839" s="2" t="s">
        <v>20</v>
      </c>
      <c r="AK839" s="19">
        <v>122.79561432612617</v>
      </c>
      <c r="AP839" s="2" t="s">
        <v>292</v>
      </c>
      <c r="AQ839" s="2" t="s">
        <v>290</v>
      </c>
      <c r="AR839" s="2">
        <v>15</v>
      </c>
      <c r="AS839" s="19">
        <v>1</v>
      </c>
      <c r="AT839" s="19"/>
      <c r="AU839" s="19">
        <v>4</v>
      </c>
      <c r="AV839" s="19">
        <v>3.75</v>
      </c>
      <c r="AW839" s="19"/>
      <c r="AX839" s="19">
        <v>0.25</v>
      </c>
      <c r="AY839" s="2">
        <v>23</v>
      </c>
      <c r="AZ839" s="4">
        <v>4.4999999999999999E-4</v>
      </c>
      <c r="BA839" s="19"/>
      <c r="BB839" s="19">
        <v>561.43831342385602</v>
      </c>
      <c r="BC839" s="19"/>
      <c r="BD839" s="19"/>
    </row>
    <row r="840" spans="1:56" x14ac:dyDescent="0.25">
      <c r="A840" s="9">
        <v>21</v>
      </c>
      <c r="B840" s="2" t="s">
        <v>183</v>
      </c>
      <c r="C840" s="2" t="s">
        <v>46</v>
      </c>
      <c r="D840" s="2">
        <v>5.8000000000000003E-2</v>
      </c>
      <c r="E840" s="2">
        <v>0.66</v>
      </c>
      <c r="F840" s="2">
        <v>1.51</v>
      </c>
      <c r="G840" s="2">
        <v>3.5999999999999997E-2</v>
      </c>
      <c r="H840" s="2">
        <v>5.0000000000000001E-3</v>
      </c>
      <c r="I840" s="2">
        <v>11.42</v>
      </c>
      <c r="J840" s="2">
        <v>17.350000000000001</v>
      </c>
      <c r="K840" s="2">
        <v>2.14</v>
      </c>
      <c r="M840" s="2">
        <v>1.4E-2</v>
      </c>
      <c r="O840" s="2">
        <v>66.806999999999988</v>
      </c>
      <c r="AE840" s="2" t="s">
        <v>20</v>
      </c>
      <c r="AF840" s="2" t="s">
        <v>20</v>
      </c>
      <c r="AK840" s="19">
        <v>114.69647242762221</v>
      </c>
      <c r="AP840" s="2" t="s">
        <v>292</v>
      </c>
      <c r="AQ840" s="2" t="s">
        <v>290</v>
      </c>
      <c r="AR840" s="2">
        <v>15</v>
      </c>
      <c r="AS840" s="19">
        <v>1</v>
      </c>
      <c r="AT840" s="19"/>
      <c r="AU840" s="19">
        <v>4</v>
      </c>
      <c r="AV840" s="19">
        <v>3.75</v>
      </c>
      <c r="AW840" s="19"/>
      <c r="AX840" s="19">
        <v>0.25</v>
      </c>
      <c r="AY840" s="2">
        <v>23</v>
      </c>
      <c r="AZ840" s="4">
        <v>4.4999999999999999E-4</v>
      </c>
      <c r="BA840" s="19"/>
      <c r="BB840" s="19">
        <v>561.49199184982501</v>
      </c>
      <c r="BC840" s="19"/>
      <c r="BD840" s="19"/>
    </row>
    <row r="841" spans="1:56" x14ac:dyDescent="0.25">
      <c r="A841" s="9">
        <v>21</v>
      </c>
      <c r="B841" s="2" t="s">
        <v>183</v>
      </c>
      <c r="C841" s="2" t="s">
        <v>46</v>
      </c>
      <c r="D841" s="2">
        <v>5.8000000000000003E-2</v>
      </c>
      <c r="E841" s="2">
        <v>0.66</v>
      </c>
      <c r="F841" s="2">
        <v>1.51</v>
      </c>
      <c r="G841" s="2">
        <v>3.5999999999999997E-2</v>
      </c>
      <c r="H841" s="2">
        <v>5.0000000000000001E-3</v>
      </c>
      <c r="I841" s="2">
        <v>11.42</v>
      </c>
      <c r="J841" s="2">
        <v>17.350000000000001</v>
      </c>
      <c r="K841" s="2">
        <v>2.14</v>
      </c>
      <c r="M841" s="2">
        <v>1.4E-2</v>
      </c>
      <c r="O841" s="2">
        <v>66.806999999999988</v>
      </c>
      <c r="AE841" s="2" t="s">
        <v>20</v>
      </c>
      <c r="AF841" s="2" t="s">
        <v>20</v>
      </c>
      <c r="AK841" s="19">
        <v>93.735023220418412</v>
      </c>
      <c r="AP841" s="2" t="s">
        <v>292</v>
      </c>
      <c r="AQ841" s="2" t="s">
        <v>290</v>
      </c>
      <c r="AR841" s="2">
        <v>15</v>
      </c>
      <c r="AS841" s="19">
        <v>1</v>
      </c>
      <c r="AT841" s="19"/>
      <c r="AU841" s="19">
        <v>4</v>
      </c>
      <c r="AV841" s="19">
        <v>3.75</v>
      </c>
      <c r="AW841" s="19"/>
      <c r="AX841" s="19">
        <v>0.25</v>
      </c>
      <c r="AY841" s="2">
        <v>23</v>
      </c>
      <c r="AZ841" s="4">
        <v>4.4999999999999999E-4</v>
      </c>
      <c r="BA841" s="19"/>
      <c r="BB841" s="19">
        <v>574.67004542536802</v>
      </c>
      <c r="BC841" s="19"/>
      <c r="BD841" s="19"/>
    </row>
    <row r="842" spans="1:56" x14ac:dyDescent="0.25">
      <c r="A842" s="9">
        <v>21</v>
      </c>
      <c r="B842" s="2" t="s">
        <v>183</v>
      </c>
      <c r="C842" s="2" t="s">
        <v>46</v>
      </c>
      <c r="D842" s="2">
        <v>5.8000000000000003E-2</v>
      </c>
      <c r="E842" s="2">
        <v>0.66</v>
      </c>
      <c r="F842" s="2">
        <v>1.51</v>
      </c>
      <c r="G842" s="2">
        <v>3.5999999999999997E-2</v>
      </c>
      <c r="H842" s="2">
        <v>5.0000000000000001E-3</v>
      </c>
      <c r="I842" s="2">
        <v>11.42</v>
      </c>
      <c r="J842" s="2">
        <v>17.350000000000001</v>
      </c>
      <c r="K842" s="2">
        <v>2.14</v>
      </c>
      <c r="M842" s="2">
        <v>1.4E-2</v>
      </c>
      <c r="O842" s="2">
        <v>66.806999999999988</v>
      </c>
      <c r="AE842" s="2" t="s">
        <v>20</v>
      </c>
      <c r="AF842" s="2" t="s">
        <v>20</v>
      </c>
      <c r="AK842" s="19">
        <v>75.909503707299748</v>
      </c>
      <c r="AP842" s="2" t="s">
        <v>292</v>
      </c>
      <c r="AQ842" s="2" t="s">
        <v>290</v>
      </c>
      <c r="AR842" s="2">
        <v>15</v>
      </c>
      <c r="AS842" s="19">
        <v>1</v>
      </c>
      <c r="AT842" s="19"/>
      <c r="AU842" s="19">
        <v>4</v>
      </c>
      <c r="AV842" s="19">
        <v>3.75</v>
      </c>
      <c r="AW842" s="19"/>
      <c r="AX842" s="19">
        <v>0.25</v>
      </c>
      <c r="AY842" s="2">
        <v>23</v>
      </c>
      <c r="AZ842" s="4">
        <v>4.4999999999999999E-4</v>
      </c>
      <c r="BA842" s="19"/>
      <c r="BB842" s="19">
        <v>555.35475848063197</v>
      </c>
      <c r="BC842" s="19"/>
      <c r="BD842" s="19"/>
    </row>
    <row r="843" spans="1:56" x14ac:dyDescent="0.25">
      <c r="A843" s="9">
        <v>21</v>
      </c>
      <c r="B843" s="2" t="s">
        <v>183</v>
      </c>
      <c r="C843" s="2" t="s">
        <v>46</v>
      </c>
      <c r="D843" s="2">
        <v>5.8000000000000003E-2</v>
      </c>
      <c r="E843" s="2">
        <v>0.66</v>
      </c>
      <c r="F843" s="2">
        <v>1.51</v>
      </c>
      <c r="G843" s="2">
        <v>3.5999999999999997E-2</v>
      </c>
      <c r="H843" s="2">
        <v>5.0000000000000001E-3</v>
      </c>
      <c r="I843" s="2">
        <v>11.42</v>
      </c>
      <c r="J843" s="2">
        <v>17.350000000000001</v>
      </c>
      <c r="K843" s="2">
        <v>2.14</v>
      </c>
      <c r="M843" s="2">
        <v>1.4E-2</v>
      </c>
      <c r="O843" s="2">
        <v>66.806999999999988</v>
      </c>
      <c r="AE843" s="2" t="s">
        <v>20</v>
      </c>
      <c r="AF843" s="2" t="s">
        <v>20</v>
      </c>
      <c r="AK843" s="19">
        <v>45.866444681071329</v>
      </c>
      <c r="AP843" s="2" t="s">
        <v>292</v>
      </c>
      <c r="AQ843" s="2" t="s">
        <v>290</v>
      </c>
      <c r="AR843" s="2">
        <v>15</v>
      </c>
      <c r="AS843" s="19">
        <v>1</v>
      </c>
      <c r="AT843" s="19"/>
      <c r="AU843" s="19">
        <v>4</v>
      </c>
      <c r="AV843" s="19">
        <v>3.75</v>
      </c>
      <c r="AW843" s="19"/>
      <c r="AX843" s="19">
        <v>0.25</v>
      </c>
      <c r="AY843" s="2">
        <v>23</v>
      </c>
      <c r="AZ843" s="4">
        <v>4.4999999999999999E-4</v>
      </c>
      <c r="BA843" s="19"/>
      <c r="BB843" s="19">
        <v>570.55246283328097</v>
      </c>
      <c r="BC843" s="19"/>
      <c r="BD843" s="19"/>
    </row>
    <row r="844" spans="1:56" x14ac:dyDescent="0.25">
      <c r="A844" s="9">
        <v>21</v>
      </c>
      <c r="B844" s="2" t="s">
        <v>183</v>
      </c>
      <c r="C844" s="2" t="s">
        <v>46</v>
      </c>
      <c r="D844" s="2">
        <v>5.8000000000000003E-2</v>
      </c>
      <c r="E844" s="2">
        <v>0.66</v>
      </c>
      <c r="F844" s="2">
        <v>1.51</v>
      </c>
      <c r="G844" s="2">
        <v>3.5999999999999997E-2</v>
      </c>
      <c r="H844" s="2">
        <v>5.0000000000000001E-3</v>
      </c>
      <c r="I844" s="2">
        <v>11.42</v>
      </c>
      <c r="J844" s="2">
        <v>17.350000000000001</v>
      </c>
      <c r="K844" s="2">
        <v>2.14</v>
      </c>
      <c r="M844" s="2">
        <v>1.4E-2</v>
      </c>
      <c r="O844" s="2">
        <v>66.806999999999988</v>
      </c>
      <c r="AE844" s="2" t="s">
        <v>20</v>
      </c>
      <c r="AF844" s="2" t="s">
        <v>20</v>
      </c>
      <c r="AK844" s="19">
        <v>46.031665127519084</v>
      </c>
      <c r="AP844" s="2" t="s">
        <v>292</v>
      </c>
      <c r="AQ844" s="2" t="s">
        <v>290</v>
      </c>
      <c r="AR844" s="2">
        <v>15</v>
      </c>
      <c r="AS844" s="19">
        <v>1</v>
      </c>
      <c r="AT844" s="19"/>
      <c r="AU844" s="19">
        <v>4</v>
      </c>
      <c r="AV844" s="19">
        <v>3.75</v>
      </c>
      <c r="AW844" s="19"/>
      <c r="AX844" s="19">
        <v>0.25</v>
      </c>
      <c r="AY844" s="2">
        <v>23</v>
      </c>
      <c r="AZ844" s="4">
        <v>4.4999999999999999E-4</v>
      </c>
      <c r="BA844" s="19"/>
      <c r="BB844" s="19">
        <v>586.80807949774805</v>
      </c>
      <c r="BC844" s="19"/>
      <c r="BD844" s="19"/>
    </row>
    <row r="845" spans="1:56" x14ac:dyDescent="0.25">
      <c r="A845" s="9">
        <v>21</v>
      </c>
      <c r="B845" s="2" t="s">
        <v>183</v>
      </c>
      <c r="C845" s="2" t="s">
        <v>46</v>
      </c>
      <c r="D845" s="2">
        <v>5.8000000000000003E-2</v>
      </c>
      <c r="E845" s="2">
        <v>0.66</v>
      </c>
      <c r="F845" s="2">
        <v>1.51</v>
      </c>
      <c r="G845" s="2">
        <v>3.5999999999999997E-2</v>
      </c>
      <c r="H845" s="2">
        <v>5.0000000000000001E-3</v>
      </c>
      <c r="I845" s="2">
        <v>11.42</v>
      </c>
      <c r="J845" s="2">
        <v>17.350000000000001</v>
      </c>
      <c r="K845" s="2">
        <v>2.14</v>
      </c>
      <c r="M845" s="2">
        <v>1.4E-2</v>
      </c>
      <c r="O845" s="2">
        <v>66.806999999999988</v>
      </c>
      <c r="AE845" s="2" t="s">
        <v>20</v>
      </c>
      <c r="AF845" s="2" t="s">
        <v>20</v>
      </c>
      <c r="AK845" s="19">
        <v>98.649428100654859</v>
      </c>
      <c r="AP845" s="2" t="s">
        <v>292</v>
      </c>
      <c r="AQ845" s="2" t="s">
        <v>290</v>
      </c>
      <c r="AR845" s="2">
        <v>15</v>
      </c>
      <c r="AS845" s="19">
        <v>0.5</v>
      </c>
      <c r="AT845" s="19"/>
      <c r="AU845" s="19">
        <v>4</v>
      </c>
      <c r="AV845" s="19">
        <v>3.75</v>
      </c>
      <c r="AW845" s="19"/>
      <c r="AX845" s="19">
        <v>0.125</v>
      </c>
      <c r="AY845" s="2">
        <v>23</v>
      </c>
      <c r="AZ845" s="4">
        <v>4.4999999999999999E-4</v>
      </c>
      <c r="BA845" s="19"/>
      <c r="BB845" s="19">
        <v>558.36522353709506</v>
      </c>
      <c r="BC845" s="19"/>
      <c r="BD845" s="19"/>
    </row>
    <row r="846" spans="1:56" x14ac:dyDescent="0.25">
      <c r="A846" s="9">
        <v>21</v>
      </c>
      <c r="B846" s="2" t="s">
        <v>183</v>
      </c>
      <c r="C846" s="2" t="s">
        <v>46</v>
      </c>
      <c r="D846" s="2">
        <v>5.8000000000000003E-2</v>
      </c>
      <c r="E846" s="2">
        <v>0.66</v>
      </c>
      <c r="F846" s="2">
        <v>1.51</v>
      </c>
      <c r="G846" s="2">
        <v>3.5999999999999997E-2</v>
      </c>
      <c r="H846" s="2">
        <v>5.0000000000000001E-3</v>
      </c>
      <c r="I846" s="2">
        <v>11.42</v>
      </c>
      <c r="J846" s="2">
        <v>17.350000000000001</v>
      </c>
      <c r="K846" s="2">
        <v>2.14</v>
      </c>
      <c r="M846" s="2">
        <v>1.4E-2</v>
      </c>
      <c r="O846" s="2">
        <v>66.806999999999988</v>
      </c>
      <c r="AE846" s="2" t="s">
        <v>20</v>
      </c>
      <c r="AF846" s="2" t="s">
        <v>20</v>
      </c>
      <c r="AK846" s="19">
        <v>157.01566037128728</v>
      </c>
      <c r="AP846" s="2" t="s">
        <v>292</v>
      </c>
      <c r="AQ846" s="2" t="s">
        <v>290</v>
      </c>
      <c r="AR846" s="2">
        <v>15</v>
      </c>
      <c r="AS846" s="19">
        <v>0.5</v>
      </c>
      <c r="AT846" s="19"/>
      <c r="AU846" s="19">
        <v>4</v>
      </c>
      <c r="AV846" s="19">
        <v>3.75</v>
      </c>
      <c r="AW846" s="19"/>
      <c r="AX846" s="19">
        <v>0.125</v>
      </c>
      <c r="AY846" s="2">
        <v>23</v>
      </c>
      <c r="AZ846" s="4">
        <v>4.4999999999999999E-4</v>
      </c>
      <c r="BA846" s="19"/>
      <c r="BB846" s="19">
        <v>553.12934040397397</v>
      </c>
      <c r="BC846" s="19"/>
      <c r="BD846" s="19"/>
    </row>
    <row r="847" spans="1:56" x14ac:dyDescent="0.25">
      <c r="A847" s="9">
        <v>21</v>
      </c>
      <c r="B847" s="2" t="s">
        <v>183</v>
      </c>
      <c r="C847" s="2" t="s">
        <v>46</v>
      </c>
      <c r="D847" s="2">
        <v>5.8000000000000003E-2</v>
      </c>
      <c r="E847" s="2">
        <v>0.66</v>
      </c>
      <c r="F847" s="2">
        <v>1.51</v>
      </c>
      <c r="G847" s="2">
        <v>3.5999999999999997E-2</v>
      </c>
      <c r="H847" s="2">
        <v>5.0000000000000001E-3</v>
      </c>
      <c r="I847" s="2">
        <v>11.42</v>
      </c>
      <c r="J847" s="2">
        <v>17.350000000000001</v>
      </c>
      <c r="K847" s="2">
        <v>2.14</v>
      </c>
      <c r="M847" s="2">
        <v>1.4E-2</v>
      </c>
      <c r="O847" s="2">
        <v>66.806999999999988</v>
      </c>
      <c r="AE847" s="2" t="s">
        <v>20</v>
      </c>
      <c r="AF847" s="2" t="s">
        <v>20</v>
      </c>
      <c r="AK847" s="19">
        <v>89.161754358724139</v>
      </c>
      <c r="AP847" s="2" t="s">
        <v>292</v>
      </c>
      <c r="AQ847" s="2" t="s">
        <v>290</v>
      </c>
      <c r="AR847" s="2">
        <v>15</v>
      </c>
      <c r="AS847" s="19">
        <v>0.5</v>
      </c>
      <c r="AT847" s="19"/>
      <c r="AU847" s="19">
        <v>4</v>
      </c>
      <c r="AV847" s="19">
        <v>3.75</v>
      </c>
      <c r="AW847" s="19"/>
      <c r="AX847" s="19">
        <v>0.125</v>
      </c>
      <c r="AY847" s="2">
        <v>23</v>
      </c>
      <c r="AZ847" s="4">
        <v>4.4999999999999999E-4</v>
      </c>
      <c r="BA847" s="19"/>
      <c r="BB847" s="19">
        <v>551.95065163372499</v>
      </c>
      <c r="BC847" s="19"/>
      <c r="BD847" s="19"/>
    </row>
    <row r="848" spans="1:56" x14ac:dyDescent="0.25">
      <c r="A848" s="9">
        <v>21</v>
      </c>
      <c r="B848" s="2" t="s">
        <v>183</v>
      </c>
      <c r="C848" s="2" t="s">
        <v>46</v>
      </c>
      <c r="D848" s="2">
        <v>5.8000000000000003E-2</v>
      </c>
      <c r="E848" s="2">
        <v>0.66</v>
      </c>
      <c r="F848" s="2">
        <v>1.51</v>
      </c>
      <c r="G848" s="2">
        <v>3.5999999999999997E-2</v>
      </c>
      <c r="H848" s="2">
        <v>5.0000000000000001E-3</v>
      </c>
      <c r="I848" s="2">
        <v>11.42</v>
      </c>
      <c r="J848" s="2">
        <v>17.350000000000001</v>
      </c>
      <c r="K848" s="2">
        <v>2.14</v>
      </c>
      <c r="M848" s="2">
        <v>1.4E-2</v>
      </c>
      <c r="O848" s="2">
        <v>66.806999999999988</v>
      </c>
      <c r="AE848" s="2" t="s">
        <v>20</v>
      </c>
      <c r="AF848" s="2" t="s">
        <v>20</v>
      </c>
      <c r="AK848" s="19">
        <v>82.136230479041984</v>
      </c>
      <c r="AP848" s="2" t="s">
        <v>292</v>
      </c>
      <c r="AQ848" s="2" t="s">
        <v>290</v>
      </c>
      <c r="AR848" s="2">
        <v>15</v>
      </c>
      <c r="AS848" s="19">
        <v>0.5</v>
      </c>
      <c r="AT848" s="19"/>
      <c r="AU848" s="19">
        <v>4</v>
      </c>
      <c r="AV848" s="19">
        <v>3.75</v>
      </c>
      <c r="AW848" s="19"/>
      <c r="AX848" s="19">
        <v>0.125</v>
      </c>
      <c r="AY848" s="2">
        <v>23</v>
      </c>
      <c r="AZ848" s="4">
        <v>4.4999999999999999E-4</v>
      </c>
      <c r="BA848" s="19"/>
      <c r="BB848" s="19">
        <v>553.65270505717797</v>
      </c>
      <c r="BC848" s="19"/>
      <c r="BD848" s="19"/>
    </row>
    <row r="849" spans="1:56" x14ac:dyDescent="0.25">
      <c r="A849" s="9">
        <v>21</v>
      </c>
      <c r="B849" s="2" t="s">
        <v>183</v>
      </c>
      <c r="C849" s="2" t="s">
        <v>46</v>
      </c>
      <c r="D849" s="2">
        <v>5.8000000000000003E-2</v>
      </c>
      <c r="E849" s="2">
        <v>0.66</v>
      </c>
      <c r="F849" s="2">
        <v>1.51</v>
      </c>
      <c r="G849" s="2">
        <v>3.5999999999999997E-2</v>
      </c>
      <c r="H849" s="2">
        <v>5.0000000000000001E-3</v>
      </c>
      <c r="I849" s="2">
        <v>11.42</v>
      </c>
      <c r="J849" s="2">
        <v>17.350000000000001</v>
      </c>
      <c r="K849" s="2">
        <v>2.14</v>
      </c>
      <c r="M849" s="2">
        <v>1.4E-2</v>
      </c>
      <c r="O849" s="2">
        <v>66.806999999999988</v>
      </c>
      <c r="AE849" s="2" t="s">
        <v>20</v>
      </c>
      <c r="AF849" s="2" t="s">
        <v>20</v>
      </c>
      <c r="AK849" s="19">
        <v>52.91009618289241</v>
      </c>
      <c r="AP849" s="2" t="s">
        <v>292</v>
      </c>
      <c r="AQ849" s="2" t="s">
        <v>290</v>
      </c>
      <c r="AR849" s="2">
        <v>15</v>
      </c>
      <c r="AS849" s="19">
        <v>0.5</v>
      </c>
      <c r="AT849" s="19"/>
      <c r="AU849" s="19">
        <v>4</v>
      </c>
      <c r="AV849" s="19">
        <v>3.75</v>
      </c>
      <c r="AW849" s="19"/>
      <c r="AX849" s="19">
        <v>0.125</v>
      </c>
      <c r="AY849" s="2">
        <v>23</v>
      </c>
      <c r="AZ849" s="4">
        <v>4.4999999999999999E-4</v>
      </c>
      <c r="BA849" s="19"/>
      <c r="BB849" s="19">
        <v>573.63002592220596</v>
      </c>
      <c r="BC849" s="19"/>
      <c r="BD849" s="19"/>
    </row>
    <row r="850" spans="1:56" x14ac:dyDescent="0.25">
      <c r="A850" s="9">
        <v>21</v>
      </c>
      <c r="B850" s="2" t="s">
        <v>183</v>
      </c>
      <c r="C850" s="2" t="s">
        <v>46</v>
      </c>
      <c r="D850" s="2">
        <v>5.8000000000000003E-2</v>
      </c>
      <c r="E850" s="2">
        <v>0.66</v>
      </c>
      <c r="F850" s="2">
        <v>1.51</v>
      </c>
      <c r="G850" s="2">
        <v>3.5999999999999997E-2</v>
      </c>
      <c r="H850" s="2">
        <v>5.0000000000000001E-3</v>
      </c>
      <c r="I850" s="2">
        <v>11.42</v>
      </c>
      <c r="J850" s="2">
        <v>17.350000000000001</v>
      </c>
      <c r="K850" s="2">
        <v>2.14</v>
      </c>
      <c r="M850" s="2">
        <v>1.4E-2</v>
      </c>
      <c r="O850" s="2">
        <v>66.806999999999988</v>
      </c>
      <c r="AE850" s="2" t="s">
        <v>20</v>
      </c>
      <c r="AF850" s="2" t="s">
        <v>20</v>
      </c>
      <c r="AK850" s="19">
        <v>49.654680821364103</v>
      </c>
      <c r="AP850" s="2" t="s">
        <v>292</v>
      </c>
      <c r="AQ850" s="2" t="s">
        <v>290</v>
      </c>
      <c r="AR850" s="2">
        <v>15</v>
      </c>
      <c r="AS850" s="19">
        <v>0.5</v>
      </c>
      <c r="AT850" s="19"/>
      <c r="AU850" s="19">
        <v>4</v>
      </c>
      <c r="AV850" s="19">
        <v>3.75</v>
      </c>
      <c r="AW850" s="19"/>
      <c r="AX850" s="19">
        <v>0.125</v>
      </c>
      <c r="AY850" s="2">
        <v>23</v>
      </c>
      <c r="AZ850" s="4">
        <v>4.4999999999999999E-4</v>
      </c>
      <c r="BA850" s="19"/>
      <c r="BB850" s="19">
        <v>580.21010630564899</v>
      </c>
      <c r="BC850" s="19"/>
      <c r="BD850" s="19"/>
    </row>
    <row r="851" spans="1:56" x14ac:dyDescent="0.25">
      <c r="A851" s="9">
        <v>21</v>
      </c>
      <c r="B851" s="2" t="s">
        <v>183</v>
      </c>
      <c r="C851" s="2" t="s">
        <v>46</v>
      </c>
      <c r="D851" s="2">
        <v>5.8000000000000003E-2</v>
      </c>
      <c r="E851" s="2">
        <v>0.66</v>
      </c>
      <c r="F851" s="2">
        <v>1.51</v>
      </c>
      <c r="G851" s="2">
        <v>3.5999999999999997E-2</v>
      </c>
      <c r="H851" s="2">
        <v>5.0000000000000001E-3</v>
      </c>
      <c r="I851" s="2">
        <v>11.42</v>
      </c>
      <c r="J851" s="2">
        <v>17.350000000000001</v>
      </c>
      <c r="K851" s="2">
        <v>2.14</v>
      </c>
      <c r="M851" s="2">
        <v>1.4E-2</v>
      </c>
      <c r="O851" s="2">
        <v>66.806999999999988</v>
      </c>
      <c r="AE851" s="2" t="s">
        <v>20</v>
      </c>
      <c r="AF851" s="2" t="s">
        <v>20</v>
      </c>
      <c r="AK851" s="19">
        <v>86.177643988685062</v>
      </c>
      <c r="AP851" s="2" t="s">
        <v>292</v>
      </c>
      <c r="AQ851" s="2" t="s">
        <v>290</v>
      </c>
      <c r="AR851" s="2">
        <v>15</v>
      </c>
      <c r="AS851" s="19">
        <v>0.3</v>
      </c>
      <c r="AT851" s="19"/>
      <c r="AU851" s="19">
        <v>4</v>
      </c>
      <c r="AV851" s="19">
        <v>3.75</v>
      </c>
      <c r="AW851" s="19"/>
      <c r="AX851" s="19">
        <v>7.4999999999999997E-2</v>
      </c>
      <c r="AY851" s="2">
        <v>23</v>
      </c>
      <c r="AZ851" s="4">
        <v>4.4999999999999999E-4</v>
      </c>
      <c r="BA851" s="19"/>
      <c r="BB851" s="19">
        <v>586.12815280000007</v>
      </c>
      <c r="BC851" s="19"/>
      <c r="BD851" s="19"/>
    </row>
    <row r="852" spans="1:56" x14ac:dyDescent="0.25">
      <c r="A852" s="9">
        <v>21</v>
      </c>
      <c r="B852" s="2" t="s">
        <v>183</v>
      </c>
      <c r="C852" s="2" t="s">
        <v>46</v>
      </c>
      <c r="D852" s="2">
        <v>5.8000000000000003E-2</v>
      </c>
      <c r="E852" s="2">
        <v>0.66</v>
      </c>
      <c r="F852" s="2">
        <v>1.51</v>
      </c>
      <c r="G852" s="2">
        <v>3.5999999999999997E-2</v>
      </c>
      <c r="H852" s="2">
        <v>5.0000000000000001E-3</v>
      </c>
      <c r="I852" s="2">
        <v>11.42</v>
      </c>
      <c r="J852" s="2">
        <v>17.350000000000001</v>
      </c>
      <c r="K852" s="2">
        <v>2.14</v>
      </c>
      <c r="M852" s="2">
        <v>1.4E-2</v>
      </c>
      <c r="O852" s="2">
        <v>66.806999999999988</v>
      </c>
      <c r="AE852" s="2" t="s">
        <v>20</v>
      </c>
      <c r="AF852" s="2" t="s">
        <v>20</v>
      </c>
      <c r="AK852" s="19">
        <v>76.613777029022046</v>
      </c>
      <c r="AP852" s="2" t="s">
        <v>292</v>
      </c>
      <c r="AQ852" s="2" t="s">
        <v>290</v>
      </c>
      <c r="AR852" s="2">
        <v>15</v>
      </c>
      <c r="AS852" s="19">
        <v>0.3</v>
      </c>
      <c r="AT852" s="19"/>
      <c r="AU852" s="19">
        <v>4</v>
      </c>
      <c r="AV852" s="19">
        <v>3.75</v>
      </c>
      <c r="AW852" s="19"/>
      <c r="AX852" s="19">
        <v>7.4999999999999997E-2</v>
      </c>
      <c r="AY852" s="2">
        <v>23</v>
      </c>
      <c r="AZ852" s="4">
        <v>4.4999999999999999E-4</v>
      </c>
      <c r="BA852" s="19"/>
      <c r="BB852" s="19">
        <v>581.3619559</v>
      </c>
      <c r="BC852" s="19"/>
      <c r="BD852" s="19"/>
    </row>
    <row r="853" spans="1:56" x14ac:dyDescent="0.25">
      <c r="A853" s="9">
        <v>21</v>
      </c>
      <c r="B853" s="2" t="s">
        <v>183</v>
      </c>
      <c r="C853" s="2" t="s">
        <v>46</v>
      </c>
      <c r="D853" s="2">
        <v>5.8000000000000003E-2</v>
      </c>
      <c r="E853" s="2">
        <v>0.66</v>
      </c>
      <c r="F853" s="2">
        <v>1.51</v>
      </c>
      <c r="G853" s="2">
        <v>3.5999999999999997E-2</v>
      </c>
      <c r="H853" s="2">
        <v>5.0000000000000001E-3</v>
      </c>
      <c r="I853" s="2">
        <v>11.42</v>
      </c>
      <c r="J853" s="2">
        <v>17.350000000000001</v>
      </c>
      <c r="K853" s="2">
        <v>2.14</v>
      </c>
      <c r="M853" s="2">
        <v>1.4E-2</v>
      </c>
      <c r="O853" s="2">
        <v>66.806999999999988</v>
      </c>
      <c r="AE853" s="2" t="s">
        <v>20</v>
      </c>
      <c r="AF853" s="2" t="s">
        <v>20</v>
      </c>
      <c r="AK853" s="19">
        <v>71.302459060982713</v>
      </c>
      <c r="AP853" s="2" t="s">
        <v>292</v>
      </c>
      <c r="AQ853" s="2" t="s">
        <v>290</v>
      </c>
      <c r="AR853" s="2">
        <v>15</v>
      </c>
      <c r="AS853" s="19">
        <v>0.3</v>
      </c>
      <c r="AT853" s="19"/>
      <c r="AU853" s="19">
        <v>4</v>
      </c>
      <c r="AV853" s="19">
        <v>3.75</v>
      </c>
      <c r="AW853" s="19"/>
      <c r="AX853" s="19">
        <v>7.4999999999999997E-2</v>
      </c>
      <c r="AY853" s="2">
        <v>23</v>
      </c>
      <c r="AZ853" s="4">
        <v>4.4999999999999999E-4</v>
      </c>
      <c r="BA853" s="19"/>
      <c r="BB853" s="19">
        <v>570.05146419999994</v>
      </c>
      <c r="BC853" s="19"/>
      <c r="BD853" s="19"/>
    </row>
    <row r="854" spans="1:56" x14ac:dyDescent="0.25">
      <c r="A854" s="9">
        <v>21</v>
      </c>
      <c r="B854" s="2" t="s">
        <v>183</v>
      </c>
      <c r="C854" s="2" t="s">
        <v>46</v>
      </c>
      <c r="D854" s="2">
        <v>5.8000000000000003E-2</v>
      </c>
      <c r="E854" s="2">
        <v>0.66</v>
      </c>
      <c r="F854" s="2">
        <v>1.51</v>
      </c>
      <c r="G854" s="2">
        <v>3.5999999999999997E-2</v>
      </c>
      <c r="H854" s="2">
        <v>5.0000000000000001E-3</v>
      </c>
      <c r="I854" s="2">
        <v>11.42</v>
      </c>
      <c r="J854" s="2">
        <v>17.350000000000001</v>
      </c>
      <c r="K854" s="2">
        <v>2.14</v>
      </c>
      <c r="M854" s="2">
        <v>1.4E-2</v>
      </c>
      <c r="O854" s="2">
        <v>66.806999999999988</v>
      </c>
      <c r="AE854" s="2" t="s">
        <v>20</v>
      </c>
      <c r="AF854" s="2" t="s">
        <v>20</v>
      </c>
      <c r="AK854" s="19">
        <v>42.068262701246489</v>
      </c>
      <c r="AP854" s="2" t="s">
        <v>292</v>
      </c>
      <c r="AQ854" s="2" t="s">
        <v>290</v>
      </c>
      <c r="AR854" s="2">
        <v>15</v>
      </c>
      <c r="AS854" s="19">
        <v>0.3</v>
      </c>
      <c r="AT854" s="19"/>
      <c r="AU854" s="19">
        <v>4</v>
      </c>
      <c r="AV854" s="19">
        <v>3.75</v>
      </c>
      <c r="AW854" s="19"/>
      <c r="AX854" s="19">
        <v>7.4999999999999997E-2</v>
      </c>
      <c r="AY854" s="2">
        <v>23</v>
      </c>
      <c r="AZ854" s="4">
        <v>4.4999999999999999E-4</v>
      </c>
      <c r="BA854" s="19"/>
      <c r="BB854" s="19">
        <v>582.04635580000001</v>
      </c>
      <c r="BC854" s="19"/>
      <c r="BD854" s="19"/>
    </row>
    <row r="855" spans="1:56" x14ac:dyDescent="0.25">
      <c r="A855" s="9">
        <v>21</v>
      </c>
      <c r="B855" s="2" t="s">
        <v>183</v>
      </c>
      <c r="C855" s="2" t="s">
        <v>46</v>
      </c>
      <c r="D855" s="2">
        <v>5.8000000000000003E-2</v>
      </c>
      <c r="E855" s="2">
        <v>0.66</v>
      </c>
      <c r="F855" s="2">
        <v>1.51</v>
      </c>
      <c r="G855" s="2">
        <v>3.5999999999999997E-2</v>
      </c>
      <c r="H855" s="2">
        <v>5.0000000000000001E-3</v>
      </c>
      <c r="I855" s="2">
        <v>11.42</v>
      </c>
      <c r="J855" s="2">
        <v>17.350000000000001</v>
      </c>
      <c r="K855" s="2">
        <v>2.14</v>
      </c>
      <c r="M855" s="2">
        <v>1.4E-2</v>
      </c>
      <c r="O855" s="2">
        <v>66.806999999999988</v>
      </c>
      <c r="AE855" s="2" t="s">
        <v>20</v>
      </c>
      <c r="AF855" s="2" t="s">
        <v>20</v>
      </c>
      <c r="AK855" s="19">
        <v>37.376886075576898</v>
      </c>
      <c r="AP855" s="2" t="s">
        <v>292</v>
      </c>
      <c r="AQ855" s="2" t="s">
        <v>290</v>
      </c>
      <c r="AR855" s="2">
        <v>15</v>
      </c>
      <c r="AS855" s="19">
        <v>0.3</v>
      </c>
      <c r="AT855" s="19"/>
      <c r="AU855" s="19">
        <v>4</v>
      </c>
      <c r="AV855" s="19">
        <v>3.75</v>
      </c>
      <c r="AW855" s="19"/>
      <c r="AX855" s="19">
        <v>7.4999999999999997E-2</v>
      </c>
      <c r="AY855" s="2">
        <v>23</v>
      </c>
      <c r="AZ855" s="4">
        <v>4.4999999999999999E-4</v>
      </c>
      <c r="BA855" s="19"/>
      <c r="BB855" s="19">
        <v>603.34550790000003</v>
      </c>
      <c r="BC855" s="19"/>
      <c r="BD855" s="19"/>
    </row>
    <row r="856" spans="1:56" x14ac:dyDescent="0.25">
      <c r="A856" s="9">
        <v>21</v>
      </c>
      <c r="B856" s="2" t="s">
        <v>183</v>
      </c>
      <c r="C856" s="2" t="s">
        <v>46</v>
      </c>
      <c r="D856" s="2">
        <v>5.8000000000000003E-2</v>
      </c>
      <c r="E856" s="2">
        <v>0.66</v>
      </c>
      <c r="F856" s="2">
        <v>1.51</v>
      </c>
      <c r="G856" s="2">
        <v>3.5999999999999997E-2</v>
      </c>
      <c r="H856" s="2">
        <v>5.0000000000000001E-3</v>
      </c>
      <c r="I856" s="2">
        <v>11.42</v>
      </c>
      <c r="J856" s="2">
        <v>17.350000000000001</v>
      </c>
      <c r="K856" s="2">
        <v>2.14</v>
      </c>
      <c r="M856" s="2">
        <v>1.4E-2</v>
      </c>
      <c r="O856" s="2">
        <v>66.806999999999988</v>
      </c>
      <c r="AE856" s="2" t="s">
        <v>20</v>
      </c>
      <c r="AF856" s="2" t="s">
        <v>20</v>
      </c>
      <c r="AK856" s="19">
        <v>90.478808031412058</v>
      </c>
      <c r="AP856" s="2" t="s">
        <v>292</v>
      </c>
      <c r="AQ856" s="2" t="s">
        <v>290</v>
      </c>
      <c r="AR856" s="2">
        <v>15</v>
      </c>
      <c r="AS856" s="19">
        <v>0.3</v>
      </c>
      <c r="AT856" s="19"/>
      <c r="AU856" s="19">
        <v>4</v>
      </c>
      <c r="AV856" s="19">
        <v>3.75</v>
      </c>
      <c r="AW856" s="19"/>
      <c r="AX856" s="19">
        <v>7.4999999999999997E-2</v>
      </c>
      <c r="AY856" s="2">
        <v>23</v>
      </c>
      <c r="AZ856" s="4">
        <v>4.4999999999999999E-4</v>
      </c>
      <c r="BA856" s="19"/>
      <c r="BB856" s="19">
        <v>516.1650343</v>
      </c>
      <c r="BC856" s="19"/>
      <c r="BD856" s="19"/>
    </row>
    <row r="857" spans="1:56" x14ac:dyDescent="0.25">
      <c r="A857" s="9">
        <v>21</v>
      </c>
      <c r="B857" s="2" t="s">
        <v>183</v>
      </c>
      <c r="C857" s="2" t="s">
        <v>46</v>
      </c>
      <c r="D857" s="2">
        <v>5.8000000000000003E-2</v>
      </c>
      <c r="E857" s="2">
        <v>0.66</v>
      </c>
      <c r="F857" s="2">
        <v>1.51</v>
      </c>
      <c r="G857" s="2">
        <v>3.5999999999999997E-2</v>
      </c>
      <c r="H857" s="2">
        <v>5.0000000000000001E-3</v>
      </c>
      <c r="I857" s="2">
        <v>11.42</v>
      </c>
      <c r="J857" s="2">
        <v>17.350000000000001</v>
      </c>
      <c r="K857" s="2">
        <v>2.14</v>
      </c>
      <c r="M857" s="2">
        <v>1.4E-2</v>
      </c>
      <c r="O857" s="2">
        <v>66.806999999999988</v>
      </c>
      <c r="AE857" s="2" t="s">
        <v>20</v>
      </c>
      <c r="AF857" s="2" t="s">
        <v>20</v>
      </c>
      <c r="AK857" s="19">
        <v>88.257627214789196</v>
      </c>
      <c r="AP857" s="2" t="s">
        <v>292</v>
      </c>
      <c r="AQ857" s="2" t="s">
        <v>290</v>
      </c>
      <c r="AR857" s="2">
        <v>15</v>
      </c>
      <c r="AS857" s="19">
        <v>0.3</v>
      </c>
      <c r="AT857" s="19"/>
      <c r="AU857" s="19">
        <v>4</v>
      </c>
      <c r="AV857" s="19">
        <v>3.75</v>
      </c>
      <c r="AW857" s="19"/>
      <c r="AX857" s="19">
        <v>7.4999999999999997E-2</v>
      </c>
      <c r="AY857" s="2">
        <v>23</v>
      </c>
      <c r="AZ857" s="4">
        <v>4.4999999999999999E-4</v>
      </c>
      <c r="BA857" s="19"/>
      <c r="BB857" s="19">
        <v>478.78919360000003</v>
      </c>
      <c r="BC857" s="19"/>
      <c r="BD857" s="19"/>
    </row>
    <row r="858" spans="1:56" x14ac:dyDescent="0.25">
      <c r="A858" s="9">
        <v>21</v>
      </c>
      <c r="B858" s="2" t="s">
        <v>183</v>
      </c>
      <c r="C858" s="2" t="s">
        <v>46</v>
      </c>
      <c r="D858" s="2">
        <v>5.8000000000000003E-2</v>
      </c>
      <c r="E858" s="2">
        <v>0.66</v>
      </c>
      <c r="F858" s="2">
        <v>1.51</v>
      </c>
      <c r="G858" s="2">
        <v>3.5999999999999997E-2</v>
      </c>
      <c r="H858" s="2">
        <v>5.0000000000000001E-3</v>
      </c>
      <c r="I858" s="2">
        <v>11.42</v>
      </c>
      <c r="J858" s="2">
        <v>17.350000000000001</v>
      </c>
      <c r="K858" s="2">
        <v>2.14</v>
      </c>
      <c r="M858" s="2">
        <v>1.4E-2</v>
      </c>
      <c r="O858" s="2">
        <v>66.806999999999988</v>
      </c>
      <c r="AE858" s="2" t="s">
        <v>20</v>
      </c>
      <c r="AF858" s="2" t="s">
        <v>20</v>
      </c>
      <c r="AK858" s="19">
        <v>74.179881510195472</v>
      </c>
      <c r="AP858" s="2" t="s">
        <v>292</v>
      </c>
      <c r="AQ858" s="2" t="s">
        <v>290</v>
      </c>
      <c r="AR858" s="2">
        <v>15</v>
      </c>
      <c r="AS858" s="19">
        <v>0.15</v>
      </c>
      <c r="AT858" s="19"/>
      <c r="AU858" s="19">
        <v>4</v>
      </c>
      <c r="AV858" s="19">
        <v>3.75</v>
      </c>
      <c r="AW858" s="19"/>
      <c r="AX858" s="19">
        <v>3.7499999999999999E-2</v>
      </c>
      <c r="AY858" s="2">
        <v>23</v>
      </c>
      <c r="AZ858" s="4">
        <v>4.4999999999999999E-4</v>
      </c>
      <c r="BA858" s="19"/>
      <c r="BB858" s="19">
        <v>457.81658529999999</v>
      </c>
      <c r="BC858" s="19"/>
      <c r="BD858" s="19"/>
    </row>
    <row r="859" spans="1:56" x14ac:dyDescent="0.25">
      <c r="A859" s="9">
        <v>21</v>
      </c>
      <c r="B859" s="2" t="s">
        <v>183</v>
      </c>
      <c r="C859" s="2" t="s">
        <v>46</v>
      </c>
      <c r="D859" s="2">
        <v>5.8000000000000003E-2</v>
      </c>
      <c r="E859" s="2">
        <v>0.66</v>
      </c>
      <c r="F859" s="2">
        <v>1.51</v>
      </c>
      <c r="G859" s="2">
        <v>3.5999999999999997E-2</v>
      </c>
      <c r="H859" s="2">
        <v>5.0000000000000001E-3</v>
      </c>
      <c r="I859" s="2">
        <v>11.42</v>
      </c>
      <c r="J859" s="2">
        <v>17.350000000000001</v>
      </c>
      <c r="K859" s="2">
        <v>2.14</v>
      </c>
      <c r="M859" s="2">
        <v>1.4E-2</v>
      </c>
      <c r="O859" s="2">
        <v>66.806999999999988</v>
      </c>
      <c r="AE859" s="2" t="s">
        <v>20</v>
      </c>
      <c r="AF859" s="2" t="s">
        <v>20</v>
      </c>
      <c r="AK859" s="19">
        <v>60.943115040623027</v>
      </c>
      <c r="AP859" s="2" t="s">
        <v>292</v>
      </c>
      <c r="AQ859" s="2" t="s">
        <v>290</v>
      </c>
      <c r="AR859" s="2">
        <v>15</v>
      </c>
      <c r="AS859" s="19">
        <v>0.15</v>
      </c>
      <c r="AT859" s="19"/>
      <c r="AU859" s="19">
        <v>4</v>
      </c>
      <c r="AV859" s="19">
        <v>3.75</v>
      </c>
      <c r="AW859" s="19"/>
      <c r="AX859" s="19">
        <v>3.7499999999999999E-2</v>
      </c>
      <c r="AY859" s="2">
        <v>23</v>
      </c>
      <c r="AZ859" s="4">
        <v>4.4999999999999999E-4</v>
      </c>
      <c r="BA859" s="19"/>
      <c r="BB859" s="19">
        <v>516.55867609999996</v>
      </c>
      <c r="BC859" s="19"/>
      <c r="BD859" s="19"/>
    </row>
    <row r="860" spans="1:56" x14ac:dyDescent="0.25">
      <c r="A860" s="9">
        <v>21</v>
      </c>
      <c r="B860" s="2" t="s">
        <v>183</v>
      </c>
      <c r="C860" s="2" t="s">
        <v>46</v>
      </c>
      <c r="D860" s="2">
        <v>5.8000000000000003E-2</v>
      </c>
      <c r="E860" s="2">
        <v>0.66</v>
      </c>
      <c r="F860" s="2">
        <v>1.51</v>
      </c>
      <c r="G860" s="2">
        <v>3.5999999999999997E-2</v>
      </c>
      <c r="H860" s="2">
        <v>5.0000000000000001E-3</v>
      </c>
      <c r="I860" s="2">
        <v>11.42</v>
      </c>
      <c r="J860" s="2">
        <v>17.350000000000001</v>
      </c>
      <c r="K860" s="2">
        <v>2.14</v>
      </c>
      <c r="M860" s="2">
        <v>1.4E-2</v>
      </c>
      <c r="O860" s="2">
        <v>66.806999999999988</v>
      </c>
      <c r="AE860" s="2" t="s">
        <v>20</v>
      </c>
      <c r="AF860" s="2" t="s">
        <v>20</v>
      </c>
      <c r="AK860" s="19">
        <v>59.250963131077384</v>
      </c>
      <c r="AP860" s="2" t="s">
        <v>292</v>
      </c>
      <c r="AQ860" s="2" t="s">
        <v>290</v>
      </c>
      <c r="AR860" s="2">
        <v>15</v>
      </c>
      <c r="AS860" s="19">
        <v>0.15</v>
      </c>
      <c r="AT860" s="19"/>
      <c r="AU860" s="19">
        <v>4</v>
      </c>
      <c r="AV860" s="19">
        <v>3.75</v>
      </c>
      <c r="AW860" s="19"/>
      <c r="AX860" s="19">
        <v>3.7499999999999999E-2</v>
      </c>
      <c r="AY860" s="2">
        <v>23</v>
      </c>
      <c r="AZ860" s="4">
        <v>4.4999999999999999E-4</v>
      </c>
      <c r="BA860" s="19"/>
      <c r="BB860" s="19">
        <v>557.24021319999997</v>
      </c>
      <c r="BC860" s="19"/>
      <c r="BD860" s="19"/>
    </row>
    <row r="861" spans="1:56" x14ac:dyDescent="0.25">
      <c r="A861" s="9">
        <v>21</v>
      </c>
      <c r="B861" s="2" t="s">
        <v>183</v>
      </c>
      <c r="C861" s="2" t="s">
        <v>46</v>
      </c>
      <c r="D861" s="2">
        <v>5.8000000000000003E-2</v>
      </c>
      <c r="E861" s="2">
        <v>0.66</v>
      </c>
      <c r="F861" s="2">
        <v>1.51</v>
      </c>
      <c r="G861" s="2">
        <v>3.5999999999999997E-2</v>
      </c>
      <c r="H861" s="2">
        <v>5.0000000000000001E-3</v>
      </c>
      <c r="I861" s="2">
        <v>11.42</v>
      </c>
      <c r="J861" s="2">
        <v>17.350000000000001</v>
      </c>
      <c r="K861" s="2">
        <v>2.14</v>
      </c>
      <c r="M861" s="2">
        <v>1.4E-2</v>
      </c>
      <c r="O861" s="2">
        <v>66.806999999999988</v>
      </c>
      <c r="AE861" s="2" t="s">
        <v>20</v>
      </c>
      <c r="AF861" s="2" t="s">
        <v>20</v>
      </c>
      <c r="AK861" s="19">
        <v>56.051484676812706</v>
      </c>
      <c r="AP861" s="2" t="s">
        <v>292</v>
      </c>
      <c r="AQ861" s="2" t="s">
        <v>290</v>
      </c>
      <c r="AR861" s="2">
        <v>15</v>
      </c>
      <c r="AS861" s="19">
        <v>0.15</v>
      </c>
      <c r="AT861" s="19"/>
      <c r="AU861" s="19">
        <v>4</v>
      </c>
      <c r="AV861" s="19">
        <v>3.75</v>
      </c>
      <c r="AW861" s="19"/>
      <c r="AX861" s="19">
        <v>3.7499999999999999E-2</v>
      </c>
      <c r="AY861" s="2">
        <v>23</v>
      </c>
      <c r="AZ861" s="4">
        <v>4.4999999999999999E-4</v>
      </c>
      <c r="BA861" s="19"/>
      <c r="BB861" s="19">
        <v>547.54678410000008</v>
      </c>
      <c r="BC861" s="19"/>
      <c r="BD861" s="19"/>
    </row>
    <row r="862" spans="1:56" x14ac:dyDescent="0.25">
      <c r="A862" s="9">
        <v>21</v>
      </c>
      <c r="B862" s="2" t="s">
        <v>183</v>
      </c>
      <c r="C862" s="2" t="s">
        <v>46</v>
      </c>
      <c r="D862" s="2">
        <v>5.8000000000000003E-2</v>
      </c>
      <c r="E862" s="2">
        <v>0.66</v>
      </c>
      <c r="F862" s="2">
        <v>1.51</v>
      </c>
      <c r="G862" s="2">
        <v>3.5999999999999997E-2</v>
      </c>
      <c r="H862" s="2">
        <v>5.0000000000000001E-3</v>
      </c>
      <c r="I862" s="2">
        <v>11.42</v>
      </c>
      <c r="J862" s="2">
        <v>17.350000000000001</v>
      </c>
      <c r="K862" s="2">
        <v>2.14</v>
      </c>
      <c r="M862" s="2">
        <v>1.4E-2</v>
      </c>
      <c r="O862" s="2">
        <v>66.806999999999988</v>
      </c>
      <c r="AE862" s="2" t="s">
        <v>20</v>
      </c>
      <c r="AF862" s="2" t="s">
        <v>20</v>
      </c>
      <c r="AK862" s="19">
        <v>35.426498249106778</v>
      </c>
      <c r="AP862" s="2" t="s">
        <v>292</v>
      </c>
      <c r="AQ862" s="2" t="s">
        <v>290</v>
      </c>
      <c r="AR862" s="2">
        <v>15</v>
      </c>
      <c r="AS862" s="19">
        <v>0.15</v>
      </c>
      <c r="AT862" s="19"/>
      <c r="AU862" s="19">
        <v>4</v>
      </c>
      <c r="AV862" s="19">
        <v>3.75</v>
      </c>
      <c r="AW862" s="19"/>
      <c r="AX862" s="19">
        <v>3.7499999999999999E-2</v>
      </c>
      <c r="AY862" s="2">
        <v>23</v>
      </c>
      <c r="AZ862" s="4">
        <v>4.4999999999999999E-4</v>
      </c>
      <c r="BA862" s="19"/>
      <c r="BB862" s="19">
        <v>582.2834355</v>
      </c>
      <c r="BC862" s="19"/>
      <c r="BD862" s="19"/>
    </row>
    <row r="863" spans="1:56" x14ac:dyDescent="0.25">
      <c r="A863" s="9">
        <v>21</v>
      </c>
      <c r="B863" s="2" t="s">
        <v>183</v>
      </c>
      <c r="C863" s="2" t="s">
        <v>46</v>
      </c>
      <c r="D863" s="2">
        <v>5.8000000000000003E-2</v>
      </c>
      <c r="E863" s="2">
        <v>0.66</v>
      </c>
      <c r="F863" s="2">
        <v>1.51</v>
      </c>
      <c r="G863" s="2">
        <v>3.5999999999999997E-2</v>
      </c>
      <c r="H863" s="2">
        <v>5.0000000000000001E-3</v>
      </c>
      <c r="I863" s="2">
        <v>11.42</v>
      </c>
      <c r="J863" s="2">
        <v>17.350000000000001</v>
      </c>
      <c r="K863" s="2">
        <v>2.14</v>
      </c>
      <c r="M863" s="2">
        <v>1.4E-2</v>
      </c>
      <c r="O863" s="2">
        <v>66.806999999999988</v>
      </c>
      <c r="AE863" s="2" t="s">
        <v>20</v>
      </c>
      <c r="AF863" s="2" t="s">
        <v>20</v>
      </c>
      <c r="AK863" s="19">
        <v>34.562665146667008</v>
      </c>
      <c r="AP863" s="2" t="s">
        <v>292</v>
      </c>
      <c r="AQ863" s="2" t="s">
        <v>290</v>
      </c>
      <c r="AR863" s="2">
        <v>15</v>
      </c>
      <c r="AS863" s="19">
        <v>0.15</v>
      </c>
      <c r="AT863" s="19"/>
      <c r="AU863" s="19">
        <v>4</v>
      </c>
      <c r="AV863" s="19">
        <v>3.75</v>
      </c>
      <c r="AW863" s="19"/>
      <c r="AX863" s="19">
        <v>3.7499999999999999E-2</v>
      </c>
      <c r="AY863" s="2">
        <v>23</v>
      </c>
      <c r="AZ863" s="4">
        <v>4.4999999999999999E-4</v>
      </c>
      <c r="BA863" s="19"/>
      <c r="BB863" s="19">
        <v>587.19724810000002</v>
      </c>
      <c r="BC863" s="19"/>
      <c r="BD863" s="19"/>
    </row>
    <row r="864" spans="1:56" x14ac:dyDescent="0.25">
      <c r="A864" s="9">
        <v>21</v>
      </c>
      <c r="B864" s="2" t="s">
        <v>183</v>
      </c>
      <c r="C864" s="2" t="s">
        <v>46</v>
      </c>
      <c r="D864" s="2">
        <v>5.8000000000000003E-2</v>
      </c>
      <c r="E864" s="2">
        <v>0.66</v>
      </c>
      <c r="F864" s="2">
        <v>1.51</v>
      </c>
      <c r="G864" s="2">
        <v>3.5999999999999997E-2</v>
      </c>
      <c r="H864" s="2">
        <v>5.0000000000000001E-3</v>
      </c>
      <c r="I864" s="2">
        <v>11.42</v>
      </c>
      <c r="J864" s="2">
        <v>17.350000000000001</v>
      </c>
      <c r="K864" s="2">
        <v>2.14</v>
      </c>
      <c r="M864" s="2">
        <v>1.4E-2</v>
      </c>
      <c r="O864" s="2">
        <v>66.806999999999988</v>
      </c>
      <c r="AE864" s="2" t="s">
        <v>20</v>
      </c>
      <c r="AF864" s="2" t="s">
        <v>20</v>
      </c>
      <c r="AK864" s="19">
        <v>33.425207166830624</v>
      </c>
      <c r="AP864" s="2" t="s">
        <v>292</v>
      </c>
      <c r="AQ864" s="2" t="s">
        <v>290</v>
      </c>
      <c r="AR864" s="2">
        <v>15</v>
      </c>
      <c r="AS864" s="19">
        <v>0.15</v>
      </c>
      <c r="AT864" s="19"/>
      <c r="AU864" s="19">
        <v>4</v>
      </c>
      <c r="AV864" s="19">
        <v>3.75</v>
      </c>
      <c r="AW864" s="19"/>
      <c r="AX864" s="19">
        <v>3.7499999999999999E-2</v>
      </c>
      <c r="AY864" s="2">
        <v>23</v>
      </c>
      <c r="AZ864" s="4">
        <v>4.4999999999999999E-4</v>
      </c>
      <c r="BA864" s="19"/>
      <c r="BB864" s="19">
        <v>590.49847130000001</v>
      </c>
      <c r="BC864" s="19"/>
      <c r="BD864" s="19"/>
    </row>
    <row r="865" spans="1:56" x14ac:dyDescent="0.25">
      <c r="A865" s="9">
        <v>21</v>
      </c>
      <c r="B865" s="2" t="s">
        <v>184</v>
      </c>
      <c r="C865" s="2" t="s">
        <v>46</v>
      </c>
      <c r="D865" s="2">
        <v>5.5E-2</v>
      </c>
      <c r="E865" s="2">
        <v>0.53</v>
      </c>
      <c r="F865" s="2">
        <v>1.88</v>
      </c>
      <c r="G865" s="2">
        <v>2.4E-2</v>
      </c>
      <c r="H865" s="2">
        <v>8.9999999999999993E-3</v>
      </c>
      <c r="I865" s="2">
        <v>15.8</v>
      </c>
      <c r="J865" s="2">
        <v>15.27</v>
      </c>
      <c r="K865" s="2">
        <v>2.66</v>
      </c>
      <c r="M865" s="2">
        <v>3.8999999999999998E-3</v>
      </c>
      <c r="N865" s="2">
        <v>0.24</v>
      </c>
      <c r="O865" s="2">
        <v>63.472799999999999</v>
      </c>
      <c r="Q865" s="2">
        <v>3.2000000000000002E-3</v>
      </c>
      <c r="Z865" s="2">
        <v>4.8000000000000001E-2</v>
      </c>
      <c r="AA865" s="2">
        <v>4.1000000000000003E-3</v>
      </c>
      <c r="AE865" s="2" t="s">
        <v>20</v>
      </c>
      <c r="AF865" s="2" t="s">
        <v>20</v>
      </c>
      <c r="AK865" s="19">
        <v>159.5242614069856</v>
      </c>
      <c r="AP865" s="2" t="s">
        <v>292</v>
      </c>
      <c r="AQ865" s="2" t="s">
        <v>290</v>
      </c>
      <c r="AR865" s="2">
        <v>15</v>
      </c>
      <c r="AS865" s="19">
        <v>0.5</v>
      </c>
      <c r="AT865" s="19"/>
      <c r="AU865" s="19">
        <v>4</v>
      </c>
      <c r="AV865" s="19">
        <v>3.75</v>
      </c>
      <c r="AW865" s="19"/>
      <c r="AX865" s="19">
        <v>0.125</v>
      </c>
      <c r="AY865" s="2">
        <v>23</v>
      </c>
      <c r="AZ865" s="4">
        <v>4.4999999999999999E-4</v>
      </c>
      <c r="BA865" s="19">
        <v>169.622947570848</v>
      </c>
      <c r="BB865" s="19"/>
      <c r="BC865" s="19"/>
      <c r="BD865" s="19"/>
    </row>
    <row r="866" spans="1:56" x14ac:dyDescent="0.25">
      <c r="A866" s="9">
        <v>21</v>
      </c>
      <c r="B866" s="2" t="s">
        <v>184</v>
      </c>
      <c r="C866" s="2" t="s">
        <v>46</v>
      </c>
      <c r="D866" s="2">
        <v>5.5E-2</v>
      </c>
      <c r="E866" s="2">
        <v>0.53</v>
      </c>
      <c r="F866" s="2">
        <v>1.88</v>
      </c>
      <c r="G866" s="2">
        <v>2.4E-2</v>
      </c>
      <c r="H866" s="2">
        <v>8.9999999999999993E-3</v>
      </c>
      <c r="I866" s="2">
        <v>15.8</v>
      </c>
      <c r="J866" s="2">
        <v>15.27</v>
      </c>
      <c r="K866" s="2">
        <v>2.66</v>
      </c>
      <c r="M866" s="2">
        <v>3.8999999999999998E-3</v>
      </c>
      <c r="N866" s="2">
        <v>0.24</v>
      </c>
      <c r="O866" s="2">
        <v>63.472799999999999</v>
      </c>
      <c r="Q866" s="2">
        <v>3.2000000000000002E-3</v>
      </c>
      <c r="Z866" s="2">
        <v>4.8000000000000001E-2</v>
      </c>
      <c r="AA866" s="2">
        <v>4.1000000000000003E-3</v>
      </c>
      <c r="AE866" s="2" t="s">
        <v>20</v>
      </c>
      <c r="AF866" s="2" t="s">
        <v>20</v>
      </c>
      <c r="AK866" s="19">
        <v>112.36617109450863</v>
      </c>
      <c r="AP866" s="2" t="s">
        <v>292</v>
      </c>
      <c r="AQ866" s="2" t="s">
        <v>290</v>
      </c>
      <c r="AR866" s="2">
        <v>15</v>
      </c>
      <c r="AS866" s="19">
        <v>0.5</v>
      </c>
      <c r="AT866" s="19"/>
      <c r="AU866" s="19">
        <v>4</v>
      </c>
      <c r="AV866" s="19">
        <v>3.75</v>
      </c>
      <c r="AW866" s="19"/>
      <c r="AX866" s="19">
        <v>0.125</v>
      </c>
      <c r="AY866" s="2">
        <v>23</v>
      </c>
      <c r="AZ866" s="4">
        <v>4.4999999999999999E-4</v>
      </c>
      <c r="BA866" s="19">
        <v>167.25728671985601</v>
      </c>
      <c r="BB866" s="19"/>
      <c r="BC866" s="19"/>
      <c r="BD866" s="19"/>
    </row>
    <row r="867" spans="1:56" x14ac:dyDescent="0.25">
      <c r="A867" s="9">
        <v>21</v>
      </c>
      <c r="B867" s="2" t="s">
        <v>184</v>
      </c>
      <c r="C867" s="2" t="s">
        <v>46</v>
      </c>
      <c r="D867" s="2">
        <v>5.5E-2</v>
      </c>
      <c r="E867" s="2">
        <v>0.53</v>
      </c>
      <c r="F867" s="2">
        <v>1.88</v>
      </c>
      <c r="G867" s="2">
        <v>2.4E-2</v>
      </c>
      <c r="H867" s="2">
        <v>8.9999999999999993E-3</v>
      </c>
      <c r="I867" s="2">
        <v>15.8</v>
      </c>
      <c r="J867" s="2">
        <v>15.27</v>
      </c>
      <c r="K867" s="2">
        <v>2.66</v>
      </c>
      <c r="M867" s="2">
        <v>3.8999999999999998E-3</v>
      </c>
      <c r="N867" s="2">
        <v>0.24</v>
      </c>
      <c r="O867" s="2">
        <v>63.472799999999999</v>
      </c>
      <c r="Q867" s="2">
        <v>3.2000000000000002E-3</v>
      </c>
      <c r="Z867" s="2">
        <v>4.8000000000000001E-2</v>
      </c>
      <c r="AA867" s="2">
        <v>4.1000000000000003E-3</v>
      </c>
      <c r="AE867" s="2" t="s">
        <v>20</v>
      </c>
      <c r="AF867" s="2" t="s">
        <v>20</v>
      </c>
      <c r="AK867" s="19">
        <v>107.13005446303795</v>
      </c>
      <c r="AP867" s="2" t="s">
        <v>292</v>
      </c>
      <c r="AQ867" s="2" t="s">
        <v>290</v>
      </c>
      <c r="AR867" s="2">
        <v>15</v>
      </c>
      <c r="AS867" s="19">
        <v>0.5</v>
      </c>
      <c r="AT867" s="19"/>
      <c r="AU867" s="19">
        <v>4</v>
      </c>
      <c r="AV867" s="19">
        <v>3.75</v>
      </c>
      <c r="AW867" s="19"/>
      <c r="AX867" s="19">
        <v>0.125</v>
      </c>
      <c r="AY867" s="2">
        <v>23</v>
      </c>
      <c r="AZ867" s="4">
        <v>4.4999999999999999E-4</v>
      </c>
      <c r="BA867" s="19">
        <v>172.73434575494801</v>
      </c>
      <c r="BB867" s="19"/>
      <c r="BC867" s="19"/>
      <c r="BD867" s="19"/>
    </row>
    <row r="868" spans="1:56" x14ac:dyDescent="0.25">
      <c r="A868" s="9">
        <v>21</v>
      </c>
      <c r="B868" s="2" t="s">
        <v>184</v>
      </c>
      <c r="C868" s="2" t="s">
        <v>46</v>
      </c>
      <c r="D868" s="2">
        <v>5.5E-2</v>
      </c>
      <c r="E868" s="2">
        <v>0.53</v>
      </c>
      <c r="F868" s="2">
        <v>1.88</v>
      </c>
      <c r="G868" s="2">
        <v>2.4E-2</v>
      </c>
      <c r="H868" s="2">
        <v>8.9999999999999993E-3</v>
      </c>
      <c r="I868" s="2">
        <v>15.8</v>
      </c>
      <c r="J868" s="2">
        <v>15.27</v>
      </c>
      <c r="K868" s="2">
        <v>2.66</v>
      </c>
      <c r="M868" s="2">
        <v>3.8999999999999998E-3</v>
      </c>
      <c r="N868" s="2">
        <v>0.24</v>
      </c>
      <c r="O868" s="2">
        <v>63.472799999999999</v>
      </c>
      <c r="Q868" s="2">
        <v>3.2000000000000002E-3</v>
      </c>
      <c r="Z868" s="2">
        <v>4.8000000000000001E-2</v>
      </c>
      <c r="AA868" s="2">
        <v>4.1000000000000003E-3</v>
      </c>
      <c r="AE868" s="2" t="s">
        <v>20</v>
      </c>
      <c r="AF868" s="2" t="s">
        <v>20</v>
      </c>
      <c r="AK868" s="19">
        <v>80.971607184227764</v>
      </c>
      <c r="AP868" s="2" t="s">
        <v>292</v>
      </c>
      <c r="AQ868" s="2" t="s">
        <v>290</v>
      </c>
      <c r="AR868" s="2">
        <v>15</v>
      </c>
      <c r="AS868" s="19">
        <v>0.5</v>
      </c>
      <c r="AT868" s="19"/>
      <c r="AU868" s="19">
        <v>4</v>
      </c>
      <c r="AV868" s="19">
        <v>3.75</v>
      </c>
      <c r="AW868" s="19"/>
      <c r="AX868" s="19">
        <v>0.125</v>
      </c>
      <c r="AY868" s="2">
        <v>23</v>
      </c>
      <c r="AZ868" s="4">
        <v>4.4999999999999999E-4</v>
      </c>
      <c r="BA868" s="19">
        <v>192.59620818989799</v>
      </c>
      <c r="BB868" s="19"/>
      <c r="BC868" s="19"/>
      <c r="BD868" s="19"/>
    </row>
    <row r="869" spans="1:56" x14ac:dyDescent="0.25">
      <c r="A869" s="9">
        <v>21</v>
      </c>
      <c r="B869" s="2" t="s">
        <v>184</v>
      </c>
      <c r="C869" s="2" t="s">
        <v>46</v>
      </c>
      <c r="D869" s="2">
        <v>5.5E-2</v>
      </c>
      <c r="E869" s="2">
        <v>0.53</v>
      </c>
      <c r="F869" s="2">
        <v>1.88</v>
      </c>
      <c r="G869" s="2">
        <v>2.4E-2</v>
      </c>
      <c r="H869" s="2">
        <v>8.9999999999999993E-3</v>
      </c>
      <c r="I869" s="2">
        <v>15.8</v>
      </c>
      <c r="J869" s="2">
        <v>15.27</v>
      </c>
      <c r="K869" s="2">
        <v>2.66</v>
      </c>
      <c r="M869" s="2">
        <v>3.8999999999999998E-3</v>
      </c>
      <c r="N869" s="2">
        <v>0.24</v>
      </c>
      <c r="O869" s="2">
        <v>63.472799999999999</v>
      </c>
      <c r="Q869" s="2">
        <v>3.2000000000000002E-3</v>
      </c>
      <c r="Z869" s="2">
        <v>4.8000000000000001E-2</v>
      </c>
      <c r="AA869" s="2">
        <v>4.1000000000000003E-3</v>
      </c>
      <c r="AE869" s="2" t="s">
        <v>20</v>
      </c>
      <c r="AF869" s="2" t="s">
        <v>20</v>
      </c>
      <c r="AK869" s="19">
        <v>59.980922276243589</v>
      </c>
      <c r="AP869" s="2" t="s">
        <v>292</v>
      </c>
      <c r="AQ869" s="2" t="s">
        <v>290</v>
      </c>
      <c r="AR869" s="2">
        <v>15</v>
      </c>
      <c r="AS869" s="19">
        <v>0.5</v>
      </c>
      <c r="AT869" s="19"/>
      <c r="AU869" s="19">
        <v>4</v>
      </c>
      <c r="AV869" s="19">
        <v>3.75</v>
      </c>
      <c r="AW869" s="19"/>
      <c r="AX869" s="19">
        <v>0.125</v>
      </c>
      <c r="AY869" s="2">
        <v>23</v>
      </c>
      <c r="AZ869" s="4">
        <v>4.4999999999999999E-4</v>
      </c>
      <c r="BA869" s="19">
        <v>189.752717610704</v>
      </c>
      <c r="BB869" s="19"/>
      <c r="BC869" s="19"/>
      <c r="BD869" s="19"/>
    </row>
    <row r="870" spans="1:56" x14ac:dyDescent="0.25">
      <c r="A870" s="9">
        <v>21</v>
      </c>
      <c r="B870" s="2" t="s">
        <v>184</v>
      </c>
      <c r="C870" s="2" t="s">
        <v>46</v>
      </c>
      <c r="D870" s="2">
        <v>5.5E-2</v>
      </c>
      <c r="E870" s="2">
        <v>0.53</v>
      </c>
      <c r="F870" s="2">
        <v>1.88</v>
      </c>
      <c r="G870" s="2">
        <v>2.4E-2</v>
      </c>
      <c r="H870" s="2">
        <v>8.9999999999999993E-3</v>
      </c>
      <c r="I870" s="2">
        <v>15.8</v>
      </c>
      <c r="J870" s="2">
        <v>15.27</v>
      </c>
      <c r="K870" s="2">
        <v>2.66</v>
      </c>
      <c r="M870" s="2">
        <v>3.8999999999999998E-3</v>
      </c>
      <c r="N870" s="2">
        <v>0.24</v>
      </c>
      <c r="O870" s="2">
        <v>63.472799999999999</v>
      </c>
      <c r="Q870" s="2">
        <v>3.2000000000000002E-3</v>
      </c>
      <c r="Z870" s="2">
        <v>4.8000000000000001E-2</v>
      </c>
      <c r="AA870" s="2">
        <v>4.1000000000000003E-3</v>
      </c>
      <c r="AE870" s="2" t="s">
        <v>20</v>
      </c>
      <c r="AF870" s="2" t="s">
        <v>20</v>
      </c>
      <c r="AK870" s="19">
        <v>164.11234404346391</v>
      </c>
      <c r="AP870" s="2" t="s">
        <v>292</v>
      </c>
      <c r="AQ870" s="2" t="s">
        <v>290</v>
      </c>
      <c r="AR870" s="2">
        <v>15</v>
      </c>
      <c r="AS870" s="19">
        <v>1</v>
      </c>
      <c r="AT870" s="19"/>
      <c r="AU870" s="19">
        <v>4</v>
      </c>
      <c r="AV870" s="19">
        <v>3.75</v>
      </c>
      <c r="AW870" s="19"/>
      <c r="AX870" s="19">
        <v>0.25</v>
      </c>
      <c r="AY870" s="2">
        <v>23</v>
      </c>
      <c r="AZ870" s="4">
        <v>4.4999999999999999E-4</v>
      </c>
      <c r="BA870" s="19">
        <v>184.24483090000001</v>
      </c>
      <c r="BB870" s="19"/>
      <c r="BC870" s="19"/>
      <c r="BD870" s="19"/>
    </row>
    <row r="871" spans="1:56" x14ac:dyDescent="0.25">
      <c r="A871" s="9">
        <v>21</v>
      </c>
      <c r="B871" s="2" t="s">
        <v>184</v>
      </c>
      <c r="C871" s="2" t="s">
        <v>46</v>
      </c>
      <c r="D871" s="2">
        <v>5.5E-2</v>
      </c>
      <c r="E871" s="2">
        <v>0.53</v>
      </c>
      <c r="F871" s="2">
        <v>1.88</v>
      </c>
      <c r="G871" s="2">
        <v>2.4E-2</v>
      </c>
      <c r="H871" s="2">
        <v>8.9999999999999993E-3</v>
      </c>
      <c r="I871" s="2">
        <v>15.8</v>
      </c>
      <c r="J871" s="2">
        <v>15.27</v>
      </c>
      <c r="K871" s="2">
        <v>2.66</v>
      </c>
      <c r="M871" s="2">
        <v>3.8999999999999998E-3</v>
      </c>
      <c r="N871" s="2">
        <v>0.24</v>
      </c>
      <c r="O871" s="2">
        <v>63.472799999999999</v>
      </c>
      <c r="Q871" s="2">
        <v>3.2000000000000002E-3</v>
      </c>
      <c r="Z871" s="2">
        <v>4.8000000000000001E-2</v>
      </c>
      <c r="AA871" s="2">
        <v>4.1000000000000003E-3</v>
      </c>
      <c r="AE871" s="2" t="s">
        <v>20</v>
      </c>
      <c r="AF871" s="2" t="s">
        <v>20</v>
      </c>
      <c r="AK871" s="19">
        <v>110.77315962561558</v>
      </c>
      <c r="AP871" s="2" t="s">
        <v>292</v>
      </c>
      <c r="AQ871" s="2" t="s">
        <v>290</v>
      </c>
      <c r="AR871" s="2">
        <v>15</v>
      </c>
      <c r="AS871" s="19">
        <v>1</v>
      </c>
      <c r="AT871" s="19"/>
      <c r="AU871" s="19">
        <v>4</v>
      </c>
      <c r="AV871" s="19">
        <v>3.75</v>
      </c>
      <c r="AW871" s="19"/>
      <c r="AX871" s="19">
        <v>0.25</v>
      </c>
      <c r="AY871" s="2">
        <v>23</v>
      </c>
      <c r="AZ871" s="4">
        <v>4.4999999999999999E-4</v>
      </c>
      <c r="BA871" s="19">
        <v>183.00511589999999</v>
      </c>
      <c r="BB871" s="19"/>
      <c r="BC871" s="19"/>
      <c r="BD871" s="19"/>
    </row>
    <row r="872" spans="1:56" x14ac:dyDescent="0.25">
      <c r="A872" s="9">
        <v>21</v>
      </c>
      <c r="B872" s="2" t="s">
        <v>184</v>
      </c>
      <c r="C872" s="2" t="s">
        <v>46</v>
      </c>
      <c r="D872" s="2">
        <v>5.5E-2</v>
      </c>
      <c r="E872" s="2">
        <v>0.53</v>
      </c>
      <c r="F872" s="2">
        <v>1.88</v>
      </c>
      <c r="G872" s="2">
        <v>2.4E-2</v>
      </c>
      <c r="H872" s="2">
        <v>8.9999999999999993E-3</v>
      </c>
      <c r="I872" s="2">
        <v>15.8</v>
      </c>
      <c r="J872" s="2">
        <v>15.27</v>
      </c>
      <c r="K872" s="2">
        <v>2.66</v>
      </c>
      <c r="M872" s="2">
        <v>3.8999999999999998E-3</v>
      </c>
      <c r="N872" s="2">
        <v>0.24</v>
      </c>
      <c r="O872" s="2">
        <v>63.472799999999999</v>
      </c>
      <c r="Q872" s="2">
        <v>3.2000000000000002E-3</v>
      </c>
      <c r="Z872" s="2">
        <v>4.8000000000000001E-2</v>
      </c>
      <c r="AA872" s="2">
        <v>4.1000000000000003E-3</v>
      </c>
      <c r="AE872" s="2" t="s">
        <v>20</v>
      </c>
      <c r="AF872" s="2" t="s">
        <v>20</v>
      </c>
      <c r="AK872" s="19">
        <v>36.047085111974312</v>
      </c>
      <c r="AP872" s="2" t="s">
        <v>292</v>
      </c>
      <c r="AQ872" s="2" t="s">
        <v>290</v>
      </c>
      <c r="AR872" s="2">
        <v>15</v>
      </c>
      <c r="AS872" s="19">
        <v>1</v>
      </c>
      <c r="AT872" s="19"/>
      <c r="AU872" s="19">
        <v>4</v>
      </c>
      <c r="AV872" s="19">
        <v>3.75</v>
      </c>
      <c r="AW872" s="19"/>
      <c r="AX872" s="19">
        <v>0.25</v>
      </c>
      <c r="AY872" s="2">
        <v>23</v>
      </c>
      <c r="AZ872" s="4">
        <v>4.4999999999999999E-4</v>
      </c>
      <c r="BA872" s="19">
        <v>197.6614969</v>
      </c>
      <c r="BB872" s="19"/>
      <c r="BC872" s="19"/>
      <c r="BD872" s="19"/>
    </row>
    <row r="873" spans="1:56" x14ac:dyDescent="0.25">
      <c r="A873" s="9">
        <v>21</v>
      </c>
      <c r="B873" s="2" t="s">
        <v>184</v>
      </c>
      <c r="C873" s="2" t="s">
        <v>46</v>
      </c>
      <c r="D873" s="2">
        <v>5.5E-2</v>
      </c>
      <c r="E873" s="2">
        <v>0.53</v>
      </c>
      <c r="F873" s="2">
        <v>1.88</v>
      </c>
      <c r="G873" s="2">
        <v>2.4E-2</v>
      </c>
      <c r="H873" s="2">
        <v>8.9999999999999993E-3</v>
      </c>
      <c r="I873" s="2">
        <v>15.8</v>
      </c>
      <c r="J873" s="2">
        <v>15.27</v>
      </c>
      <c r="K873" s="2">
        <v>2.66</v>
      </c>
      <c r="M873" s="2">
        <v>3.8999999999999998E-3</v>
      </c>
      <c r="N873" s="2">
        <v>0.24</v>
      </c>
      <c r="O873" s="2">
        <v>63.472799999999999</v>
      </c>
      <c r="Q873" s="2">
        <v>3.2000000000000002E-3</v>
      </c>
      <c r="Z873" s="2">
        <v>4.8000000000000001E-2</v>
      </c>
      <c r="AA873" s="2">
        <v>4.1000000000000003E-3</v>
      </c>
      <c r="AE873" s="2" t="s">
        <v>20</v>
      </c>
      <c r="AF873" s="2" t="s">
        <v>20</v>
      </c>
      <c r="AK873" s="19">
        <v>46.577893141199844</v>
      </c>
      <c r="AP873" s="2" t="s">
        <v>292</v>
      </c>
      <c r="AQ873" s="2" t="s">
        <v>290</v>
      </c>
      <c r="AR873" s="2">
        <v>15</v>
      </c>
      <c r="AS873" s="19">
        <v>0.3</v>
      </c>
      <c r="AT873" s="19"/>
      <c r="AU873" s="19">
        <v>4</v>
      </c>
      <c r="AV873" s="19">
        <v>3.75</v>
      </c>
      <c r="AW873" s="19"/>
      <c r="AX873" s="19">
        <v>7.4999999999999997E-2</v>
      </c>
      <c r="AY873" s="2">
        <v>23</v>
      </c>
      <c r="AZ873" s="4">
        <v>4.4999999999999999E-4</v>
      </c>
      <c r="BA873" s="19">
        <v>198.8307485</v>
      </c>
      <c r="BB873" s="19"/>
      <c r="BC873" s="19"/>
      <c r="BD873" s="19"/>
    </row>
    <row r="874" spans="1:56" x14ac:dyDescent="0.25">
      <c r="A874" s="9">
        <v>21</v>
      </c>
      <c r="B874" s="2" t="s">
        <v>184</v>
      </c>
      <c r="C874" s="2" t="s">
        <v>46</v>
      </c>
      <c r="D874" s="2">
        <v>5.5E-2</v>
      </c>
      <c r="E874" s="2">
        <v>0.53</v>
      </c>
      <c r="F874" s="2">
        <v>1.88</v>
      </c>
      <c r="G874" s="2">
        <v>2.4E-2</v>
      </c>
      <c r="H874" s="2">
        <v>8.9999999999999993E-3</v>
      </c>
      <c r="I874" s="2">
        <v>15.8</v>
      </c>
      <c r="J874" s="2">
        <v>15.27</v>
      </c>
      <c r="K874" s="2">
        <v>2.66</v>
      </c>
      <c r="M874" s="2">
        <v>3.8999999999999998E-3</v>
      </c>
      <c r="N874" s="2">
        <v>0.24</v>
      </c>
      <c r="O874" s="2">
        <v>63.472799999999999</v>
      </c>
      <c r="Q874" s="2">
        <v>3.2000000000000002E-3</v>
      </c>
      <c r="Z874" s="2">
        <v>4.8000000000000001E-2</v>
      </c>
      <c r="AA874" s="2">
        <v>4.1000000000000003E-3</v>
      </c>
      <c r="AE874" s="2" t="s">
        <v>20</v>
      </c>
      <c r="AF874" s="2" t="s">
        <v>20</v>
      </c>
      <c r="AK874" s="19">
        <v>42.086562290537316</v>
      </c>
      <c r="AP874" s="2" t="s">
        <v>292</v>
      </c>
      <c r="AQ874" s="2" t="s">
        <v>290</v>
      </c>
      <c r="AR874" s="2">
        <v>15</v>
      </c>
      <c r="AS874" s="19">
        <v>0.3</v>
      </c>
      <c r="AT874" s="19"/>
      <c r="AU874" s="19">
        <v>4</v>
      </c>
      <c r="AV874" s="19">
        <v>3.75</v>
      </c>
      <c r="AW874" s="19"/>
      <c r="AX874" s="19">
        <v>7.4999999999999997E-2</v>
      </c>
      <c r="AY874" s="2">
        <v>23</v>
      </c>
      <c r="AZ874" s="4">
        <v>4.4999999999999999E-4</v>
      </c>
      <c r="BA874" s="19">
        <v>212.56743560000001</v>
      </c>
      <c r="BB874" s="19"/>
      <c r="BC874" s="19"/>
      <c r="BD874" s="19"/>
    </row>
    <row r="875" spans="1:56" x14ac:dyDescent="0.25">
      <c r="A875" s="9">
        <v>21</v>
      </c>
      <c r="B875" s="2" t="s">
        <v>184</v>
      </c>
      <c r="C875" s="2" t="s">
        <v>46</v>
      </c>
      <c r="D875" s="2">
        <v>5.5E-2</v>
      </c>
      <c r="E875" s="2">
        <v>0.53</v>
      </c>
      <c r="F875" s="2">
        <v>1.88</v>
      </c>
      <c r="G875" s="2">
        <v>2.4E-2</v>
      </c>
      <c r="H875" s="2">
        <v>8.9999999999999993E-3</v>
      </c>
      <c r="I875" s="2">
        <v>15.8</v>
      </c>
      <c r="J875" s="2">
        <v>15.27</v>
      </c>
      <c r="K875" s="2">
        <v>2.66</v>
      </c>
      <c r="M875" s="2">
        <v>3.8999999999999998E-3</v>
      </c>
      <c r="N875" s="2">
        <v>0.24</v>
      </c>
      <c r="O875" s="2">
        <v>63.472799999999999</v>
      </c>
      <c r="Q875" s="2">
        <v>3.2000000000000002E-3</v>
      </c>
      <c r="Z875" s="2">
        <v>4.8000000000000001E-2</v>
      </c>
      <c r="AA875" s="2">
        <v>4.1000000000000003E-3</v>
      </c>
      <c r="AE875" s="2" t="s">
        <v>20</v>
      </c>
      <c r="AF875" s="2" t="s">
        <v>20</v>
      </c>
      <c r="AK875" s="19">
        <v>51.437876339579468</v>
      </c>
      <c r="AP875" s="2" t="s">
        <v>292</v>
      </c>
      <c r="AQ875" s="2" t="s">
        <v>290</v>
      </c>
      <c r="AR875" s="2">
        <v>15</v>
      </c>
      <c r="AS875" s="19">
        <v>0.3</v>
      </c>
      <c r="AT875" s="19"/>
      <c r="AU875" s="19">
        <v>4</v>
      </c>
      <c r="AV875" s="19">
        <v>3.75</v>
      </c>
      <c r="AW875" s="19"/>
      <c r="AX875" s="19">
        <v>7.4999999999999997E-2</v>
      </c>
      <c r="AY875" s="2">
        <v>23</v>
      </c>
      <c r="AZ875" s="4">
        <v>4.4999999999999999E-4</v>
      </c>
      <c r="BA875" s="19">
        <v>182.93612060000001</v>
      </c>
      <c r="BB875" s="19"/>
      <c r="BC875" s="19"/>
      <c r="BD875" s="19"/>
    </row>
    <row r="876" spans="1:56" x14ac:dyDescent="0.25">
      <c r="A876" s="9">
        <v>21</v>
      </c>
      <c r="B876" s="2" t="s">
        <v>184</v>
      </c>
      <c r="C876" s="2" t="s">
        <v>46</v>
      </c>
      <c r="D876" s="2">
        <v>5.5E-2</v>
      </c>
      <c r="E876" s="2">
        <v>0.53</v>
      </c>
      <c r="F876" s="2">
        <v>1.88</v>
      </c>
      <c r="G876" s="2">
        <v>2.4E-2</v>
      </c>
      <c r="H876" s="2">
        <v>8.9999999999999993E-3</v>
      </c>
      <c r="I876" s="2">
        <v>15.8</v>
      </c>
      <c r="J876" s="2">
        <v>15.27</v>
      </c>
      <c r="K876" s="2">
        <v>2.66</v>
      </c>
      <c r="M876" s="2">
        <v>3.8999999999999998E-3</v>
      </c>
      <c r="N876" s="2">
        <v>0.24</v>
      </c>
      <c r="O876" s="2">
        <v>63.472799999999999</v>
      </c>
      <c r="Q876" s="2">
        <v>3.2000000000000002E-3</v>
      </c>
      <c r="Z876" s="2">
        <v>4.8000000000000001E-2</v>
      </c>
      <c r="AA876" s="2">
        <v>4.1000000000000003E-3</v>
      </c>
      <c r="AE876" s="2" t="s">
        <v>20</v>
      </c>
      <c r="AF876" s="2" t="s">
        <v>20</v>
      </c>
      <c r="AK876" s="19">
        <v>29.699884599301981</v>
      </c>
      <c r="AP876" s="2" t="s">
        <v>292</v>
      </c>
      <c r="AQ876" s="2" t="s">
        <v>290</v>
      </c>
      <c r="AR876" s="2">
        <v>15</v>
      </c>
      <c r="AS876" s="19">
        <v>0.2</v>
      </c>
      <c r="AT876" s="19"/>
      <c r="AU876" s="19">
        <v>4</v>
      </c>
      <c r="AV876" s="19">
        <v>3.75</v>
      </c>
      <c r="AW876" s="19"/>
      <c r="AX876" s="19">
        <v>0.05</v>
      </c>
      <c r="AY876" s="2">
        <v>23</v>
      </c>
      <c r="AZ876" s="4">
        <v>4.4999999999999999E-4</v>
      </c>
      <c r="BA876" s="19">
        <v>199.1338877</v>
      </c>
      <c r="BB876" s="19"/>
      <c r="BC876" s="19"/>
      <c r="BD876" s="19"/>
    </row>
    <row r="877" spans="1:56" x14ac:dyDescent="0.25">
      <c r="A877" s="9">
        <v>21</v>
      </c>
      <c r="B877" s="2" t="s">
        <v>184</v>
      </c>
      <c r="C877" s="2" t="s">
        <v>46</v>
      </c>
      <c r="D877" s="2">
        <v>5.5E-2</v>
      </c>
      <c r="E877" s="2">
        <v>0.53</v>
      </c>
      <c r="F877" s="2">
        <v>1.88</v>
      </c>
      <c r="G877" s="2">
        <v>2.4E-2</v>
      </c>
      <c r="H877" s="2">
        <v>8.9999999999999993E-3</v>
      </c>
      <c r="I877" s="2">
        <v>15.8</v>
      </c>
      <c r="J877" s="2">
        <v>15.27</v>
      </c>
      <c r="K877" s="2">
        <v>2.66</v>
      </c>
      <c r="M877" s="2">
        <v>3.8999999999999998E-3</v>
      </c>
      <c r="N877" s="2">
        <v>0.24</v>
      </c>
      <c r="O877" s="2">
        <v>63.472799999999999</v>
      </c>
      <c r="Q877" s="2">
        <v>3.2000000000000002E-3</v>
      </c>
      <c r="Z877" s="2">
        <v>4.8000000000000001E-2</v>
      </c>
      <c r="AA877" s="2">
        <v>4.1000000000000003E-3</v>
      </c>
      <c r="AE877" s="2" t="s">
        <v>20</v>
      </c>
      <c r="AF877" s="2" t="s">
        <v>20</v>
      </c>
      <c r="AK877" s="19">
        <v>33.012501756290931</v>
      </c>
      <c r="AP877" s="2" t="s">
        <v>292</v>
      </c>
      <c r="AQ877" s="2" t="s">
        <v>290</v>
      </c>
      <c r="AR877" s="2">
        <v>15</v>
      </c>
      <c r="AS877" s="19">
        <v>0.2</v>
      </c>
      <c r="AT877" s="19"/>
      <c r="AU877" s="19">
        <v>4</v>
      </c>
      <c r="AV877" s="19">
        <v>3.75</v>
      </c>
      <c r="AW877" s="19"/>
      <c r="AX877" s="19">
        <v>0.05</v>
      </c>
      <c r="AY877" s="2">
        <v>23</v>
      </c>
      <c r="AZ877" s="4">
        <v>4.4999999999999999E-4</v>
      </c>
      <c r="BA877" s="19">
        <v>190.7803084</v>
      </c>
      <c r="BB877" s="19"/>
      <c r="BC877" s="19"/>
      <c r="BD877" s="19"/>
    </row>
    <row r="878" spans="1:56" x14ac:dyDescent="0.25">
      <c r="A878" s="9">
        <v>21</v>
      </c>
      <c r="B878" s="2" t="s">
        <v>184</v>
      </c>
      <c r="C878" s="2" t="s">
        <v>46</v>
      </c>
      <c r="D878" s="2">
        <v>5.5E-2</v>
      </c>
      <c r="E878" s="2">
        <v>0.53</v>
      </c>
      <c r="F878" s="2">
        <v>1.88</v>
      </c>
      <c r="G878" s="2">
        <v>2.4E-2</v>
      </c>
      <c r="H878" s="2">
        <v>8.9999999999999993E-3</v>
      </c>
      <c r="I878" s="2">
        <v>15.8</v>
      </c>
      <c r="J878" s="2">
        <v>15.27</v>
      </c>
      <c r="K878" s="2">
        <v>2.66</v>
      </c>
      <c r="M878" s="2">
        <v>3.8999999999999998E-3</v>
      </c>
      <c r="N878" s="2">
        <v>0.24</v>
      </c>
      <c r="O878" s="2">
        <v>63.472799999999999</v>
      </c>
      <c r="Q878" s="2">
        <v>3.2000000000000002E-3</v>
      </c>
      <c r="Z878" s="2">
        <v>4.8000000000000001E-2</v>
      </c>
      <c r="AA878" s="2">
        <v>4.1000000000000003E-3</v>
      </c>
      <c r="AE878" s="2" t="s">
        <v>20</v>
      </c>
      <c r="AF878" s="2" t="s">
        <v>20</v>
      </c>
      <c r="AK878" s="19">
        <v>66.300050084340185</v>
      </c>
      <c r="AP878" s="2" t="s">
        <v>292</v>
      </c>
      <c r="AQ878" s="2" t="s">
        <v>290</v>
      </c>
      <c r="AR878" s="2">
        <v>15</v>
      </c>
      <c r="AS878" s="19">
        <v>0.2</v>
      </c>
      <c r="AT878" s="19"/>
      <c r="AU878" s="19">
        <v>4</v>
      </c>
      <c r="AV878" s="19">
        <v>3.75</v>
      </c>
      <c r="AW878" s="19"/>
      <c r="AX878" s="19">
        <v>0.05</v>
      </c>
      <c r="AY878" s="2">
        <v>23</v>
      </c>
      <c r="AZ878" s="4">
        <v>4.4999999999999999E-4</v>
      </c>
      <c r="BA878" s="19">
        <v>171.16359979999999</v>
      </c>
      <c r="BB878" s="19"/>
      <c r="BC878" s="19"/>
      <c r="BD878" s="19"/>
    </row>
    <row r="879" spans="1:56" x14ac:dyDescent="0.25">
      <c r="A879" s="9">
        <v>21</v>
      </c>
      <c r="B879" s="2" t="s">
        <v>184</v>
      </c>
      <c r="C879" s="2" t="s">
        <v>46</v>
      </c>
      <c r="D879" s="2">
        <v>5.5E-2</v>
      </c>
      <c r="E879" s="2">
        <v>0.53</v>
      </c>
      <c r="F879" s="2">
        <v>1.88</v>
      </c>
      <c r="G879" s="2">
        <v>2.4E-2</v>
      </c>
      <c r="H879" s="2">
        <v>8.9999999999999993E-3</v>
      </c>
      <c r="I879" s="2">
        <v>15.8</v>
      </c>
      <c r="J879" s="2">
        <v>15.27</v>
      </c>
      <c r="K879" s="2">
        <v>2.66</v>
      </c>
      <c r="M879" s="2">
        <v>3.8999999999999998E-3</v>
      </c>
      <c r="N879" s="2">
        <v>0.24</v>
      </c>
      <c r="O879" s="2">
        <v>63.472799999999999</v>
      </c>
      <c r="Q879" s="2">
        <v>3.2000000000000002E-3</v>
      </c>
      <c r="Z879" s="2">
        <v>4.8000000000000001E-2</v>
      </c>
      <c r="AA879" s="2">
        <v>4.1000000000000003E-3</v>
      </c>
      <c r="AE879" s="2" t="s">
        <v>20</v>
      </c>
      <c r="AF879" s="2" t="s">
        <v>20</v>
      </c>
      <c r="AK879" s="19">
        <v>42.312826533525048</v>
      </c>
      <c r="AP879" s="2" t="s">
        <v>292</v>
      </c>
      <c r="AQ879" s="2" t="s">
        <v>290</v>
      </c>
      <c r="AR879" s="2">
        <v>15</v>
      </c>
      <c r="AS879" s="19">
        <v>0.15</v>
      </c>
      <c r="AT879" s="19"/>
      <c r="AU879" s="19">
        <v>4</v>
      </c>
      <c r="AV879" s="19">
        <v>3.75</v>
      </c>
      <c r="AW879" s="19"/>
      <c r="AX879" s="19">
        <v>3.7499999999999999E-2</v>
      </c>
      <c r="AY879" s="2">
        <v>23</v>
      </c>
      <c r="AZ879" s="4">
        <v>4.4999999999999999E-4</v>
      </c>
      <c r="BA879" s="19">
        <v>195.74063609999999</v>
      </c>
      <c r="BB879" s="19"/>
      <c r="BC879" s="19"/>
      <c r="BD879" s="19"/>
    </row>
    <row r="880" spans="1:56" x14ac:dyDescent="0.25">
      <c r="A880" s="9">
        <v>21</v>
      </c>
      <c r="B880" s="2" t="s">
        <v>184</v>
      </c>
      <c r="C880" s="2" t="s">
        <v>46</v>
      </c>
      <c r="D880" s="2">
        <v>5.5E-2</v>
      </c>
      <c r="E880" s="2">
        <v>0.53</v>
      </c>
      <c r="F880" s="2">
        <v>1.88</v>
      </c>
      <c r="G880" s="2">
        <v>2.4E-2</v>
      </c>
      <c r="H880" s="2">
        <v>8.9999999999999993E-3</v>
      </c>
      <c r="I880" s="2">
        <v>15.8</v>
      </c>
      <c r="J880" s="2">
        <v>15.27</v>
      </c>
      <c r="K880" s="2">
        <v>2.66</v>
      </c>
      <c r="M880" s="2">
        <v>3.8999999999999998E-3</v>
      </c>
      <c r="N880" s="2">
        <v>0.24</v>
      </c>
      <c r="O880" s="2">
        <v>63.472799999999999</v>
      </c>
      <c r="Q880" s="2">
        <v>3.2000000000000002E-3</v>
      </c>
      <c r="Z880" s="2">
        <v>4.8000000000000001E-2</v>
      </c>
      <c r="AA880" s="2">
        <v>4.1000000000000003E-3</v>
      </c>
      <c r="AE880" s="2" t="s">
        <v>20</v>
      </c>
      <c r="AF880" s="2" t="s">
        <v>20</v>
      </c>
      <c r="AK880" s="19">
        <v>38.511361536480891</v>
      </c>
      <c r="AP880" s="2" t="s">
        <v>292</v>
      </c>
      <c r="AQ880" s="2" t="s">
        <v>290</v>
      </c>
      <c r="AR880" s="2">
        <v>15</v>
      </c>
      <c r="AS880" s="19">
        <v>0.15</v>
      </c>
      <c r="AT880" s="19"/>
      <c r="AU880" s="19">
        <v>4</v>
      </c>
      <c r="AV880" s="19">
        <v>3.75</v>
      </c>
      <c r="AW880" s="19"/>
      <c r="AX880" s="19">
        <v>3.7499999999999999E-2</v>
      </c>
      <c r="AY880" s="2">
        <v>23</v>
      </c>
      <c r="AZ880" s="4">
        <v>4.4999999999999999E-4</v>
      </c>
      <c r="BA880" s="19">
        <v>201.87755519999999</v>
      </c>
      <c r="BB880" s="19"/>
      <c r="BC880" s="19"/>
      <c r="BD880" s="19"/>
    </row>
    <row r="881" spans="1:56" x14ac:dyDescent="0.25">
      <c r="A881" s="9">
        <v>21</v>
      </c>
      <c r="B881" s="2" t="s">
        <v>184</v>
      </c>
      <c r="C881" s="2" t="s">
        <v>46</v>
      </c>
      <c r="D881" s="2">
        <v>5.5E-2</v>
      </c>
      <c r="E881" s="2">
        <v>0.53</v>
      </c>
      <c r="F881" s="2">
        <v>1.88</v>
      </c>
      <c r="G881" s="2">
        <v>2.4E-2</v>
      </c>
      <c r="H881" s="2">
        <v>8.9999999999999993E-3</v>
      </c>
      <c r="I881" s="2">
        <v>15.8</v>
      </c>
      <c r="J881" s="2">
        <v>15.27</v>
      </c>
      <c r="K881" s="2">
        <v>2.66</v>
      </c>
      <c r="M881" s="2">
        <v>3.8999999999999998E-3</v>
      </c>
      <c r="N881" s="2">
        <v>0.24</v>
      </c>
      <c r="O881" s="2">
        <v>63.472799999999999</v>
      </c>
      <c r="Q881" s="2">
        <v>3.2000000000000002E-3</v>
      </c>
      <c r="Z881" s="2">
        <v>4.8000000000000001E-2</v>
      </c>
      <c r="AA881" s="2">
        <v>4.1000000000000003E-3</v>
      </c>
      <c r="AE881" s="2" t="s">
        <v>20</v>
      </c>
      <c r="AF881" s="2" t="s">
        <v>20</v>
      </c>
      <c r="AK881" s="19">
        <v>32.308966882385228</v>
      </c>
      <c r="AP881" s="2" t="s">
        <v>292</v>
      </c>
      <c r="AQ881" s="2" t="s">
        <v>290</v>
      </c>
      <c r="AR881" s="2">
        <v>15</v>
      </c>
      <c r="AS881" s="19">
        <v>0.15</v>
      </c>
      <c r="AT881" s="19"/>
      <c r="AU881" s="19">
        <v>4</v>
      </c>
      <c r="AV881" s="19">
        <v>3.75</v>
      </c>
      <c r="AW881" s="19"/>
      <c r="AX881" s="19">
        <v>3.7499999999999999E-2</v>
      </c>
      <c r="AY881" s="2">
        <v>23</v>
      </c>
      <c r="AZ881" s="4">
        <v>4.4999999999999999E-4</v>
      </c>
      <c r="BA881" s="19">
        <v>176.176041</v>
      </c>
      <c r="BB881" s="19"/>
      <c r="BC881" s="19"/>
      <c r="BD881" s="19"/>
    </row>
    <row r="882" spans="1:56" x14ac:dyDescent="0.25">
      <c r="A882" s="9">
        <v>21</v>
      </c>
      <c r="B882" s="2" t="s">
        <v>184</v>
      </c>
      <c r="C882" s="2" t="s">
        <v>46</v>
      </c>
      <c r="D882" s="2">
        <v>5.5E-2</v>
      </c>
      <c r="E882" s="2">
        <v>0.53</v>
      </c>
      <c r="F882" s="2">
        <v>1.88</v>
      </c>
      <c r="G882" s="2">
        <v>2.4E-2</v>
      </c>
      <c r="H882" s="2">
        <v>8.9999999999999993E-3</v>
      </c>
      <c r="I882" s="2">
        <v>15.8</v>
      </c>
      <c r="J882" s="2">
        <v>15.27</v>
      </c>
      <c r="K882" s="2">
        <v>2.66</v>
      </c>
      <c r="M882" s="2">
        <v>3.8999999999999998E-3</v>
      </c>
      <c r="N882" s="2">
        <v>0.24</v>
      </c>
      <c r="O882" s="2">
        <v>63.472799999999999</v>
      </c>
      <c r="Q882" s="2">
        <v>3.2000000000000002E-3</v>
      </c>
      <c r="Z882" s="2">
        <v>4.8000000000000001E-2</v>
      </c>
      <c r="AA882" s="2">
        <v>4.1000000000000003E-3</v>
      </c>
      <c r="AE882" s="2" t="s">
        <v>20</v>
      </c>
      <c r="AF882" s="2" t="s">
        <v>20</v>
      </c>
      <c r="AK882" s="19">
        <v>39.44116076355089</v>
      </c>
      <c r="AP882" s="2" t="s">
        <v>292</v>
      </c>
      <c r="AQ882" s="2" t="s">
        <v>290</v>
      </c>
      <c r="AR882" s="2">
        <v>15</v>
      </c>
      <c r="AS882" s="19">
        <v>0.15</v>
      </c>
      <c r="AT882" s="19"/>
      <c r="AU882" s="19">
        <v>4</v>
      </c>
      <c r="AV882" s="19">
        <v>3.75</v>
      </c>
      <c r="AW882" s="19"/>
      <c r="AX882" s="19">
        <v>3.7499999999999999E-2</v>
      </c>
      <c r="AY882" s="2">
        <v>23</v>
      </c>
      <c r="AZ882" s="4">
        <v>4.4999999999999999E-4</v>
      </c>
      <c r="BA882" s="19">
        <v>177.96404899999999</v>
      </c>
      <c r="BB882" s="19"/>
      <c r="BC882" s="19"/>
      <c r="BD882" s="19"/>
    </row>
    <row r="883" spans="1:56" x14ac:dyDescent="0.25">
      <c r="A883" s="9">
        <v>21</v>
      </c>
      <c r="B883" s="2" t="s">
        <v>184</v>
      </c>
      <c r="C883" s="2" t="s">
        <v>46</v>
      </c>
      <c r="D883" s="2">
        <v>5.5E-2</v>
      </c>
      <c r="E883" s="2">
        <v>0.53</v>
      </c>
      <c r="F883" s="2">
        <v>1.88</v>
      </c>
      <c r="G883" s="2">
        <v>2.4E-2</v>
      </c>
      <c r="H883" s="2">
        <v>8.9999999999999993E-3</v>
      </c>
      <c r="I883" s="2">
        <v>15.8</v>
      </c>
      <c r="J883" s="2">
        <v>15.27</v>
      </c>
      <c r="K883" s="2">
        <v>2.66</v>
      </c>
      <c r="M883" s="2">
        <v>3.8999999999999998E-3</v>
      </c>
      <c r="N883" s="2">
        <v>0.24</v>
      </c>
      <c r="O883" s="2">
        <v>63.472799999999999</v>
      </c>
      <c r="Q883" s="2">
        <v>3.2000000000000002E-3</v>
      </c>
      <c r="Z883" s="2">
        <v>4.8000000000000001E-2</v>
      </c>
      <c r="AA883" s="2">
        <v>4.1000000000000003E-3</v>
      </c>
      <c r="AE883" s="2" t="s">
        <v>20</v>
      </c>
      <c r="AF883" s="2" t="s">
        <v>20</v>
      </c>
      <c r="AK883" s="19">
        <v>39.288672362432173</v>
      </c>
      <c r="AP883" s="2" t="s">
        <v>292</v>
      </c>
      <c r="AQ883" s="2" t="s">
        <v>290</v>
      </c>
      <c r="AR883" s="2">
        <v>15</v>
      </c>
      <c r="AS883" s="19">
        <v>0.15</v>
      </c>
      <c r="AT883" s="19"/>
      <c r="AU883" s="19">
        <v>4</v>
      </c>
      <c r="AV883" s="19">
        <v>3.75</v>
      </c>
      <c r="AW883" s="19"/>
      <c r="AX883" s="19">
        <v>3.7499999999999999E-2</v>
      </c>
      <c r="AY883" s="2">
        <v>23</v>
      </c>
      <c r="AZ883" s="4">
        <v>4.4999999999999999E-4</v>
      </c>
      <c r="BA883" s="19">
        <v>169.29118249999999</v>
      </c>
      <c r="BB883" s="19"/>
      <c r="BC883" s="19"/>
      <c r="BD883" s="19"/>
    </row>
    <row r="884" spans="1:56" x14ac:dyDescent="0.25">
      <c r="A884" s="9">
        <v>21</v>
      </c>
      <c r="B884" s="2" t="s">
        <v>184</v>
      </c>
      <c r="C884" s="2" t="s">
        <v>46</v>
      </c>
      <c r="D884" s="2">
        <v>5.5E-2</v>
      </c>
      <c r="E884" s="2">
        <v>0.53</v>
      </c>
      <c r="F884" s="2">
        <v>1.88</v>
      </c>
      <c r="G884" s="2">
        <v>2.4E-2</v>
      </c>
      <c r="H884" s="2">
        <v>8.9999999999999993E-3</v>
      </c>
      <c r="I884" s="2">
        <v>15.8</v>
      </c>
      <c r="J884" s="2">
        <v>15.27</v>
      </c>
      <c r="K884" s="2">
        <v>2.66</v>
      </c>
      <c r="M884" s="2">
        <v>3.8999999999999998E-3</v>
      </c>
      <c r="N884" s="2">
        <v>0.24</v>
      </c>
      <c r="O884" s="2">
        <v>63.472799999999999</v>
      </c>
      <c r="Q884" s="2">
        <v>3.2000000000000002E-3</v>
      </c>
      <c r="Z884" s="2">
        <v>4.8000000000000001E-2</v>
      </c>
      <c r="AA884" s="2">
        <v>4.1000000000000003E-3</v>
      </c>
      <c r="AE884" s="2" t="s">
        <v>20</v>
      </c>
      <c r="AF884" s="2" t="s">
        <v>20</v>
      </c>
      <c r="AK884" s="19">
        <v>52.437626791479062</v>
      </c>
      <c r="AP884" s="2" t="s">
        <v>292</v>
      </c>
      <c r="AQ884" s="2" t="s">
        <v>290</v>
      </c>
      <c r="AR884" s="2">
        <v>15</v>
      </c>
      <c r="AS884" s="19">
        <v>0.15</v>
      </c>
      <c r="AT884" s="19"/>
      <c r="AU884" s="19">
        <v>4</v>
      </c>
      <c r="AV884" s="19">
        <v>3.75</v>
      </c>
      <c r="AW884" s="19"/>
      <c r="AX884" s="19">
        <v>3.7499999999999999E-2</v>
      </c>
      <c r="AY884" s="2">
        <v>23</v>
      </c>
      <c r="AZ884" s="4">
        <v>4.4999999999999999E-4</v>
      </c>
      <c r="BA884" s="19">
        <v>191.58549919999999</v>
      </c>
      <c r="BB884" s="19"/>
      <c r="BC884" s="19"/>
      <c r="BD884" s="19"/>
    </row>
    <row r="885" spans="1:56" x14ac:dyDescent="0.25">
      <c r="A885" s="9">
        <v>21</v>
      </c>
      <c r="B885" s="2" t="s">
        <v>184</v>
      </c>
      <c r="C885" s="2" t="s">
        <v>46</v>
      </c>
      <c r="D885" s="2">
        <v>5.5E-2</v>
      </c>
      <c r="E885" s="2">
        <v>0.53</v>
      </c>
      <c r="F885" s="2">
        <v>1.88</v>
      </c>
      <c r="G885" s="2">
        <v>2.4E-2</v>
      </c>
      <c r="H885" s="2">
        <v>8.9999999999999993E-3</v>
      </c>
      <c r="I885" s="2">
        <v>15.8</v>
      </c>
      <c r="J885" s="2">
        <v>15.27</v>
      </c>
      <c r="K885" s="2">
        <v>2.66</v>
      </c>
      <c r="M885" s="2">
        <v>3.8999999999999998E-3</v>
      </c>
      <c r="N885" s="2">
        <v>0.24</v>
      </c>
      <c r="O885" s="2">
        <v>63.472799999999999</v>
      </c>
      <c r="Q885" s="2">
        <v>3.2000000000000002E-3</v>
      </c>
      <c r="Z885" s="2">
        <v>4.8000000000000001E-2</v>
      </c>
      <c r="AA885" s="2">
        <v>4.1000000000000003E-3</v>
      </c>
      <c r="AE885" s="2" t="s">
        <v>20</v>
      </c>
      <c r="AF885" s="2" t="s">
        <v>20</v>
      </c>
      <c r="AK885" s="19">
        <v>83.382324577681558</v>
      </c>
      <c r="AP885" s="2" t="s">
        <v>292</v>
      </c>
      <c r="AQ885" s="2" t="s">
        <v>290</v>
      </c>
      <c r="AR885" s="2">
        <v>15</v>
      </c>
      <c r="AS885" s="19">
        <v>0.15</v>
      </c>
      <c r="AT885" s="19"/>
      <c r="AU885" s="19">
        <v>4</v>
      </c>
      <c r="AV885" s="19">
        <v>3.75</v>
      </c>
      <c r="AW885" s="19"/>
      <c r="AX885" s="19">
        <v>3.7499999999999999E-2</v>
      </c>
      <c r="AY885" s="2">
        <v>23</v>
      </c>
      <c r="AZ885" s="4">
        <v>4.4999999999999999E-4</v>
      </c>
      <c r="BA885" s="19">
        <v>162.7219413</v>
      </c>
      <c r="BB885" s="19"/>
      <c r="BC885" s="19"/>
      <c r="BD885" s="19"/>
    </row>
    <row r="886" spans="1:56" x14ac:dyDescent="0.25">
      <c r="A886" s="9">
        <v>21</v>
      </c>
      <c r="B886" s="2" t="s">
        <v>184</v>
      </c>
      <c r="C886" s="2" t="s">
        <v>46</v>
      </c>
      <c r="D886" s="2">
        <v>5.5E-2</v>
      </c>
      <c r="E886" s="2">
        <v>0.53</v>
      </c>
      <c r="F886" s="2">
        <v>1.88</v>
      </c>
      <c r="G886" s="2">
        <v>2.4E-2</v>
      </c>
      <c r="H886" s="2">
        <v>8.9999999999999993E-3</v>
      </c>
      <c r="I886" s="2">
        <v>15.8</v>
      </c>
      <c r="J886" s="2">
        <v>15.27</v>
      </c>
      <c r="K886" s="2">
        <v>2.66</v>
      </c>
      <c r="M886" s="2">
        <v>3.8999999999999998E-3</v>
      </c>
      <c r="N886" s="2">
        <v>0.24</v>
      </c>
      <c r="O886" s="2">
        <v>63.472799999999999</v>
      </c>
      <c r="Q886" s="2">
        <v>3.2000000000000002E-3</v>
      </c>
      <c r="Z886" s="2">
        <v>4.8000000000000001E-2</v>
      </c>
      <c r="AA886" s="2">
        <v>4.1000000000000003E-3</v>
      </c>
      <c r="AE886" s="2" t="s">
        <v>20</v>
      </c>
      <c r="AF886" s="2" t="s">
        <v>20</v>
      </c>
      <c r="AK886" s="19">
        <v>167.97491720327838</v>
      </c>
      <c r="AP886" s="2" t="s">
        <v>292</v>
      </c>
      <c r="AQ886" s="2" t="s">
        <v>290</v>
      </c>
      <c r="AR886" s="2">
        <v>15</v>
      </c>
      <c r="AS886" s="19">
        <v>1</v>
      </c>
      <c r="AT886" s="19"/>
      <c r="AU886" s="19">
        <v>4</v>
      </c>
      <c r="AV886" s="19">
        <v>3.75</v>
      </c>
      <c r="AW886" s="19"/>
      <c r="AX886" s="19">
        <v>0.25</v>
      </c>
      <c r="AY886" s="2">
        <v>23</v>
      </c>
      <c r="AZ886" s="4">
        <v>4.4999999999999999E-4</v>
      </c>
      <c r="BA886" s="19"/>
      <c r="BB886" s="19">
        <v>534.52556189999996</v>
      </c>
      <c r="BC886" s="19"/>
      <c r="BD886" s="19"/>
    </row>
    <row r="887" spans="1:56" x14ac:dyDescent="0.25">
      <c r="A887" s="9">
        <v>21</v>
      </c>
      <c r="B887" s="2" t="s">
        <v>184</v>
      </c>
      <c r="C887" s="2" t="s">
        <v>46</v>
      </c>
      <c r="D887" s="2">
        <v>5.5E-2</v>
      </c>
      <c r="E887" s="2">
        <v>0.53</v>
      </c>
      <c r="F887" s="2">
        <v>1.88</v>
      </c>
      <c r="G887" s="2">
        <v>2.4E-2</v>
      </c>
      <c r="H887" s="2">
        <v>8.9999999999999993E-3</v>
      </c>
      <c r="I887" s="2">
        <v>15.8</v>
      </c>
      <c r="J887" s="2">
        <v>15.27</v>
      </c>
      <c r="K887" s="2">
        <v>2.66</v>
      </c>
      <c r="M887" s="2">
        <v>3.8999999999999998E-3</v>
      </c>
      <c r="N887" s="2">
        <v>0.24</v>
      </c>
      <c r="O887" s="2">
        <v>63.472799999999999</v>
      </c>
      <c r="Q887" s="2">
        <v>3.2000000000000002E-3</v>
      </c>
      <c r="Z887" s="2">
        <v>4.8000000000000001E-2</v>
      </c>
      <c r="AA887" s="2">
        <v>4.1000000000000003E-3</v>
      </c>
      <c r="AE887" s="2" t="s">
        <v>20</v>
      </c>
      <c r="AF887" s="2" t="s">
        <v>20</v>
      </c>
      <c r="AK887" s="19">
        <v>110.00403772741691</v>
      </c>
      <c r="AP887" s="2" t="s">
        <v>292</v>
      </c>
      <c r="AQ887" s="2" t="s">
        <v>290</v>
      </c>
      <c r="AR887" s="2">
        <v>15</v>
      </c>
      <c r="AS887" s="19">
        <v>1</v>
      </c>
      <c r="AT887" s="19"/>
      <c r="AU887" s="19">
        <v>4</v>
      </c>
      <c r="AV887" s="19">
        <v>3.75</v>
      </c>
      <c r="AW887" s="19"/>
      <c r="AX887" s="19">
        <v>0.25</v>
      </c>
      <c r="AY887" s="2">
        <v>23</v>
      </c>
      <c r="AZ887" s="4">
        <v>4.4999999999999999E-4</v>
      </c>
      <c r="BA887" s="19"/>
      <c r="BB887" s="19">
        <v>544.21424960000002</v>
      </c>
      <c r="BC887" s="19"/>
      <c r="BD887" s="19"/>
    </row>
    <row r="888" spans="1:56" x14ac:dyDescent="0.25">
      <c r="A888" s="9">
        <v>21</v>
      </c>
      <c r="B888" s="2" t="s">
        <v>184</v>
      </c>
      <c r="C888" s="2" t="s">
        <v>46</v>
      </c>
      <c r="D888" s="2">
        <v>5.5E-2</v>
      </c>
      <c r="E888" s="2">
        <v>0.53</v>
      </c>
      <c r="F888" s="2">
        <v>1.88</v>
      </c>
      <c r="G888" s="2">
        <v>2.4E-2</v>
      </c>
      <c r="H888" s="2">
        <v>8.9999999999999993E-3</v>
      </c>
      <c r="I888" s="2">
        <v>15.8</v>
      </c>
      <c r="J888" s="2">
        <v>15.27</v>
      </c>
      <c r="K888" s="2">
        <v>2.66</v>
      </c>
      <c r="M888" s="2">
        <v>3.8999999999999998E-3</v>
      </c>
      <c r="N888" s="2">
        <v>0.24</v>
      </c>
      <c r="O888" s="2">
        <v>63.472799999999999</v>
      </c>
      <c r="Q888" s="2">
        <v>3.2000000000000002E-3</v>
      </c>
      <c r="Z888" s="2">
        <v>4.8000000000000001E-2</v>
      </c>
      <c r="AA888" s="2">
        <v>4.1000000000000003E-3</v>
      </c>
      <c r="AE888" s="2" t="s">
        <v>20</v>
      </c>
      <c r="AF888" s="2" t="s">
        <v>20</v>
      </c>
      <c r="AK888" s="19">
        <v>99.54744480939533</v>
      </c>
      <c r="AP888" s="2" t="s">
        <v>292</v>
      </c>
      <c r="AQ888" s="2" t="s">
        <v>290</v>
      </c>
      <c r="AR888" s="2">
        <v>15</v>
      </c>
      <c r="AS888" s="19">
        <v>1</v>
      </c>
      <c r="AT888" s="19"/>
      <c r="AU888" s="19">
        <v>4</v>
      </c>
      <c r="AV888" s="19">
        <v>3.75</v>
      </c>
      <c r="AW888" s="19"/>
      <c r="AX888" s="19">
        <v>0.25</v>
      </c>
      <c r="AY888" s="2">
        <v>23</v>
      </c>
      <c r="AZ888" s="4">
        <v>4.4999999999999999E-4</v>
      </c>
      <c r="BA888" s="19"/>
      <c r="BB888" s="19">
        <v>538.12861129999999</v>
      </c>
      <c r="BC888" s="19"/>
      <c r="BD888" s="19"/>
    </row>
    <row r="889" spans="1:56" x14ac:dyDescent="0.25">
      <c r="A889" s="9">
        <v>21</v>
      </c>
      <c r="B889" s="2" t="s">
        <v>184</v>
      </c>
      <c r="C889" s="2" t="s">
        <v>46</v>
      </c>
      <c r="D889" s="2">
        <v>5.5E-2</v>
      </c>
      <c r="E889" s="2">
        <v>0.53</v>
      </c>
      <c r="F889" s="2">
        <v>1.88</v>
      </c>
      <c r="G889" s="2">
        <v>2.4E-2</v>
      </c>
      <c r="H889" s="2">
        <v>8.9999999999999993E-3</v>
      </c>
      <c r="I889" s="2">
        <v>15.8</v>
      </c>
      <c r="J889" s="2">
        <v>15.27</v>
      </c>
      <c r="K889" s="2">
        <v>2.66</v>
      </c>
      <c r="M889" s="2">
        <v>3.8999999999999998E-3</v>
      </c>
      <c r="N889" s="2">
        <v>0.24</v>
      </c>
      <c r="O889" s="2">
        <v>63.472799999999999</v>
      </c>
      <c r="Q889" s="2">
        <v>3.2000000000000002E-3</v>
      </c>
      <c r="Z889" s="2">
        <v>4.8000000000000001E-2</v>
      </c>
      <c r="AA889" s="2">
        <v>4.1000000000000003E-3</v>
      </c>
      <c r="AE889" s="2" t="s">
        <v>20</v>
      </c>
      <c r="AF889" s="2" t="s">
        <v>20</v>
      </c>
      <c r="AK889" s="19">
        <v>36.225568263216495</v>
      </c>
      <c r="AP889" s="2" t="s">
        <v>292</v>
      </c>
      <c r="AQ889" s="2" t="s">
        <v>290</v>
      </c>
      <c r="AR889" s="2">
        <v>15</v>
      </c>
      <c r="AS889" s="19">
        <v>1</v>
      </c>
      <c r="AT889" s="19"/>
      <c r="AU889" s="19">
        <v>4</v>
      </c>
      <c r="AV889" s="19">
        <v>3.75</v>
      </c>
      <c r="AW889" s="19"/>
      <c r="AX889" s="19">
        <v>0.25</v>
      </c>
      <c r="AY889" s="2">
        <v>23</v>
      </c>
      <c r="AZ889" s="4">
        <v>4.4999999999999999E-4</v>
      </c>
      <c r="BA889" s="19"/>
      <c r="BB889" s="19">
        <v>524.26565900000003</v>
      </c>
      <c r="BC889" s="19"/>
      <c r="BD889" s="19"/>
    </row>
    <row r="890" spans="1:56" x14ac:dyDescent="0.25">
      <c r="A890" s="9">
        <v>21</v>
      </c>
      <c r="B890" s="2" t="s">
        <v>184</v>
      </c>
      <c r="C890" s="2" t="s">
        <v>46</v>
      </c>
      <c r="D890" s="2">
        <v>5.5E-2</v>
      </c>
      <c r="E890" s="2">
        <v>0.53</v>
      </c>
      <c r="F890" s="2">
        <v>1.88</v>
      </c>
      <c r="G890" s="2">
        <v>2.4E-2</v>
      </c>
      <c r="H890" s="2">
        <v>8.9999999999999993E-3</v>
      </c>
      <c r="I890" s="2">
        <v>15.8</v>
      </c>
      <c r="J890" s="2">
        <v>15.27</v>
      </c>
      <c r="K890" s="2">
        <v>2.66</v>
      </c>
      <c r="M890" s="2">
        <v>3.8999999999999998E-3</v>
      </c>
      <c r="N890" s="2">
        <v>0.24</v>
      </c>
      <c r="O890" s="2">
        <v>63.472799999999999</v>
      </c>
      <c r="Q890" s="2">
        <v>3.2000000000000002E-3</v>
      </c>
      <c r="Z890" s="2">
        <v>4.8000000000000001E-2</v>
      </c>
      <c r="AA890" s="2">
        <v>4.1000000000000003E-3</v>
      </c>
      <c r="AE890" s="2" t="s">
        <v>20</v>
      </c>
      <c r="AF890" s="2" t="s">
        <v>20</v>
      </c>
      <c r="AK890" s="19">
        <v>157.19574493771307</v>
      </c>
      <c r="AP890" s="2" t="s">
        <v>292</v>
      </c>
      <c r="AQ890" s="2" t="s">
        <v>290</v>
      </c>
      <c r="AR890" s="2">
        <v>15</v>
      </c>
      <c r="AS890" s="19">
        <v>0.5</v>
      </c>
      <c r="AT890" s="19"/>
      <c r="AU890" s="19">
        <v>4</v>
      </c>
      <c r="AV890" s="19">
        <v>3.75</v>
      </c>
      <c r="AW890" s="19"/>
      <c r="AX890" s="19">
        <v>0.125</v>
      </c>
      <c r="AY890" s="2">
        <v>23</v>
      </c>
      <c r="AZ890" s="4">
        <v>4.4999999999999999E-4</v>
      </c>
      <c r="BA890" s="19"/>
      <c r="BB890" s="19">
        <v>513.61029940000003</v>
      </c>
      <c r="BC890" s="19"/>
      <c r="BD890" s="19"/>
    </row>
    <row r="891" spans="1:56" x14ac:dyDescent="0.25">
      <c r="A891" s="9">
        <v>21</v>
      </c>
      <c r="B891" s="2" t="s">
        <v>184</v>
      </c>
      <c r="C891" s="2" t="s">
        <v>46</v>
      </c>
      <c r="D891" s="2">
        <v>5.5E-2</v>
      </c>
      <c r="E891" s="2">
        <v>0.53</v>
      </c>
      <c r="F891" s="2">
        <v>1.88</v>
      </c>
      <c r="G891" s="2">
        <v>2.4E-2</v>
      </c>
      <c r="H891" s="2">
        <v>8.9999999999999993E-3</v>
      </c>
      <c r="I891" s="2">
        <v>15.8</v>
      </c>
      <c r="J891" s="2">
        <v>15.27</v>
      </c>
      <c r="K891" s="2">
        <v>2.66</v>
      </c>
      <c r="M891" s="2">
        <v>3.8999999999999998E-3</v>
      </c>
      <c r="N891" s="2">
        <v>0.24</v>
      </c>
      <c r="O891" s="2">
        <v>63.472799999999999</v>
      </c>
      <c r="Q891" s="2">
        <v>3.2000000000000002E-3</v>
      </c>
      <c r="Z891" s="2">
        <v>4.8000000000000001E-2</v>
      </c>
      <c r="AA891" s="2">
        <v>4.1000000000000003E-3</v>
      </c>
      <c r="AE891" s="2" t="s">
        <v>20</v>
      </c>
      <c r="AF891" s="2" t="s">
        <v>20</v>
      </c>
      <c r="AK891" s="19">
        <v>119.31518310713194</v>
      </c>
      <c r="AP891" s="2" t="s">
        <v>292</v>
      </c>
      <c r="AQ891" s="2" t="s">
        <v>290</v>
      </c>
      <c r="AR891" s="2">
        <v>15</v>
      </c>
      <c r="AS891" s="19">
        <v>0.5</v>
      </c>
      <c r="AT891" s="19"/>
      <c r="AU891" s="19">
        <v>4</v>
      </c>
      <c r="AV891" s="19">
        <v>3.75</v>
      </c>
      <c r="AW891" s="19"/>
      <c r="AX891" s="19">
        <v>0.125</v>
      </c>
      <c r="AY891" s="2">
        <v>23</v>
      </c>
      <c r="AZ891" s="4">
        <v>4.4999999999999999E-4</v>
      </c>
      <c r="BA891" s="19"/>
      <c r="BB891" s="19">
        <v>516.24667710000006</v>
      </c>
      <c r="BC891" s="19"/>
      <c r="BD891" s="19"/>
    </row>
    <row r="892" spans="1:56" x14ac:dyDescent="0.25">
      <c r="A892" s="9">
        <v>21</v>
      </c>
      <c r="B892" s="2" t="s">
        <v>184</v>
      </c>
      <c r="C892" s="2" t="s">
        <v>46</v>
      </c>
      <c r="D892" s="2">
        <v>5.5E-2</v>
      </c>
      <c r="E892" s="2">
        <v>0.53</v>
      </c>
      <c r="F892" s="2">
        <v>1.88</v>
      </c>
      <c r="G892" s="2">
        <v>2.4E-2</v>
      </c>
      <c r="H892" s="2">
        <v>8.9999999999999993E-3</v>
      </c>
      <c r="I892" s="2">
        <v>15.8</v>
      </c>
      <c r="J892" s="2">
        <v>15.27</v>
      </c>
      <c r="K892" s="2">
        <v>2.66</v>
      </c>
      <c r="M892" s="2">
        <v>3.8999999999999998E-3</v>
      </c>
      <c r="N892" s="2">
        <v>0.24</v>
      </c>
      <c r="O892" s="2">
        <v>63.472799999999999</v>
      </c>
      <c r="Q892" s="2">
        <v>3.2000000000000002E-3</v>
      </c>
      <c r="Z892" s="2">
        <v>4.8000000000000001E-2</v>
      </c>
      <c r="AA892" s="2">
        <v>4.1000000000000003E-3</v>
      </c>
      <c r="AE892" s="2" t="s">
        <v>20</v>
      </c>
      <c r="AF892" s="2" t="s">
        <v>20</v>
      </c>
      <c r="AK892" s="19">
        <v>79.666481407450959</v>
      </c>
      <c r="AP892" s="2" t="s">
        <v>292</v>
      </c>
      <c r="AQ892" s="2" t="s">
        <v>290</v>
      </c>
      <c r="AR892" s="2">
        <v>15</v>
      </c>
      <c r="AS892" s="19">
        <v>0.5</v>
      </c>
      <c r="AT892" s="19"/>
      <c r="AU892" s="19">
        <v>4</v>
      </c>
      <c r="AV892" s="19">
        <v>3.75</v>
      </c>
      <c r="AW892" s="19"/>
      <c r="AX892" s="19">
        <v>0.125</v>
      </c>
      <c r="AY892" s="2">
        <v>23</v>
      </c>
      <c r="AZ892" s="4">
        <v>4.4999999999999999E-4</v>
      </c>
      <c r="BA892" s="19"/>
      <c r="BB892" s="19">
        <v>529.38462549999997</v>
      </c>
      <c r="BC892" s="19"/>
      <c r="BD892" s="19"/>
    </row>
    <row r="893" spans="1:56" x14ac:dyDescent="0.25">
      <c r="A893" s="9">
        <v>21</v>
      </c>
      <c r="B893" s="2" t="s">
        <v>184</v>
      </c>
      <c r="C893" s="2" t="s">
        <v>46</v>
      </c>
      <c r="D893" s="2">
        <v>5.5E-2</v>
      </c>
      <c r="E893" s="2">
        <v>0.53</v>
      </c>
      <c r="F893" s="2">
        <v>1.88</v>
      </c>
      <c r="G893" s="2">
        <v>2.4E-2</v>
      </c>
      <c r="H893" s="2">
        <v>8.9999999999999993E-3</v>
      </c>
      <c r="I893" s="2">
        <v>15.8</v>
      </c>
      <c r="J893" s="2">
        <v>15.27</v>
      </c>
      <c r="K893" s="2">
        <v>2.66</v>
      </c>
      <c r="M893" s="2">
        <v>3.8999999999999998E-3</v>
      </c>
      <c r="N893" s="2">
        <v>0.24</v>
      </c>
      <c r="O893" s="2">
        <v>63.472799999999999</v>
      </c>
      <c r="Q893" s="2">
        <v>3.2000000000000002E-3</v>
      </c>
      <c r="Z893" s="2">
        <v>4.8000000000000001E-2</v>
      </c>
      <c r="AA893" s="2">
        <v>4.1000000000000003E-3</v>
      </c>
      <c r="AE893" s="2" t="s">
        <v>20</v>
      </c>
      <c r="AF893" s="2" t="s">
        <v>20</v>
      </c>
      <c r="AK893" s="19">
        <v>62.593751684620194</v>
      </c>
      <c r="AP893" s="2" t="s">
        <v>292</v>
      </c>
      <c r="AQ893" s="2" t="s">
        <v>290</v>
      </c>
      <c r="AR893" s="2">
        <v>15</v>
      </c>
      <c r="AS893" s="19">
        <v>0.5</v>
      </c>
      <c r="AT893" s="19"/>
      <c r="AU893" s="19">
        <v>4</v>
      </c>
      <c r="AV893" s="19">
        <v>3.75</v>
      </c>
      <c r="AW893" s="19"/>
      <c r="AX893" s="19">
        <v>0.125</v>
      </c>
      <c r="AY893" s="2">
        <v>23</v>
      </c>
      <c r="AZ893" s="4">
        <v>4.4999999999999999E-4</v>
      </c>
      <c r="BA893" s="19"/>
      <c r="BB893" s="19">
        <v>528.98916889999998</v>
      </c>
      <c r="BC893" s="19"/>
      <c r="BD893" s="19"/>
    </row>
    <row r="894" spans="1:56" x14ac:dyDescent="0.25">
      <c r="A894" s="9">
        <v>21</v>
      </c>
      <c r="B894" s="2" t="s">
        <v>184</v>
      </c>
      <c r="C894" s="2" t="s">
        <v>46</v>
      </c>
      <c r="D894" s="2">
        <v>5.5E-2</v>
      </c>
      <c r="E894" s="2">
        <v>0.53</v>
      </c>
      <c r="F894" s="2">
        <v>1.88</v>
      </c>
      <c r="G894" s="2">
        <v>2.4E-2</v>
      </c>
      <c r="H894" s="2">
        <v>8.9999999999999993E-3</v>
      </c>
      <c r="I894" s="2">
        <v>15.8</v>
      </c>
      <c r="J894" s="2">
        <v>15.27</v>
      </c>
      <c r="K894" s="2">
        <v>2.66</v>
      </c>
      <c r="M894" s="2">
        <v>3.8999999999999998E-3</v>
      </c>
      <c r="N894" s="2">
        <v>0.24</v>
      </c>
      <c r="O894" s="2">
        <v>63.472799999999999</v>
      </c>
      <c r="Q894" s="2">
        <v>3.2000000000000002E-3</v>
      </c>
      <c r="Z894" s="2">
        <v>4.8000000000000001E-2</v>
      </c>
      <c r="AA894" s="2">
        <v>4.1000000000000003E-3</v>
      </c>
      <c r="AE894" s="2" t="s">
        <v>20</v>
      </c>
      <c r="AF894" s="2" t="s">
        <v>20</v>
      </c>
      <c r="AK894" s="19">
        <v>127.81604722350288</v>
      </c>
      <c r="AP894" s="2" t="s">
        <v>292</v>
      </c>
      <c r="AQ894" s="2" t="s">
        <v>290</v>
      </c>
      <c r="AR894" s="2">
        <v>15</v>
      </c>
      <c r="AS894" s="19">
        <v>0.3</v>
      </c>
      <c r="AT894" s="19"/>
      <c r="AU894" s="19">
        <v>4</v>
      </c>
      <c r="AV894" s="19">
        <v>3.75</v>
      </c>
      <c r="AW894" s="19"/>
      <c r="AX894" s="19">
        <v>7.4999999999999997E-2</v>
      </c>
      <c r="AY894" s="2">
        <v>23</v>
      </c>
      <c r="AZ894" s="4">
        <v>4.4999999999999999E-4</v>
      </c>
      <c r="BA894" s="19"/>
      <c r="BB894" s="19">
        <v>527.36340270000005</v>
      </c>
      <c r="BC894" s="19"/>
      <c r="BD894" s="19"/>
    </row>
    <row r="895" spans="1:56" x14ac:dyDescent="0.25">
      <c r="A895" s="9">
        <v>21</v>
      </c>
      <c r="B895" s="2" t="s">
        <v>184</v>
      </c>
      <c r="C895" s="2" t="s">
        <v>46</v>
      </c>
      <c r="D895" s="2">
        <v>5.5E-2</v>
      </c>
      <c r="E895" s="2">
        <v>0.53</v>
      </c>
      <c r="F895" s="2">
        <v>1.88</v>
      </c>
      <c r="G895" s="2">
        <v>2.4E-2</v>
      </c>
      <c r="H895" s="2">
        <v>8.9999999999999993E-3</v>
      </c>
      <c r="I895" s="2">
        <v>15.8</v>
      </c>
      <c r="J895" s="2">
        <v>15.27</v>
      </c>
      <c r="K895" s="2">
        <v>2.66</v>
      </c>
      <c r="M895" s="2">
        <v>3.8999999999999998E-3</v>
      </c>
      <c r="N895" s="2">
        <v>0.24</v>
      </c>
      <c r="O895" s="2">
        <v>63.472799999999999</v>
      </c>
      <c r="Q895" s="2">
        <v>3.2000000000000002E-3</v>
      </c>
      <c r="Z895" s="2">
        <v>4.8000000000000001E-2</v>
      </c>
      <c r="AA895" s="2">
        <v>4.1000000000000003E-3</v>
      </c>
      <c r="AE895" s="2" t="s">
        <v>20</v>
      </c>
      <c r="AF895" s="2" t="s">
        <v>20</v>
      </c>
      <c r="AK895" s="19">
        <v>51.942863920516281</v>
      </c>
      <c r="AP895" s="2" t="s">
        <v>292</v>
      </c>
      <c r="AQ895" s="2" t="s">
        <v>290</v>
      </c>
      <c r="AR895" s="2">
        <v>15</v>
      </c>
      <c r="AS895" s="19">
        <v>0.3</v>
      </c>
      <c r="AT895" s="19"/>
      <c r="AU895" s="19">
        <v>4</v>
      </c>
      <c r="AV895" s="19">
        <v>3.75</v>
      </c>
      <c r="AW895" s="19"/>
      <c r="AX895" s="19">
        <v>7.4999999999999997E-2</v>
      </c>
      <c r="AY895" s="2">
        <v>23</v>
      </c>
      <c r="AZ895" s="4">
        <v>4.4999999999999999E-4</v>
      </c>
      <c r="BA895" s="19"/>
      <c r="BB895" s="19">
        <v>502.4056946</v>
      </c>
      <c r="BC895" s="19"/>
      <c r="BD895" s="19"/>
    </row>
    <row r="896" spans="1:56" x14ac:dyDescent="0.25">
      <c r="A896" s="9">
        <v>21</v>
      </c>
      <c r="B896" s="2" t="s">
        <v>184</v>
      </c>
      <c r="C896" s="2" t="s">
        <v>46</v>
      </c>
      <c r="D896" s="2">
        <v>5.5E-2</v>
      </c>
      <c r="E896" s="2">
        <v>0.53</v>
      </c>
      <c r="F896" s="2">
        <v>1.88</v>
      </c>
      <c r="G896" s="2">
        <v>2.4E-2</v>
      </c>
      <c r="H896" s="2">
        <v>8.9999999999999993E-3</v>
      </c>
      <c r="I896" s="2">
        <v>15.8</v>
      </c>
      <c r="J896" s="2">
        <v>15.27</v>
      </c>
      <c r="K896" s="2">
        <v>2.66</v>
      </c>
      <c r="M896" s="2">
        <v>3.8999999999999998E-3</v>
      </c>
      <c r="N896" s="2">
        <v>0.24</v>
      </c>
      <c r="O896" s="2">
        <v>63.472799999999999</v>
      </c>
      <c r="Q896" s="2">
        <v>3.2000000000000002E-3</v>
      </c>
      <c r="Z896" s="2">
        <v>4.8000000000000001E-2</v>
      </c>
      <c r="AA896" s="2">
        <v>4.1000000000000003E-3</v>
      </c>
      <c r="AE896" s="2" t="s">
        <v>20</v>
      </c>
      <c r="AF896" s="2" t="s">
        <v>20</v>
      </c>
      <c r="AK896" s="19">
        <v>47.33771520310404</v>
      </c>
      <c r="AP896" s="2" t="s">
        <v>292</v>
      </c>
      <c r="AQ896" s="2" t="s">
        <v>290</v>
      </c>
      <c r="AR896" s="2">
        <v>15</v>
      </c>
      <c r="AS896" s="19">
        <v>0.3</v>
      </c>
      <c r="AT896" s="19"/>
      <c r="AU896" s="19">
        <v>4</v>
      </c>
      <c r="AV896" s="19">
        <v>3.75</v>
      </c>
      <c r="AW896" s="19"/>
      <c r="AX896" s="19">
        <v>7.4999999999999997E-2</v>
      </c>
      <c r="AY896" s="2">
        <v>23</v>
      </c>
      <c r="AZ896" s="4">
        <v>4.4999999999999999E-4</v>
      </c>
      <c r="BA896" s="19"/>
      <c r="BB896" s="19">
        <v>543.62106470000003</v>
      </c>
      <c r="BC896" s="19"/>
      <c r="BD896" s="19"/>
    </row>
    <row r="897" spans="1:56" x14ac:dyDescent="0.25">
      <c r="A897" s="9">
        <v>21</v>
      </c>
      <c r="B897" s="2" t="s">
        <v>184</v>
      </c>
      <c r="C897" s="2" t="s">
        <v>46</v>
      </c>
      <c r="D897" s="2">
        <v>5.5E-2</v>
      </c>
      <c r="E897" s="2">
        <v>0.53</v>
      </c>
      <c r="F897" s="2">
        <v>1.88</v>
      </c>
      <c r="G897" s="2">
        <v>2.4E-2</v>
      </c>
      <c r="H897" s="2">
        <v>8.9999999999999993E-3</v>
      </c>
      <c r="I897" s="2">
        <v>15.8</v>
      </c>
      <c r="J897" s="2">
        <v>15.27</v>
      </c>
      <c r="K897" s="2">
        <v>2.66</v>
      </c>
      <c r="M897" s="2">
        <v>3.8999999999999998E-3</v>
      </c>
      <c r="N897" s="2">
        <v>0.24</v>
      </c>
      <c r="O897" s="2">
        <v>63.472799999999999</v>
      </c>
      <c r="Q897" s="2">
        <v>3.2000000000000002E-3</v>
      </c>
      <c r="Z897" s="2">
        <v>4.8000000000000001E-2</v>
      </c>
      <c r="AA897" s="2">
        <v>4.1000000000000003E-3</v>
      </c>
      <c r="AE897" s="2" t="s">
        <v>20</v>
      </c>
      <c r="AF897" s="2" t="s">
        <v>20</v>
      </c>
      <c r="AK897" s="19">
        <v>42.847631633591256</v>
      </c>
      <c r="AP897" s="2" t="s">
        <v>292</v>
      </c>
      <c r="AQ897" s="2" t="s">
        <v>290</v>
      </c>
      <c r="AR897" s="2">
        <v>15</v>
      </c>
      <c r="AS897" s="19">
        <v>0.3</v>
      </c>
      <c r="AT897" s="19"/>
      <c r="AU897" s="19">
        <v>4</v>
      </c>
      <c r="AV897" s="19">
        <v>3.75</v>
      </c>
      <c r="AW897" s="19"/>
      <c r="AX897" s="19">
        <v>7.4999999999999997E-2</v>
      </c>
      <c r="AY897" s="2">
        <v>23</v>
      </c>
      <c r="AZ897" s="4">
        <v>4.4999999999999999E-4</v>
      </c>
      <c r="BA897" s="19"/>
      <c r="BB897" s="19">
        <v>549.13548779999996</v>
      </c>
      <c r="BC897" s="19"/>
      <c r="BD897" s="19"/>
    </row>
    <row r="898" spans="1:56" x14ac:dyDescent="0.25">
      <c r="A898" s="9">
        <v>21</v>
      </c>
      <c r="B898" s="2" t="s">
        <v>184</v>
      </c>
      <c r="C898" s="2" t="s">
        <v>46</v>
      </c>
      <c r="D898" s="2">
        <v>5.5E-2</v>
      </c>
      <c r="E898" s="2">
        <v>0.53</v>
      </c>
      <c r="F898" s="2">
        <v>1.88</v>
      </c>
      <c r="G898" s="2">
        <v>2.4E-2</v>
      </c>
      <c r="H898" s="2">
        <v>8.9999999999999993E-3</v>
      </c>
      <c r="I898" s="2">
        <v>15.8</v>
      </c>
      <c r="J898" s="2">
        <v>15.27</v>
      </c>
      <c r="K898" s="2">
        <v>2.66</v>
      </c>
      <c r="M898" s="2">
        <v>3.8999999999999998E-3</v>
      </c>
      <c r="N898" s="2">
        <v>0.24</v>
      </c>
      <c r="O898" s="2">
        <v>63.472799999999999</v>
      </c>
      <c r="Q898" s="2">
        <v>3.2000000000000002E-3</v>
      </c>
      <c r="Z898" s="2">
        <v>4.8000000000000001E-2</v>
      </c>
      <c r="AA898" s="2">
        <v>4.1000000000000003E-3</v>
      </c>
      <c r="AE898" s="2" t="s">
        <v>20</v>
      </c>
      <c r="AF898" s="2" t="s">
        <v>20</v>
      </c>
      <c r="AK898" s="19">
        <v>53.517703729811934</v>
      </c>
      <c r="AP898" s="2" t="s">
        <v>292</v>
      </c>
      <c r="AQ898" s="2" t="s">
        <v>290</v>
      </c>
      <c r="AR898" s="2">
        <v>15</v>
      </c>
      <c r="AS898" s="19">
        <v>0.15</v>
      </c>
      <c r="AT898" s="19"/>
      <c r="AU898" s="19">
        <v>4</v>
      </c>
      <c r="AV898" s="19">
        <v>3.75</v>
      </c>
      <c r="AW898" s="19"/>
      <c r="AX898" s="19">
        <v>3.7499999999999999E-2</v>
      </c>
      <c r="AY898" s="2">
        <v>23</v>
      </c>
      <c r="AZ898" s="4">
        <v>4.4999999999999999E-4</v>
      </c>
      <c r="BA898" s="19"/>
      <c r="BB898" s="19">
        <v>505.48146850000001</v>
      </c>
      <c r="BC898" s="19"/>
      <c r="BD898" s="19"/>
    </row>
    <row r="899" spans="1:56" x14ac:dyDescent="0.25">
      <c r="A899" s="9">
        <v>21</v>
      </c>
      <c r="B899" s="2" t="s">
        <v>184</v>
      </c>
      <c r="C899" s="2" t="s">
        <v>46</v>
      </c>
      <c r="D899" s="2">
        <v>5.5E-2</v>
      </c>
      <c r="E899" s="2">
        <v>0.53</v>
      </c>
      <c r="F899" s="2">
        <v>1.88</v>
      </c>
      <c r="G899" s="2">
        <v>2.4E-2</v>
      </c>
      <c r="H899" s="2">
        <v>8.9999999999999993E-3</v>
      </c>
      <c r="I899" s="2">
        <v>15.8</v>
      </c>
      <c r="J899" s="2">
        <v>15.27</v>
      </c>
      <c r="K899" s="2">
        <v>2.66</v>
      </c>
      <c r="M899" s="2">
        <v>3.8999999999999998E-3</v>
      </c>
      <c r="N899" s="2">
        <v>0.24</v>
      </c>
      <c r="O899" s="2">
        <v>63.472799999999999</v>
      </c>
      <c r="Q899" s="2">
        <v>3.2000000000000002E-3</v>
      </c>
      <c r="Z899" s="2">
        <v>4.8000000000000001E-2</v>
      </c>
      <c r="AA899" s="2">
        <v>4.1000000000000003E-3</v>
      </c>
      <c r="AE899" s="2" t="s">
        <v>20</v>
      </c>
      <c r="AF899" s="2" t="s">
        <v>20</v>
      </c>
      <c r="AK899" s="19">
        <v>110.44203452759754</v>
      </c>
      <c r="AP899" s="2" t="s">
        <v>292</v>
      </c>
      <c r="AQ899" s="2" t="s">
        <v>290</v>
      </c>
      <c r="AR899" s="2">
        <v>15</v>
      </c>
      <c r="AS899" s="19">
        <v>0.15</v>
      </c>
      <c r="AT899" s="19"/>
      <c r="AU899" s="19">
        <v>4</v>
      </c>
      <c r="AV899" s="19">
        <v>3.75</v>
      </c>
      <c r="AW899" s="19"/>
      <c r="AX899" s="19">
        <v>3.7499999999999999E-2</v>
      </c>
      <c r="AY899" s="2">
        <v>23</v>
      </c>
      <c r="AZ899" s="4">
        <v>4.4999999999999999E-4</v>
      </c>
      <c r="BA899" s="19"/>
      <c r="BB899" s="19">
        <v>506.79965730000004</v>
      </c>
      <c r="BC899" s="19"/>
      <c r="BD899" s="19"/>
    </row>
    <row r="900" spans="1:56" x14ac:dyDescent="0.25">
      <c r="A900" s="9">
        <v>21</v>
      </c>
      <c r="B900" s="2" t="s">
        <v>184</v>
      </c>
      <c r="C900" s="2" t="s">
        <v>46</v>
      </c>
      <c r="D900" s="2">
        <v>5.5E-2</v>
      </c>
      <c r="E900" s="2">
        <v>0.53</v>
      </c>
      <c r="F900" s="2">
        <v>1.88</v>
      </c>
      <c r="G900" s="2">
        <v>2.4E-2</v>
      </c>
      <c r="H900" s="2">
        <v>8.9999999999999993E-3</v>
      </c>
      <c r="I900" s="2">
        <v>15.8</v>
      </c>
      <c r="J900" s="2">
        <v>15.27</v>
      </c>
      <c r="K900" s="2">
        <v>2.66</v>
      </c>
      <c r="M900" s="2">
        <v>3.8999999999999998E-3</v>
      </c>
      <c r="N900" s="2">
        <v>0.24</v>
      </c>
      <c r="O900" s="2">
        <v>63.472799999999999</v>
      </c>
      <c r="Q900" s="2">
        <v>3.2000000000000002E-3</v>
      </c>
      <c r="Z900" s="2">
        <v>4.8000000000000001E-2</v>
      </c>
      <c r="AA900" s="2">
        <v>4.1000000000000003E-3</v>
      </c>
      <c r="AE900" s="2" t="s">
        <v>20</v>
      </c>
      <c r="AF900" s="2" t="s">
        <v>20</v>
      </c>
      <c r="AK900" s="19">
        <v>84.567215814903491</v>
      </c>
      <c r="AP900" s="2" t="s">
        <v>292</v>
      </c>
      <c r="AQ900" s="2" t="s">
        <v>290</v>
      </c>
      <c r="AR900" s="2">
        <v>15</v>
      </c>
      <c r="AS900" s="19">
        <v>0.15</v>
      </c>
      <c r="AT900" s="19"/>
      <c r="AU900" s="19">
        <v>4</v>
      </c>
      <c r="AV900" s="19">
        <v>3.75</v>
      </c>
      <c r="AW900" s="19"/>
      <c r="AX900" s="19">
        <v>3.7499999999999999E-2</v>
      </c>
      <c r="AY900" s="2">
        <v>23</v>
      </c>
      <c r="AZ900" s="4">
        <v>4.4999999999999999E-4</v>
      </c>
      <c r="BA900" s="19"/>
      <c r="BB900" s="19">
        <v>507.9640574</v>
      </c>
      <c r="BC900" s="19"/>
      <c r="BD900" s="19"/>
    </row>
    <row r="901" spans="1:56" x14ac:dyDescent="0.25">
      <c r="A901" s="9">
        <v>21</v>
      </c>
      <c r="B901" s="2" t="s">
        <v>184</v>
      </c>
      <c r="C901" s="2" t="s">
        <v>46</v>
      </c>
      <c r="D901" s="2">
        <v>5.5E-2</v>
      </c>
      <c r="E901" s="2">
        <v>0.53</v>
      </c>
      <c r="F901" s="2">
        <v>1.88</v>
      </c>
      <c r="G901" s="2">
        <v>2.4E-2</v>
      </c>
      <c r="H901" s="2">
        <v>8.9999999999999993E-3</v>
      </c>
      <c r="I901" s="2">
        <v>15.8</v>
      </c>
      <c r="J901" s="2">
        <v>15.27</v>
      </c>
      <c r="K901" s="2">
        <v>2.66</v>
      </c>
      <c r="M901" s="2">
        <v>3.8999999999999998E-3</v>
      </c>
      <c r="N901" s="2">
        <v>0.24</v>
      </c>
      <c r="O901" s="2">
        <v>63.472799999999999</v>
      </c>
      <c r="Q901" s="2">
        <v>3.2000000000000002E-3</v>
      </c>
      <c r="Z901" s="2">
        <v>4.8000000000000001E-2</v>
      </c>
      <c r="AA901" s="2">
        <v>4.1000000000000003E-3</v>
      </c>
      <c r="AE901" s="2" t="s">
        <v>20</v>
      </c>
      <c r="AF901" s="2" t="s">
        <v>20</v>
      </c>
      <c r="AK901" s="19">
        <v>75.088509343856401</v>
      </c>
      <c r="AP901" s="2" t="s">
        <v>292</v>
      </c>
      <c r="AQ901" s="2" t="s">
        <v>290</v>
      </c>
      <c r="AR901" s="2">
        <v>15</v>
      </c>
      <c r="AS901" s="19">
        <v>0.15</v>
      </c>
      <c r="AT901" s="19"/>
      <c r="AU901" s="19">
        <v>4</v>
      </c>
      <c r="AV901" s="19">
        <v>3.75</v>
      </c>
      <c r="AW901" s="19"/>
      <c r="AX901" s="19">
        <v>3.7499999999999999E-2</v>
      </c>
      <c r="AY901" s="2">
        <v>23</v>
      </c>
      <c r="AZ901" s="4">
        <v>4.4999999999999999E-4</v>
      </c>
      <c r="BA901" s="19"/>
      <c r="BB901" s="19">
        <v>511.78680489999999</v>
      </c>
      <c r="BC901" s="19"/>
      <c r="BD901" s="19"/>
    </row>
    <row r="902" spans="1:56" x14ac:dyDescent="0.25">
      <c r="A902" s="9">
        <v>21</v>
      </c>
      <c r="B902" s="2" t="s">
        <v>184</v>
      </c>
      <c r="C902" s="2" t="s">
        <v>46</v>
      </c>
      <c r="D902" s="2">
        <v>5.5E-2</v>
      </c>
      <c r="E902" s="2">
        <v>0.53</v>
      </c>
      <c r="F902" s="2">
        <v>1.88</v>
      </c>
      <c r="G902" s="2">
        <v>2.4E-2</v>
      </c>
      <c r="H902" s="2">
        <v>8.9999999999999993E-3</v>
      </c>
      <c r="I902" s="2">
        <v>15.8</v>
      </c>
      <c r="J902" s="2">
        <v>15.27</v>
      </c>
      <c r="K902" s="2">
        <v>2.66</v>
      </c>
      <c r="M902" s="2">
        <v>3.8999999999999998E-3</v>
      </c>
      <c r="N902" s="2">
        <v>0.24</v>
      </c>
      <c r="O902" s="2">
        <v>63.472799999999999</v>
      </c>
      <c r="Q902" s="2">
        <v>3.2000000000000002E-3</v>
      </c>
      <c r="Z902" s="2">
        <v>4.8000000000000001E-2</v>
      </c>
      <c r="AA902" s="2">
        <v>4.1000000000000003E-3</v>
      </c>
      <c r="AE902" s="2" t="s">
        <v>20</v>
      </c>
      <c r="AF902" s="2" t="s">
        <v>20</v>
      </c>
      <c r="AK902" s="19">
        <v>39.086673876274894</v>
      </c>
      <c r="AP902" s="2" t="s">
        <v>292</v>
      </c>
      <c r="AQ902" s="2" t="s">
        <v>290</v>
      </c>
      <c r="AR902" s="2">
        <v>15</v>
      </c>
      <c r="AS902" s="19">
        <v>0.15</v>
      </c>
      <c r="AT902" s="19"/>
      <c r="AU902" s="19">
        <v>4</v>
      </c>
      <c r="AV902" s="19">
        <v>3.75</v>
      </c>
      <c r="AW902" s="19"/>
      <c r="AX902" s="19">
        <v>3.7499999999999999E-2</v>
      </c>
      <c r="AY902" s="2">
        <v>23</v>
      </c>
      <c r="AZ902" s="4">
        <v>4.4999999999999999E-4</v>
      </c>
      <c r="BA902" s="19"/>
      <c r="BB902" s="19">
        <v>548.12487639999995</v>
      </c>
      <c r="BC902" s="19"/>
      <c r="BD902" s="19"/>
    </row>
    <row r="903" spans="1:56" x14ac:dyDescent="0.25">
      <c r="A903" s="9">
        <v>21</v>
      </c>
      <c r="B903" s="2" t="s">
        <v>184</v>
      </c>
      <c r="C903" s="2" t="s">
        <v>46</v>
      </c>
      <c r="D903" s="2">
        <v>5.5E-2</v>
      </c>
      <c r="E903" s="2">
        <v>0.53</v>
      </c>
      <c r="F903" s="2">
        <v>1.88</v>
      </c>
      <c r="G903" s="2">
        <v>2.4E-2</v>
      </c>
      <c r="H903" s="2">
        <v>8.9999999999999993E-3</v>
      </c>
      <c r="I903" s="2">
        <v>15.8</v>
      </c>
      <c r="J903" s="2">
        <v>15.27</v>
      </c>
      <c r="K903" s="2">
        <v>2.66</v>
      </c>
      <c r="M903" s="2">
        <v>3.8999999999999998E-3</v>
      </c>
      <c r="N903" s="2">
        <v>0.24</v>
      </c>
      <c r="O903" s="2">
        <v>63.472799999999999</v>
      </c>
      <c r="Q903" s="2">
        <v>3.2000000000000002E-3</v>
      </c>
      <c r="Z903" s="2">
        <v>4.8000000000000001E-2</v>
      </c>
      <c r="AA903" s="2">
        <v>4.1000000000000003E-3</v>
      </c>
      <c r="AE903" s="2" t="s">
        <v>20</v>
      </c>
      <c r="AF903" s="2" t="s">
        <v>20</v>
      </c>
      <c r="AK903" s="19">
        <v>37.50739656940361</v>
      </c>
      <c r="AP903" s="2" t="s">
        <v>292</v>
      </c>
      <c r="AQ903" s="2" t="s">
        <v>290</v>
      </c>
      <c r="AR903" s="2">
        <v>15</v>
      </c>
      <c r="AS903" s="19">
        <v>0.15</v>
      </c>
      <c r="AT903" s="19"/>
      <c r="AU903" s="19">
        <v>4</v>
      </c>
      <c r="AV903" s="19">
        <v>3.75</v>
      </c>
      <c r="AW903" s="19"/>
      <c r="AX903" s="19">
        <v>3.7499999999999999E-2</v>
      </c>
      <c r="AY903" s="2">
        <v>23</v>
      </c>
      <c r="AZ903" s="4">
        <v>4.4999999999999999E-4</v>
      </c>
      <c r="BA903" s="19"/>
      <c r="BB903" s="19">
        <v>548.410484</v>
      </c>
      <c r="BC903" s="19"/>
      <c r="BD903" s="19"/>
    </row>
    <row r="904" spans="1:56" x14ac:dyDescent="0.25">
      <c r="A904" s="9">
        <v>21</v>
      </c>
      <c r="B904" s="2" t="s">
        <v>184</v>
      </c>
      <c r="C904" s="2" t="s">
        <v>46</v>
      </c>
      <c r="D904" s="2">
        <v>5.5E-2</v>
      </c>
      <c r="E904" s="2">
        <v>0.53</v>
      </c>
      <c r="F904" s="2">
        <v>1.88</v>
      </c>
      <c r="G904" s="2">
        <v>2.4E-2</v>
      </c>
      <c r="H904" s="2">
        <v>8.9999999999999993E-3</v>
      </c>
      <c r="I904" s="2">
        <v>15.8</v>
      </c>
      <c r="J904" s="2">
        <v>15.27</v>
      </c>
      <c r="K904" s="2">
        <v>2.66</v>
      </c>
      <c r="M904" s="2">
        <v>3.8999999999999998E-3</v>
      </c>
      <c r="N904" s="2">
        <v>0.24</v>
      </c>
      <c r="O904" s="2">
        <v>63.472799999999999</v>
      </c>
      <c r="Q904" s="2">
        <v>3.2000000000000002E-3</v>
      </c>
      <c r="Z904" s="2">
        <v>4.8000000000000001E-2</v>
      </c>
      <c r="AA904" s="2">
        <v>4.1000000000000003E-3</v>
      </c>
      <c r="AE904" s="2" t="s">
        <v>20</v>
      </c>
      <c r="AF904" s="2" t="s">
        <v>20</v>
      </c>
      <c r="AK904" s="19">
        <v>31.967167389104262</v>
      </c>
      <c r="AP904" s="2" t="s">
        <v>292</v>
      </c>
      <c r="AQ904" s="2" t="s">
        <v>290</v>
      </c>
      <c r="AR904" s="2">
        <v>15</v>
      </c>
      <c r="AS904" s="19">
        <v>0.15</v>
      </c>
      <c r="AT904" s="19"/>
      <c r="AU904" s="19">
        <v>4</v>
      </c>
      <c r="AV904" s="19">
        <v>3.75</v>
      </c>
      <c r="AW904" s="19"/>
      <c r="AX904" s="19">
        <v>3.7499999999999999E-2</v>
      </c>
      <c r="AY904" s="2">
        <v>23</v>
      </c>
      <c r="AZ904" s="4">
        <v>4.4999999999999999E-4</v>
      </c>
      <c r="BA904" s="19"/>
      <c r="BB904" s="19">
        <v>551.20065030000001</v>
      </c>
      <c r="BC904" s="19"/>
      <c r="BD904" s="19"/>
    </row>
    <row r="905" spans="1:56" x14ac:dyDescent="0.25">
      <c r="A905" s="9">
        <v>21</v>
      </c>
      <c r="B905" s="2" t="s">
        <v>184</v>
      </c>
      <c r="C905" s="2" t="s">
        <v>46</v>
      </c>
      <c r="D905" s="2">
        <v>5.5E-2</v>
      </c>
      <c r="E905" s="2">
        <v>0.53</v>
      </c>
      <c r="F905" s="2">
        <v>1.88</v>
      </c>
      <c r="G905" s="2">
        <v>2.4E-2</v>
      </c>
      <c r="H905" s="2">
        <v>8.9999999999999993E-3</v>
      </c>
      <c r="I905" s="2">
        <v>15.8</v>
      </c>
      <c r="J905" s="2">
        <v>15.27</v>
      </c>
      <c r="K905" s="2">
        <v>2.66</v>
      </c>
      <c r="M905" s="2">
        <v>3.8999999999999998E-3</v>
      </c>
      <c r="N905" s="2">
        <v>0.24</v>
      </c>
      <c r="O905" s="2">
        <v>63.472799999999999</v>
      </c>
      <c r="Q905" s="2">
        <v>3.2000000000000002E-3</v>
      </c>
      <c r="Z905" s="2">
        <v>4.8000000000000001E-2</v>
      </c>
      <c r="AA905" s="2">
        <v>4.1000000000000003E-3</v>
      </c>
      <c r="AE905" s="2" t="s">
        <v>20</v>
      </c>
      <c r="AF905" s="2" t="s">
        <v>20</v>
      </c>
      <c r="AK905" s="19">
        <v>32.854983828323512</v>
      </c>
      <c r="AP905" s="2" t="s">
        <v>292</v>
      </c>
      <c r="AQ905" s="2" t="s">
        <v>290</v>
      </c>
      <c r="AR905" s="2">
        <v>15</v>
      </c>
      <c r="AS905" s="19">
        <v>0.15</v>
      </c>
      <c r="AT905" s="19"/>
      <c r="AU905" s="19">
        <v>4</v>
      </c>
      <c r="AV905" s="19">
        <v>3.75</v>
      </c>
      <c r="AW905" s="19"/>
      <c r="AX905" s="19">
        <v>3.7499999999999999E-2</v>
      </c>
      <c r="AY905" s="2">
        <v>23</v>
      </c>
      <c r="AZ905" s="4">
        <v>4.4999999999999999E-4</v>
      </c>
      <c r="BA905" s="19"/>
      <c r="BB905" s="19">
        <v>463.18957750000004</v>
      </c>
      <c r="BC905" s="19"/>
      <c r="BD905" s="19"/>
    </row>
    <row r="906" spans="1:56" x14ac:dyDescent="0.25">
      <c r="A906" s="9">
        <v>21</v>
      </c>
      <c r="B906" s="2" t="s">
        <v>184</v>
      </c>
      <c r="C906" s="2" t="s">
        <v>46</v>
      </c>
      <c r="D906" s="2">
        <v>5.5E-2</v>
      </c>
      <c r="E906" s="2">
        <v>0.53</v>
      </c>
      <c r="F906" s="2">
        <v>1.88</v>
      </c>
      <c r="G906" s="2">
        <v>2.4E-2</v>
      </c>
      <c r="H906" s="2">
        <v>8.9999999999999993E-3</v>
      </c>
      <c r="I906" s="2">
        <v>15.8</v>
      </c>
      <c r="J906" s="2">
        <v>15.27</v>
      </c>
      <c r="K906" s="2">
        <v>2.66</v>
      </c>
      <c r="M906" s="2">
        <v>3.8999999999999998E-3</v>
      </c>
      <c r="N906" s="2">
        <v>0.24</v>
      </c>
      <c r="O906" s="2">
        <v>63.472799999999999</v>
      </c>
      <c r="Q906" s="2">
        <v>3.2000000000000002E-3</v>
      </c>
      <c r="Z906" s="2">
        <v>4.8000000000000001E-2</v>
      </c>
      <c r="AA906" s="2">
        <v>4.1000000000000003E-3</v>
      </c>
      <c r="AE906" s="2" t="s">
        <v>20</v>
      </c>
      <c r="AF906" s="2" t="s">
        <v>20</v>
      </c>
      <c r="AK906" s="19">
        <v>39.640519363741653</v>
      </c>
      <c r="AP906" s="2" t="s">
        <v>292</v>
      </c>
      <c r="AQ906" s="2" t="s">
        <v>290</v>
      </c>
      <c r="AR906" s="2">
        <v>15</v>
      </c>
      <c r="AS906" s="19">
        <v>0.15</v>
      </c>
      <c r="AT906" s="19"/>
      <c r="AU906" s="19">
        <v>4</v>
      </c>
      <c r="AV906" s="19">
        <v>3.75</v>
      </c>
      <c r="AW906" s="19"/>
      <c r="AX906" s="19">
        <v>3.7499999999999999E-2</v>
      </c>
      <c r="AY906" s="2">
        <v>23</v>
      </c>
      <c r="AZ906" s="4">
        <v>4.4999999999999999E-4</v>
      </c>
      <c r="BA906" s="19"/>
      <c r="BB906" s="19">
        <v>458.59788650000002</v>
      </c>
      <c r="BC906" s="19"/>
      <c r="BD906" s="19"/>
    </row>
    <row r="907" spans="1:56" x14ac:dyDescent="0.25">
      <c r="A907" s="9">
        <v>21</v>
      </c>
      <c r="B907" s="2" t="s">
        <v>184</v>
      </c>
      <c r="C907" s="2" t="s">
        <v>46</v>
      </c>
      <c r="D907" s="2">
        <v>5.5E-2</v>
      </c>
      <c r="E907" s="2">
        <v>0.53</v>
      </c>
      <c r="F907" s="2">
        <v>1.88</v>
      </c>
      <c r="G907" s="2">
        <v>2.4E-2</v>
      </c>
      <c r="H907" s="2">
        <v>8.9999999999999993E-3</v>
      </c>
      <c r="I907" s="2">
        <v>15.8</v>
      </c>
      <c r="J907" s="2">
        <v>15.27</v>
      </c>
      <c r="K907" s="2">
        <v>2.66</v>
      </c>
      <c r="M907" s="2">
        <v>3.8999999999999998E-3</v>
      </c>
      <c r="N907" s="2">
        <v>0.24</v>
      </c>
      <c r="O907" s="2">
        <v>63.472799999999999</v>
      </c>
      <c r="Q907" s="2">
        <v>3.2000000000000002E-3</v>
      </c>
      <c r="Z907" s="2">
        <v>4.8000000000000001E-2</v>
      </c>
      <c r="AA907" s="2">
        <v>4.1000000000000003E-3</v>
      </c>
      <c r="AE907" s="2" t="s">
        <v>20</v>
      </c>
      <c r="AF907" s="2" t="s">
        <v>20</v>
      </c>
      <c r="AK907" s="19">
        <v>41.362586731001393</v>
      </c>
      <c r="AP907" s="2" t="s">
        <v>292</v>
      </c>
      <c r="AQ907" s="2" t="s">
        <v>290</v>
      </c>
      <c r="AR907" s="2">
        <v>15</v>
      </c>
      <c r="AS907" s="19">
        <v>0.15</v>
      </c>
      <c r="AT907" s="19"/>
      <c r="AU907" s="19">
        <v>4</v>
      </c>
      <c r="AV907" s="19">
        <v>3.75</v>
      </c>
      <c r="AW907" s="19"/>
      <c r="AX907" s="19">
        <v>3.7499999999999999E-2</v>
      </c>
      <c r="AY907" s="2">
        <v>23</v>
      </c>
      <c r="AZ907" s="4">
        <v>4.4999999999999999E-4</v>
      </c>
      <c r="BA907" s="19"/>
      <c r="BB907" s="19">
        <v>463.18957750000004</v>
      </c>
      <c r="BC907" s="19"/>
      <c r="BD907" s="19"/>
    </row>
    <row r="908" spans="1:56" x14ac:dyDescent="0.25">
      <c r="A908" s="9">
        <v>21</v>
      </c>
      <c r="B908" s="2" t="s">
        <v>184</v>
      </c>
      <c r="C908" s="2" t="s">
        <v>46</v>
      </c>
      <c r="D908" s="2">
        <v>5.5E-2</v>
      </c>
      <c r="E908" s="2">
        <v>0.53</v>
      </c>
      <c r="F908" s="2">
        <v>1.88</v>
      </c>
      <c r="G908" s="2">
        <v>2.4E-2</v>
      </c>
      <c r="H908" s="2">
        <v>8.9999999999999993E-3</v>
      </c>
      <c r="I908" s="2">
        <v>15.8</v>
      </c>
      <c r="J908" s="2">
        <v>15.27</v>
      </c>
      <c r="K908" s="2">
        <v>2.66</v>
      </c>
      <c r="M908" s="2">
        <v>3.8999999999999998E-3</v>
      </c>
      <c r="N908" s="2">
        <v>0.24</v>
      </c>
      <c r="O908" s="2">
        <v>63.472799999999999</v>
      </c>
      <c r="Q908" s="2">
        <v>3.2000000000000002E-3</v>
      </c>
      <c r="Z908" s="2">
        <v>4.8000000000000001E-2</v>
      </c>
      <c r="AA908" s="2">
        <v>4.1000000000000003E-3</v>
      </c>
      <c r="AE908" s="2" t="s">
        <v>20</v>
      </c>
      <c r="AF908" s="2" t="s">
        <v>20</v>
      </c>
      <c r="AK908" s="19">
        <v>33.197871289253577</v>
      </c>
      <c r="AP908" s="2" t="s">
        <v>292</v>
      </c>
      <c r="AQ908" s="2" t="s">
        <v>290</v>
      </c>
      <c r="AR908" s="2">
        <v>15</v>
      </c>
      <c r="AS908" s="19">
        <v>0.2</v>
      </c>
      <c r="AT908" s="19"/>
      <c r="AU908" s="19">
        <v>4</v>
      </c>
      <c r="AV908" s="19">
        <v>3.75</v>
      </c>
      <c r="AW908" s="19"/>
      <c r="AX908" s="19">
        <v>0.05</v>
      </c>
      <c r="AY908" s="2">
        <v>23</v>
      </c>
      <c r="AZ908" s="4">
        <v>4.4999999999999999E-4</v>
      </c>
      <c r="BA908" s="19"/>
      <c r="BB908" s="19">
        <v>537.90891320000003</v>
      </c>
      <c r="BC908" s="19"/>
      <c r="BD908" s="19"/>
    </row>
    <row r="909" spans="1:56" x14ac:dyDescent="0.25">
      <c r="A909" s="9">
        <v>21</v>
      </c>
      <c r="B909" s="2" t="s">
        <v>184</v>
      </c>
      <c r="C909" s="2" t="s">
        <v>46</v>
      </c>
      <c r="D909" s="2">
        <v>5.5E-2</v>
      </c>
      <c r="E909" s="2">
        <v>0.53</v>
      </c>
      <c r="F909" s="2">
        <v>1.88</v>
      </c>
      <c r="G909" s="2">
        <v>2.4E-2</v>
      </c>
      <c r="H909" s="2">
        <v>8.9999999999999993E-3</v>
      </c>
      <c r="I909" s="2">
        <v>15.8</v>
      </c>
      <c r="J909" s="2">
        <v>15.27</v>
      </c>
      <c r="K909" s="2">
        <v>2.66</v>
      </c>
      <c r="M909" s="2">
        <v>3.8999999999999998E-3</v>
      </c>
      <c r="N909" s="2">
        <v>0.24</v>
      </c>
      <c r="O909" s="2">
        <v>63.472799999999999</v>
      </c>
      <c r="Q909" s="2">
        <v>3.2000000000000002E-3</v>
      </c>
      <c r="Z909" s="2">
        <v>4.8000000000000001E-2</v>
      </c>
      <c r="AA909" s="2">
        <v>4.1000000000000003E-3</v>
      </c>
      <c r="AE909" s="2" t="s">
        <v>20</v>
      </c>
      <c r="AF909" s="2" t="s">
        <v>20</v>
      </c>
      <c r="AK909" s="19">
        <v>29.595254189494547</v>
      </c>
      <c r="AP909" s="2" t="s">
        <v>292</v>
      </c>
      <c r="AQ909" s="2" t="s">
        <v>290</v>
      </c>
      <c r="AR909" s="2">
        <v>15</v>
      </c>
      <c r="AS909" s="19">
        <v>0.2</v>
      </c>
      <c r="AT909" s="19"/>
      <c r="AU909" s="19">
        <v>4</v>
      </c>
      <c r="AV909" s="19">
        <v>3.75</v>
      </c>
      <c r="AW909" s="19"/>
      <c r="AX909" s="19">
        <v>0.05</v>
      </c>
      <c r="AY909" s="2">
        <v>23</v>
      </c>
      <c r="AZ909" s="4">
        <v>4.4999999999999999E-4</v>
      </c>
      <c r="BA909" s="19"/>
      <c r="BB909" s="19">
        <v>535.53617329999997</v>
      </c>
      <c r="BC909" s="19"/>
      <c r="BD909" s="19"/>
    </row>
    <row r="910" spans="1:56" x14ac:dyDescent="0.25">
      <c r="A910" s="9">
        <v>21</v>
      </c>
      <c r="B910" s="2" t="s">
        <v>184</v>
      </c>
      <c r="C910" s="2" t="s">
        <v>46</v>
      </c>
      <c r="D910" s="2">
        <v>5.5E-2</v>
      </c>
      <c r="E910" s="2">
        <v>0.53</v>
      </c>
      <c r="F910" s="2">
        <v>1.88</v>
      </c>
      <c r="G910" s="2">
        <v>2.4E-2</v>
      </c>
      <c r="H910" s="2">
        <v>8.9999999999999993E-3</v>
      </c>
      <c r="I910" s="2">
        <v>15.8</v>
      </c>
      <c r="J910" s="2">
        <v>15.27</v>
      </c>
      <c r="K910" s="2">
        <v>2.66</v>
      </c>
      <c r="M910" s="2">
        <v>3.8999999999999998E-3</v>
      </c>
      <c r="N910" s="2">
        <v>0.24</v>
      </c>
      <c r="O910" s="2">
        <v>63.472799999999999</v>
      </c>
      <c r="Q910" s="2">
        <v>3.2000000000000002E-3</v>
      </c>
      <c r="Z910" s="2">
        <v>4.8000000000000001E-2</v>
      </c>
      <c r="AA910" s="2">
        <v>4.1000000000000003E-3</v>
      </c>
      <c r="AE910" s="2" t="s">
        <v>20</v>
      </c>
      <c r="AF910" s="2" t="s">
        <v>20</v>
      </c>
      <c r="AK910" s="19">
        <v>66.558175341623254</v>
      </c>
      <c r="AP910" s="2" t="s">
        <v>292</v>
      </c>
      <c r="AQ910" s="2" t="s">
        <v>290</v>
      </c>
      <c r="AR910" s="2">
        <v>15</v>
      </c>
      <c r="AS910" s="19">
        <v>0.2</v>
      </c>
      <c r="AT910" s="19"/>
      <c r="AU910" s="19">
        <v>4</v>
      </c>
      <c r="AV910" s="19">
        <v>3.75</v>
      </c>
      <c r="AW910" s="19"/>
      <c r="AX910" s="19">
        <v>0.05</v>
      </c>
      <c r="AY910" s="2">
        <v>23</v>
      </c>
      <c r="AZ910" s="4">
        <v>4.4999999999999999E-4</v>
      </c>
      <c r="BA910" s="19"/>
      <c r="BB910" s="19">
        <v>515.65349209999999</v>
      </c>
      <c r="BC910" s="19"/>
      <c r="BD910" s="19"/>
    </row>
    <row r="911" spans="1:56" x14ac:dyDescent="0.25">
      <c r="A911" s="9">
        <v>21</v>
      </c>
      <c r="B911" s="2" t="s">
        <v>182</v>
      </c>
      <c r="C911" s="2" t="s">
        <v>46</v>
      </c>
      <c r="D911" s="2">
        <v>0.05</v>
      </c>
      <c r="E911" s="2">
        <v>0.6</v>
      </c>
      <c r="F911" s="2">
        <v>10.6</v>
      </c>
      <c r="G911" s="2">
        <v>3.1E-2</v>
      </c>
      <c r="H911" s="2">
        <v>5.0000000000000001E-3</v>
      </c>
      <c r="I911" s="2">
        <v>10.41</v>
      </c>
      <c r="J911" s="2">
        <v>16.86</v>
      </c>
      <c r="K911" s="2">
        <v>2.23</v>
      </c>
      <c r="M911" s="2">
        <v>6.5799999999999997E-2</v>
      </c>
      <c r="O911" s="2">
        <v>58.868200000000002</v>
      </c>
      <c r="R911" s="2">
        <v>0.28000000000000003</v>
      </c>
      <c r="AE911" s="2" t="s">
        <v>20</v>
      </c>
      <c r="AF911" s="2" t="s">
        <v>20</v>
      </c>
      <c r="AK911" s="19">
        <v>31.700722857121701</v>
      </c>
      <c r="AP911" s="2" t="s">
        <v>292</v>
      </c>
      <c r="AQ911" s="2" t="s">
        <v>290</v>
      </c>
      <c r="AR911" s="2">
        <v>15</v>
      </c>
      <c r="AS911" s="19">
        <v>0.35</v>
      </c>
      <c r="AT911" s="19"/>
      <c r="AU911" s="19">
        <v>4</v>
      </c>
      <c r="AV911" s="19">
        <v>3.75</v>
      </c>
      <c r="AW911" s="19"/>
      <c r="AX911" s="19">
        <v>8.7499999999999994E-2</v>
      </c>
      <c r="AY911" s="2">
        <v>23</v>
      </c>
      <c r="AZ911" s="4">
        <v>4.4999999999999999E-4</v>
      </c>
      <c r="BA911" s="19"/>
      <c r="BB911" s="19"/>
      <c r="BC911" s="19"/>
      <c r="BD911" s="19">
        <v>67.191208401211497</v>
      </c>
    </row>
    <row r="912" spans="1:56" x14ac:dyDescent="0.25">
      <c r="A912" s="9">
        <v>21</v>
      </c>
      <c r="B912" s="2" t="s">
        <v>182</v>
      </c>
      <c r="C912" s="2" t="s">
        <v>46</v>
      </c>
      <c r="D912" s="2">
        <v>0.05</v>
      </c>
      <c r="E912" s="2">
        <v>0.6</v>
      </c>
      <c r="F912" s="2">
        <v>10.6</v>
      </c>
      <c r="G912" s="2">
        <v>3.1E-2</v>
      </c>
      <c r="H912" s="2">
        <v>5.0000000000000001E-3</v>
      </c>
      <c r="I912" s="2">
        <v>10.41</v>
      </c>
      <c r="J912" s="2">
        <v>16.86</v>
      </c>
      <c r="K912" s="2">
        <v>2.23</v>
      </c>
      <c r="M912" s="2">
        <v>6.5799999999999997E-2</v>
      </c>
      <c r="O912" s="2">
        <v>58.868200000000002</v>
      </c>
      <c r="R912" s="2">
        <v>0.28000000000000003</v>
      </c>
      <c r="AE912" s="2" t="s">
        <v>20</v>
      </c>
      <c r="AF912" s="2" t="s">
        <v>20</v>
      </c>
      <c r="AK912" s="19">
        <v>27.940288502061598</v>
      </c>
      <c r="AP912" s="2" t="s">
        <v>292</v>
      </c>
      <c r="AQ912" s="2" t="s">
        <v>290</v>
      </c>
      <c r="AR912" s="2">
        <v>15</v>
      </c>
      <c r="AS912" s="19">
        <v>0.35</v>
      </c>
      <c r="AT912" s="19"/>
      <c r="AU912" s="19">
        <v>4</v>
      </c>
      <c r="AV912" s="19">
        <v>3.75</v>
      </c>
      <c r="AW912" s="19"/>
      <c r="AX912" s="19">
        <v>8.7499999999999994E-2</v>
      </c>
      <c r="AY912" s="2">
        <v>23</v>
      </c>
      <c r="AZ912" s="4">
        <v>4.4999999999999999E-4</v>
      </c>
      <c r="BA912" s="19"/>
      <c r="BB912" s="19"/>
      <c r="BC912" s="19"/>
      <c r="BD912" s="19">
        <v>71.718862060721904</v>
      </c>
    </row>
    <row r="913" spans="1:56" x14ac:dyDescent="0.25">
      <c r="A913" s="9">
        <v>21</v>
      </c>
      <c r="B913" s="2" t="s">
        <v>182</v>
      </c>
      <c r="C913" s="2" t="s">
        <v>46</v>
      </c>
      <c r="D913" s="2">
        <v>0.05</v>
      </c>
      <c r="E913" s="2">
        <v>0.6</v>
      </c>
      <c r="F913" s="2">
        <v>10.6</v>
      </c>
      <c r="G913" s="2">
        <v>3.1E-2</v>
      </c>
      <c r="H913" s="2">
        <v>5.0000000000000001E-3</v>
      </c>
      <c r="I913" s="2">
        <v>10.41</v>
      </c>
      <c r="J913" s="2">
        <v>16.86</v>
      </c>
      <c r="K913" s="2">
        <v>2.23</v>
      </c>
      <c r="M913" s="2">
        <v>6.5799999999999997E-2</v>
      </c>
      <c r="O913" s="2">
        <v>58.868200000000002</v>
      </c>
      <c r="R913" s="2">
        <v>0.28000000000000003</v>
      </c>
      <c r="AE913" s="2" t="s">
        <v>20</v>
      </c>
      <c r="AF913" s="2" t="s">
        <v>20</v>
      </c>
      <c r="AK913" s="19">
        <v>33.073485955672297</v>
      </c>
      <c r="AP913" s="2" t="s">
        <v>292</v>
      </c>
      <c r="AQ913" s="2" t="s">
        <v>290</v>
      </c>
      <c r="AR913" s="2">
        <v>15</v>
      </c>
      <c r="AS913" s="19">
        <v>0.35</v>
      </c>
      <c r="AT913" s="19"/>
      <c r="AU913" s="19">
        <v>4</v>
      </c>
      <c r="AV913" s="19">
        <v>3.75</v>
      </c>
      <c r="AW913" s="19"/>
      <c r="AX913" s="19">
        <v>8.7499999999999994E-2</v>
      </c>
      <c r="AY913" s="2">
        <v>23</v>
      </c>
      <c r="AZ913" s="4">
        <v>4.4999999999999999E-4</v>
      </c>
      <c r="BA913" s="19"/>
      <c r="BB913" s="19"/>
      <c r="BC913" s="19"/>
      <c r="BD913" s="19">
        <v>78.226794265448504</v>
      </c>
    </row>
    <row r="914" spans="1:56" x14ac:dyDescent="0.25">
      <c r="A914" s="9">
        <v>21</v>
      </c>
      <c r="B914" s="2" t="s">
        <v>182</v>
      </c>
      <c r="C914" s="2" t="s">
        <v>46</v>
      </c>
      <c r="D914" s="2">
        <v>0.05</v>
      </c>
      <c r="E914" s="2">
        <v>0.6</v>
      </c>
      <c r="F914" s="2">
        <v>10.6</v>
      </c>
      <c r="G914" s="2">
        <v>3.1E-2</v>
      </c>
      <c r="H914" s="2">
        <v>5.0000000000000001E-3</v>
      </c>
      <c r="I914" s="2">
        <v>10.41</v>
      </c>
      <c r="J914" s="2">
        <v>16.86</v>
      </c>
      <c r="K914" s="2">
        <v>2.23</v>
      </c>
      <c r="M914" s="2">
        <v>6.5799999999999997E-2</v>
      </c>
      <c r="O914" s="2">
        <v>58.868200000000002</v>
      </c>
      <c r="R914" s="2">
        <v>0.28000000000000003</v>
      </c>
      <c r="AE914" s="2" t="s">
        <v>20</v>
      </c>
      <c r="AF914" s="2" t="s">
        <v>20</v>
      </c>
      <c r="AK914" s="19">
        <v>33.722159649637298</v>
      </c>
      <c r="AP914" s="2" t="s">
        <v>292</v>
      </c>
      <c r="AQ914" s="2" t="s">
        <v>290</v>
      </c>
      <c r="AR914" s="2">
        <v>15</v>
      </c>
      <c r="AS914" s="19">
        <v>0.35</v>
      </c>
      <c r="AT914" s="19"/>
      <c r="AU914" s="19">
        <v>4</v>
      </c>
      <c r="AV914" s="19">
        <v>3.75</v>
      </c>
      <c r="AW914" s="19"/>
      <c r="AX914" s="19">
        <v>8.7499999999999994E-2</v>
      </c>
      <c r="AY914" s="2">
        <v>23</v>
      </c>
      <c r="AZ914" s="4">
        <v>4.4999999999999999E-4</v>
      </c>
      <c r="BA914" s="19"/>
      <c r="BB914" s="19"/>
      <c r="BC914" s="19"/>
      <c r="BD914" s="19">
        <v>79.778977747436201</v>
      </c>
    </row>
    <row r="915" spans="1:56" x14ac:dyDescent="0.25">
      <c r="A915" s="9">
        <v>21</v>
      </c>
      <c r="B915" s="2" t="s">
        <v>182</v>
      </c>
      <c r="C915" s="2" t="s">
        <v>46</v>
      </c>
      <c r="D915" s="2">
        <v>0.05</v>
      </c>
      <c r="E915" s="2">
        <v>0.6</v>
      </c>
      <c r="F915" s="2">
        <v>10.6</v>
      </c>
      <c r="G915" s="2">
        <v>3.1E-2</v>
      </c>
      <c r="H915" s="2">
        <v>5.0000000000000001E-3</v>
      </c>
      <c r="I915" s="2">
        <v>10.41</v>
      </c>
      <c r="J915" s="2">
        <v>16.86</v>
      </c>
      <c r="K915" s="2">
        <v>2.23</v>
      </c>
      <c r="M915" s="2">
        <v>6.5799999999999997E-2</v>
      </c>
      <c r="O915" s="2">
        <v>58.868200000000002</v>
      </c>
      <c r="R915" s="2">
        <v>0.28000000000000003</v>
      </c>
      <c r="AE915" s="2" t="s">
        <v>20</v>
      </c>
      <c r="AF915" s="2" t="s">
        <v>20</v>
      </c>
      <c r="AK915" s="19">
        <v>52.2251331481622</v>
      </c>
      <c r="AP915" s="2" t="s">
        <v>292</v>
      </c>
      <c r="AQ915" s="2" t="s">
        <v>290</v>
      </c>
      <c r="AR915" s="2">
        <v>15</v>
      </c>
      <c r="AS915" s="19">
        <v>0.35</v>
      </c>
      <c r="AT915" s="19"/>
      <c r="AU915" s="19">
        <v>4</v>
      </c>
      <c r="AV915" s="19">
        <v>3.75</v>
      </c>
      <c r="AW915" s="19"/>
      <c r="AX915" s="19">
        <v>8.7499999999999994E-2</v>
      </c>
      <c r="AY915" s="2">
        <v>23</v>
      </c>
      <c r="AZ915" s="4">
        <v>4.4999999999999999E-4</v>
      </c>
      <c r="BA915" s="19"/>
      <c r="BB915" s="19"/>
      <c r="BC915" s="19"/>
      <c r="BD915" s="19">
        <v>59.008357342310902</v>
      </c>
    </row>
    <row r="916" spans="1:56" x14ac:dyDescent="0.25">
      <c r="A916" s="9">
        <v>21</v>
      </c>
      <c r="B916" s="2" t="s">
        <v>182</v>
      </c>
      <c r="C916" s="2" t="s">
        <v>46</v>
      </c>
      <c r="D916" s="2">
        <v>0.05</v>
      </c>
      <c r="E916" s="2">
        <v>0.6</v>
      </c>
      <c r="F916" s="2">
        <v>10.6</v>
      </c>
      <c r="G916" s="2">
        <v>3.1E-2</v>
      </c>
      <c r="H916" s="2">
        <v>5.0000000000000001E-3</v>
      </c>
      <c r="I916" s="2">
        <v>10.41</v>
      </c>
      <c r="J916" s="2">
        <v>16.86</v>
      </c>
      <c r="K916" s="2">
        <v>2.23</v>
      </c>
      <c r="M916" s="2">
        <v>6.5799999999999997E-2</v>
      </c>
      <c r="O916" s="2">
        <v>58.868200000000002</v>
      </c>
      <c r="R916" s="2">
        <v>0.28000000000000003</v>
      </c>
      <c r="AE916" s="2" t="s">
        <v>20</v>
      </c>
      <c r="AF916" s="2" t="s">
        <v>20</v>
      </c>
      <c r="AK916" s="19">
        <v>61.4061333182173</v>
      </c>
      <c r="AP916" s="2" t="s">
        <v>292</v>
      </c>
      <c r="AQ916" s="2" t="s">
        <v>290</v>
      </c>
      <c r="AR916" s="2">
        <v>15</v>
      </c>
      <c r="AS916" s="19">
        <v>0.35</v>
      </c>
      <c r="AT916" s="19"/>
      <c r="AU916" s="19">
        <v>4</v>
      </c>
      <c r="AV916" s="19">
        <v>3.75</v>
      </c>
      <c r="AW916" s="19"/>
      <c r="AX916" s="19">
        <v>8.7499999999999994E-2</v>
      </c>
      <c r="AY916" s="2">
        <v>23</v>
      </c>
      <c r="AZ916" s="4">
        <v>4.4999999999999999E-4</v>
      </c>
      <c r="BA916" s="19"/>
      <c r="BB916" s="19"/>
      <c r="BC916" s="19"/>
      <c r="BD916" s="19">
        <v>57.876875226431899</v>
      </c>
    </row>
    <row r="917" spans="1:56" x14ac:dyDescent="0.25">
      <c r="A917" s="9">
        <v>21</v>
      </c>
      <c r="B917" s="2" t="s">
        <v>182</v>
      </c>
      <c r="C917" s="2" t="s">
        <v>46</v>
      </c>
      <c r="D917" s="2">
        <v>0.05</v>
      </c>
      <c r="E917" s="2">
        <v>0.6</v>
      </c>
      <c r="F917" s="2">
        <v>10.6</v>
      </c>
      <c r="G917" s="2">
        <v>3.1E-2</v>
      </c>
      <c r="H917" s="2">
        <v>5.0000000000000001E-3</v>
      </c>
      <c r="I917" s="2">
        <v>10.41</v>
      </c>
      <c r="J917" s="2">
        <v>16.86</v>
      </c>
      <c r="K917" s="2">
        <v>2.23</v>
      </c>
      <c r="M917" s="2">
        <v>6.5799999999999997E-2</v>
      </c>
      <c r="O917" s="2">
        <v>58.868200000000002</v>
      </c>
      <c r="R917" s="2">
        <v>0.28000000000000003</v>
      </c>
      <c r="AE917" s="2" t="s">
        <v>20</v>
      </c>
      <c r="AF917" s="2" t="s">
        <v>20</v>
      </c>
      <c r="AK917" s="19">
        <v>77.502211947721605</v>
      </c>
      <c r="AP917" s="2" t="s">
        <v>292</v>
      </c>
      <c r="AQ917" s="2" t="s">
        <v>290</v>
      </c>
      <c r="AR917" s="2">
        <v>15</v>
      </c>
      <c r="AS917" s="19">
        <v>0.35</v>
      </c>
      <c r="AT917" s="19"/>
      <c r="AU917" s="19">
        <v>4</v>
      </c>
      <c r="AV917" s="19">
        <v>3.75</v>
      </c>
      <c r="AW917" s="19"/>
      <c r="AX917" s="19">
        <v>8.7499999999999994E-2</v>
      </c>
      <c r="AY917" s="2">
        <v>23</v>
      </c>
      <c r="AZ917" s="4">
        <v>4.4999999999999999E-4</v>
      </c>
      <c r="BA917" s="19"/>
      <c r="BB917" s="19"/>
      <c r="BC917" s="19"/>
      <c r="BD917" s="19">
        <v>50.647811095967697</v>
      </c>
    </row>
    <row r="918" spans="1:56" x14ac:dyDescent="0.25">
      <c r="A918" s="9">
        <v>21</v>
      </c>
      <c r="B918" s="2" t="s">
        <v>182</v>
      </c>
      <c r="C918" s="2" t="s">
        <v>46</v>
      </c>
      <c r="D918" s="2">
        <v>0.05</v>
      </c>
      <c r="E918" s="2">
        <v>0.6</v>
      </c>
      <c r="F918" s="2">
        <v>10.6</v>
      </c>
      <c r="G918" s="2">
        <v>3.1E-2</v>
      </c>
      <c r="H918" s="2">
        <v>5.0000000000000001E-3</v>
      </c>
      <c r="I918" s="2">
        <v>10.41</v>
      </c>
      <c r="J918" s="2">
        <v>16.86</v>
      </c>
      <c r="K918" s="2">
        <v>2.23</v>
      </c>
      <c r="M918" s="2">
        <v>6.5799999999999997E-2</v>
      </c>
      <c r="O918" s="2">
        <v>58.868200000000002</v>
      </c>
      <c r="R918" s="2">
        <v>0.28000000000000003</v>
      </c>
      <c r="AE918" s="2" t="s">
        <v>20</v>
      </c>
      <c r="AF918" s="2" t="s">
        <v>20</v>
      </c>
      <c r="AK918" s="19">
        <v>78.396849299200696</v>
      </c>
      <c r="AP918" s="2" t="s">
        <v>292</v>
      </c>
      <c r="AQ918" s="2" t="s">
        <v>290</v>
      </c>
      <c r="AR918" s="2">
        <v>15</v>
      </c>
      <c r="AS918" s="19">
        <v>0.35</v>
      </c>
      <c r="AT918" s="19"/>
      <c r="AU918" s="19">
        <v>4</v>
      </c>
      <c r="AV918" s="19">
        <v>3.75</v>
      </c>
      <c r="AW918" s="19"/>
      <c r="AX918" s="19">
        <v>8.7499999999999994E-2</v>
      </c>
      <c r="AY918" s="2">
        <v>23</v>
      </c>
      <c r="AZ918" s="4">
        <v>4.4999999999999999E-4</v>
      </c>
      <c r="BA918" s="19"/>
      <c r="BB918" s="19"/>
      <c r="BC918" s="19"/>
      <c r="BD918" s="19">
        <v>44.733839226520601</v>
      </c>
    </row>
    <row r="919" spans="1:56" x14ac:dyDescent="0.25">
      <c r="A919" s="9">
        <v>21</v>
      </c>
      <c r="B919" s="2" t="s">
        <v>182</v>
      </c>
      <c r="C919" s="2" t="s">
        <v>46</v>
      </c>
      <c r="D919" s="2">
        <v>0.05</v>
      </c>
      <c r="E919" s="2">
        <v>0.6</v>
      </c>
      <c r="F919" s="2">
        <v>10.6</v>
      </c>
      <c r="G919" s="2">
        <v>3.1E-2</v>
      </c>
      <c r="H919" s="2">
        <v>5.0000000000000001E-3</v>
      </c>
      <c r="I919" s="2">
        <v>10.41</v>
      </c>
      <c r="J919" s="2">
        <v>16.86</v>
      </c>
      <c r="K919" s="2">
        <v>2.23</v>
      </c>
      <c r="M919" s="2">
        <v>6.5799999999999997E-2</v>
      </c>
      <c r="O919" s="2">
        <v>58.868200000000002</v>
      </c>
      <c r="R919" s="2">
        <v>0.28000000000000003</v>
      </c>
      <c r="AE919" s="2" t="s">
        <v>20</v>
      </c>
      <c r="AF919" s="2" t="s">
        <v>20</v>
      </c>
      <c r="AK919" s="19">
        <v>87.029730056118098</v>
      </c>
      <c r="AP919" s="2" t="s">
        <v>292</v>
      </c>
      <c r="AQ919" s="2" t="s">
        <v>290</v>
      </c>
      <c r="AR919" s="2">
        <v>15</v>
      </c>
      <c r="AS919" s="19">
        <v>0.35</v>
      </c>
      <c r="AT919" s="19"/>
      <c r="AU919" s="19">
        <v>4</v>
      </c>
      <c r="AV919" s="19">
        <v>3.75</v>
      </c>
      <c r="AW919" s="19"/>
      <c r="AX919" s="19">
        <v>8.7499999999999994E-2</v>
      </c>
      <c r="AY919" s="2">
        <v>23</v>
      </c>
      <c r="AZ919" s="4">
        <v>4.4999999999999999E-4</v>
      </c>
      <c r="BA919" s="19"/>
      <c r="BB919" s="19"/>
      <c r="BC919" s="19"/>
      <c r="BD919" s="19">
        <v>52.625132162336001</v>
      </c>
    </row>
    <row r="920" spans="1:56" x14ac:dyDescent="0.25">
      <c r="A920" s="9">
        <v>21</v>
      </c>
      <c r="B920" s="2" t="s">
        <v>182</v>
      </c>
      <c r="C920" s="2" t="s">
        <v>46</v>
      </c>
      <c r="D920" s="2">
        <v>0.05</v>
      </c>
      <c r="E920" s="2">
        <v>0.6</v>
      </c>
      <c r="F920" s="2">
        <v>10.6</v>
      </c>
      <c r="G920" s="2">
        <v>3.1E-2</v>
      </c>
      <c r="H920" s="2">
        <v>5.0000000000000001E-3</v>
      </c>
      <c r="I920" s="2">
        <v>10.41</v>
      </c>
      <c r="J920" s="2">
        <v>16.86</v>
      </c>
      <c r="K920" s="2">
        <v>2.23</v>
      </c>
      <c r="M920" s="2">
        <v>6.5799999999999997E-2</v>
      </c>
      <c r="O920" s="2">
        <v>58.868200000000002</v>
      </c>
      <c r="R920" s="2">
        <v>0.28000000000000003</v>
      </c>
      <c r="AE920" s="2" t="s">
        <v>20</v>
      </c>
      <c r="AF920" s="2" t="s">
        <v>20</v>
      </c>
      <c r="AK920" s="19">
        <v>77.884219632237503</v>
      </c>
      <c r="AP920" s="2" t="s">
        <v>292</v>
      </c>
      <c r="AQ920" s="2" t="s">
        <v>290</v>
      </c>
      <c r="AR920" s="2">
        <v>15</v>
      </c>
      <c r="AS920" s="19">
        <v>0.35</v>
      </c>
      <c r="AT920" s="19"/>
      <c r="AU920" s="19">
        <v>4</v>
      </c>
      <c r="AV920" s="19">
        <v>3.75</v>
      </c>
      <c r="AW920" s="19"/>
      <c r="AX920" s="19">
        <v>8.7499999999999994E-2</v>
      </c>
      <c r="AY920" s="2">
        <v>23</v>
      </c>
      <c r="AZ920" s="4">
        <v>4.4999999999999999E-4</v>
      </c>
      <c r="BA920" s="19"/>
      <c r="BB920" s="19"/>
      <c r="BC920" s="19"/>
      <c r="BD920" s="19">
        <v>57.4889525842203</v>
      </c>
    </row>
    <row r="921" spans="1:56" x14ac:dyDescent="0.25">
      <c r="A921" s="9">
        <v>21</v>
      </c>
      <c r="B921" s="2" t="s">
        <v>182</v>
      </c>
      <c r="C921" s="2" t="s">
        <v>46</v>
      </c>
      <c r="D921" s="2">
        <v>0.05</v>
      </c>
      <c r="E921" s="2">
        <v>0.6</v>
      </c>
      <c r="F921" s="2">
        <v>10.6</v>
      </c>
      <c r="G921" s="2">
        <v>3.1E-2</v>
      </c>
      <c r="H921" s="2">
        <v>5.0000000000000001E-3</v>
      </c>
      <c r="I921" s="2">
        <v>10.41</v>
      </c>
      <c r="J921" s="2">
        <v>16.86</v>
      </c>
      <c r="K921" s="2">
        <v>2.23</v>
      </c>
      <c r="M921" s="2">
        <v>6.5799999999999997E-2</v>
      </c>
      <c r="O921" s="2">
        <v>58.868200000000002</v>
      </c>
      <c r="R921" s="2">
        <v>0.28000000000000003</v>
      </c>
      <c r="AE921" s="2" t="s">
        <v>20</v>
      </c>
      <c r="AF921" s="2" t="s">
        <v>20</v>
      </c>
      <c r="AK921" s="19">
        <v>121.980722167043</v>
      </c>
      <c r="AP921" s="2" t="s">
        <v>292</v>
      </c>
      <c r="AQ921" s="2" t="s">
        <v>290</v>
      </c>
      <c r="AR921" s="2">
        <v>15</v>
      </c>
      <c r="AS921" s="19">
        <v>0.35</v>
      </c>
      <c r="AT921" s="19"/>
      <c r="AU921" s="19">
        <v>4</v>
      </c>
      <c r="AV921" s="19">
        <v>3.75</v>
      </c>
      <c r="AW921" s="19"/>
      <c r="AX921" s="19">
        <v>8.7499999999999994E-2</v>
      </c>
      <c r="AY921" s="2">
        <v>23</v>
      </c>
      <c r="AZ921" s="4">
        <v>4.4999999999999999E-4</v>
      </c>
      <c r="BA921" s="19"/>
      <c r="BB921" s="19"/>
      <c r="BC921" s="19"/>
      <c r="BD921" s="19">
        <v>61.637802494633398</v>
      </c>
    </row>
    <row r="922" spans="1:56" x14ac:dyDescent="0.25">
      <c r="A922" s="9">
        <v>21</v>
      </c>
      <c r="B922" s="2" t="s">
        <v>182</v>
      </c>
      <c r="C922" s="2" t="s">
        <v>46</v>
      </c>
      <c r="D922" s="2">
        <v>0.05</v>
      </c>
      <c r="E922" s="2">
        <v>0.6</v>
      </c>
      <c r="F922" s="2">
        <v>10.6</v>
      </c>
      <c r="G922" s="2">
        <v>3.1E-2</v>
      </c>
      <c r="H922" s="2">
        <v>5.0000000000000001E-3</v>
      </c>
      <c r="I922" s="2">
        <v>10.41</v>
      </c>
      <c r="J922" s="2">
        <v>16.86</v>
      </c>
      <c r="K922" s="2">
        <v>2.23</v>
      </c>
      <c r="M922" s="2">
        <v>6.5799999999999997E-2</v>
      </c>
      <c r="O922" s="2">
        <v>58.868200000000002</v>
      </c>
      <c r="R922" s="2">
        <v>0.28000000000000003</v>
      </c>
      <c r="AE922" s="2" t="s">
        <v>20</v>
      </c>
      <c r="AF922" s="2" t="s">
        <v>20</v>
      </c>
      <c r="AK922" s="19">
        <v>14.636069900000001</v>
      </c>
      <c r="AP922" s="2" t="s">
        <v>292</v>
      </c>
      <c r="AQ922" s="2" t="s">
        <v>290</v>
      </c>
      <c r="AR922" s="2">
        <v>15</v>
      </c>
      <c r="AS922" s="19">
        <v>0.2</v>
      </c>
      <c r="AT922" s="19"/>
      <c r="AU922" s="19">
        <v>4</v>
      </c>
      <c r="AV922" s="19">
        <v>3.75</v>
      </c>
      <c r="AW922" s="19"/>
      <c r="AX922" s="19">
        <v>0.05</v>
      </c>
      <c r="AY922" s="2">
        <v>23</v>
      </c>
      <c r="AZ922" s="4">
        <v>4.4999999999999999E-4</v>
      </c>
      <c r="BA922" s="19"/>
      <c r="BB922" s="19"/>
      <c r="BC922" s="19"/>
      <c r="BD922" s="19">
        <v>72.558539600000003</v>
      </c>
    </row>
    <row r="923" spans="1:56" x14ac:dyDescent="0.25">
      <c r="A923" s="9">
        <v>21</v>
      </c>
      <c r="B923" s="2" t="s">
        <v>182</v>
      </c>
      <c r="C923" s="2" t="s">
        <v>46</v>
      </c>
      <c r="D923" s="2">
        <v>0.05</v>
      </c>
      <c r="E923" s="2">
        <v>0.6</v>
      </c>
      <c r="F923" s="2">
        <v>10.6</v>
      </c>
      <c r="G923" s="2">
        <v>3.1E-2</v>
      </c>
      <c r="H923" s="2">
        <v>5.0000000000000001E-3</v>
      </c>
      <c r="I923" s="2">
        <v>10.41</v>
      </c>
      <c r="J923" s="2">
        <v>16.86</v>
      </c>
      <c r="K923" s="2">
        <v>2.23</v>
      </c>
      <c r="M923" s="2">
        <v>6.5799999999999997E-2</v>
      </c>
      <c r="O923" s="2">
        <v>58.868200000000002</v>
      </c>
      <c r="R923" s="2">
        <v>0.28000000000000003</v>
      </c>
      <c r="AE923" s="2" t="s">
        <v>20</v>
      </c>
      <c r="AF923" s="2" t="s">
        <v>20</v>
      </c>
      <c r="AK923" s="19">
        <v>19.363599839999999</v>
      </c>
      <c r="AP923" s="2" t="s">
        <v>292</v>
      </c>
      <c r="AQ923" s="2" t="s">
        <v>290</v>
      </c>
      <c r="AR923" s="2">
        <v>15</v>
      </c>
      <c r="AS923" s="19">
        <v>0.2</v>
      </c>
      <c r="AT923" s="19"/>
      <c r="AU923" s="19">
        <v>4</v>
      </c>
      <c r="AV923" s="19">
        <v>3.75</v>
      </c>
      <c r="AW923" s="19"/>
      <c r="AX923" s="19">
        <v>0.05</v>
      </c>
      <c r="AY923" s="2">
        <v>23</v>
      </c>
      <c r="AZ923" s="4">
        <v>4.4999999999999999E-4</v>
      </c>
      <c r="BA923" s="19"/>
      <c r="BB923" s="19"/>
      <c r="BC923" s="19"/>
      <c r="BD923" s="19">
        <v>69.737104779999996</v>
      </c>
    </row>
    <row r="924" spans="1:56" x14ac:dyDescent="0.25">
      <c r="A924" s="9">
        <v>21</v>
      </c>
      <c r="B924" s="2" t="s">
        <v>182</v>
      </c>
      <c r="C924" s="2" t="s">
        <v>46</v>
      </c>
      <c r="D924" s="2">
        <v>0.05</v>
      </c>
      <c r="E924" s="2">
        <v>0.6</v>
      </c>
      <c r="F924" s="2">
        <v>10.6</v>
      </c>
      <c r="G924" s="2">
        <v>3.1E-2</v>
      </c>
      <c r="H924" s="2">
        <v>5.0000000000000001E-3</v>
      </c>
      <c r="I924" s="2">
        <v>10.41</v>
      </c>
      <c r="J924" s="2">
        <v>16.86</v>
      </c>
      <c r="K924" s="2">
        <v>2.23</v>
      </c>
      <c r="M924" s="2">
        <v>6.5799999999999997E-2</v>
      </c>
      <c r="O924" s="2">
        <v>58.868200000000002</v>
      </c>
      <c r="R924" s="2">
        <v>0.28000000000000003</v>
      </c>
      <c r="AE924" s="2" t="s">
        <v>20</v>
      </c>
      <c r="AF924" s="2" t="s">
        <v>20</v>
      </c>
      <c r="AK924" s="19">
        <v>20.60771261</v>
      </c>
      <c r="AP924" s="2" t="s">
        <v>292</v>
      </c>
      <c r="AQ924" s="2" t="s">
        <v>290</v>
      </c>
      <c r="AR924" s="2">
        <v>15</v>
      </c>
      <c r="AS924" s="19">
        <v>0.2</v>
      </c>
      <c r="AT924" s="19"/>
      <c r="AU924" s="19">
        <v>4</v>
      </c>
      <c r="AV924" s="19">
        <v>3.75</v>
      </c>
      <c r="AW924" s="19"/>
      <c r="AX924" s="19">
        <v>0.05</v>
      </c>
      <c r="AY924" s="2">
        <v>23</v>
      </c>
      <c r="AZ924" s="4">
        <v>4.4999999999999999E-4</v>
      </c>
      <c r="BA924" s="19"/>
      <c r="BB924" s="19"/>
      <c r="BC924" s="19"/>
      <c r="BD924" s="19">
        <v>67.242964279999995</v>
      </c>
    </row>
    <row r="925" spans="1:56" x14ac:dyDescent="0.25">
      <c r="A925" s="9">
        <v>21</v>
      </c>
      <c r="B925" s="2" t="s">
        <v>182</v>
      </c>
      <c r="C925" s="2" t="s">
        <v>46</v>
      </c>
      <c r="D925" s="2">
        <v>0.05</v>
      </c>
      <c r="E925" s="2">
        <v>0.6</v>
      </c>
      <c r="F925" s="2">
        <v>10.6</v>
      </c>
      <c r="G925" s="2">
        <v>3.1E-2</v>
      </c>
      <c r="H925" s="2">
        <v>5.0000000000000001E-3</v>
      </c>
      <c r="I925" s="2">
        <v>10.41</v>
      </c>
      <c r="J925" s="2">
        <v>16.86</v>
      </c>
      <c r="K925" s="2">
        <v>2.23</v>
      </c>
      <c r="M925" s="2">
        <v>6.5799999999999997E-2</v>
      </c>
      <c r="O925" s="2">
        <v>58.868200000000002</v>
      </c>
      <c r="R925" s="2">
        <v>0.28000000000000003</v>
      </c>
      <c r="AE925" s="2" t="s">
        <v>20</v>
      </c>
      <c r="AF925" s="2" t="s">
        <v>20</v>
      </c>
      <c r="AK925" s="19">
        <v>13.31506269</v>
      </c>
      <c r="AP925" s="2" t="s">
        <v>292</v>
      </c>
      <c r="AQ925" s="2" t="s">
        <v>290</v>
      </c>
      <c r="AR925" s="2">
        <v>15</v>
      </c>
      <c r="AS925" s="19">
        <v>0.2</v>
      </c>
      <c r="AT925" s="19"/>
      <c r="AU925" s="19">
        <v>4</v>
      </c>
      <c r="AV925" s="19">
        <v>3.75</v>
      </c>
      <c r="AW925" s="19"/>
      <c r="AX925" s="19">
        <v>0.05</v>
      </c>
      <c r="AY925" s="2">
        <v>23</v>
      </c>
      <c r="AZ925" s="4">
        <v>4.4999999999999999E-4</v>
      </c>
      <c r="BA925" s="19"/>
      <c r="BB925" s="19"/>
      <c r="BC925" s="19"/>
      <c r="BD925" s="19">
        <v>66.965947099999994</v>
      </c>
    </row>
    <row r="926" spans="1:56" x14ac:dyDescent="0.25">
      <c r="A926" s="9">
        <v>21</v>
      </c>
      <c r="B926" s="2" t="s">
        <v>182</v>
      </c>
      <c r="C926" s="2" t="s">
        <v>46</v>
      </c>
      <c r="D926" s="2">
        <v>0.05</v>
      </c>
      <c r="E926" s="2">
        <v>0.6</v>
      </c>
      <c r="F926" s="2">
        <v>10.6</v>
      </c>
      <c r="G926" s="2">
        <v>3.1E-2</v>
      </c>
      <c r="H926" s="2">
        <v>5.0000000000000001E-3</v>
      </c>
      <c r="I926" s="2">
        <v>10.41</v>
      </c>
      <c r="J926" s="2">
        <v>16.86</v>
      </c>
      <c r="K926" s="2">
        <v>2.23</v>
      </c>
      <c r="M926" s="2">
        <v>6.5799999999999997E-2</v>
      </c>
      <c r="O926" s="2">
        <v>58.868200000000002</v>
      </c>
      <c r="R926" s="2">
        <v>0.28000000000000003</v>
      </c>
      <c r="AE926" s="2" t="s">
        <v>20</v>
      </c>
      <c r="AF926" s="2" t="s">
        <v>20</v>
      </c>
      <c r="AK926" s="19">
        <v>12.63533546</v>
      </c>
      <c r="AP926" s="2" t="s">
        <v>292</v>
      </c>
      <c r="AQ926" s="2" t="s">
        <v>290</v>
      </c>
      <c r="AR926" s="2">
        <v>15</v>
      </c>
      <c r="AS926" s="19">
        <v>0.2</v>
      </c>
      <c r="AT926" s="19"/>
      <c r="AU926" s="19">
        <v>4</v>
      </c>
      <c r="AV926" s="19">
        <v>3.75</v>
      </c>
      <c r="AW926" s="19"/>
      <c r="AX926" s="19">
        <v>0.05</v>
      </c>
      <c r="AY926" s="2">
        <v>23</v>
      </c>
      <c r="AZ926" s="4">
        <v>4.4999999999999999E-4</v>
      </c>
      <c r="BA926" s="19"/>
      <c r="BB926" s="19"/>
      <c r="BC926" s="19"/>
      <c r="BD926" s="19">
        <v>62.147967600000001</v>
      </c>
    </row>
    <row r="927" spans="1:56" x14ac:dyDescent="0.25">
      <c r="A927" s="9">
        <v>21</v>
      </c>
      <c r="B927" s="2" t="s">
        <v>182</v>
      </c>
      <c r="C927" s="2" t="s">
        <v>46</v>
      </c>
      <c r="D927" s="2">
        <v>0.05</v>
      </c>
      <c r="E927" s="2">
        <v>0.6</v>
      </c>
      <c r="F927" s="2">
        <v>10.6</v>
      </c>
      <c r="G927" s="2">
        <v>3.1E-2</v>
      </c>
      <c r="H927" s="2">
        <v>5.0000000000000001E-3</v>
      </c>
      <c r="I927" s="2">
        <v>10.41</v>
      </c>
      <c r="J927" s="2">
        <v>16.86</v>
      </c>
      <c r="K927" s="2">
        <v>2.23</v>
      </c>
      <c r="M927" s="2">
        <v>6.5799999999999997E-2</v>
      </c>
      <c r="O927" s="2">
        <v>58.868200000000002</v>
      </c>
      <c r="R927" s="2">
        <v>0.28000000000000003</v>
      </c>
      <c r="AE927" s="2" t="s">
        <v>20</v>
      </c>
      <c r="AF927" s="2" t="s">
        <v>20</v>
      </c>
      <c r="AK927" s="19">
        <v>18.36249325</v>
      </c>
      <c r="AP927" s="2" t="s">
        <v>292</v>
      </c>
      <c r="AQ927" s="2" t="s">
        <v>290</v>
      </c>
      <c r="AR927" s="2">
        <v>15</v>
      </c>
      <c r="AS927" s="19">
        <v>0.2</v>
      </c>
      <c r="AT927" s="19"/>
      <c r="AU927" s="19">
        <v>4</v>
      </c>
      <c r="AV927" s="19">
        <v>3.75</v>
      </c>
      <c r="AW927" s="19"/>
      <c r="AX927" s="19">
        <v>0.05</v>
      </c>
      <c r="AY927" s="2">
        <v>23</v>
      </c>
      <c r="AZ927" s="4">
        <v>4.4999999999999999E-4</v>
      </c>
      <c r="BA927" s="19"/>
      <c r="BB927" s="19"/>
      <c r="BC927" s="19"/>
      <c r="BD927" s="19">
        <v>64.454061730000006</v>
      </c>
    </row>
    <row r="928" spans="1:56" x14ac:dyDescent="0.25">
      <c r="A928" s="9">
        <v>21</v>
      </c>
      <c r="B928" s="2" t="s">
        <v>182</v>
      </c>
      <c r="C928" s="2" t="s">
        <v>46</v>
      </c>
      <c r="D928" s="2">
        <v>0.05</v>
      </c>
      <c r="E928" s="2">
        <v>0.6</v>
      </c>
      <c r="F928" s="2">
        <v>10.6</v>
      </c>
      <c r="G928" s="2">
        <v>3.1E-2</v>
      </c>
      <c r="H928" s="2">
        <v>5.0000000000000001E-3</v>
      </c>
      <c r="I928" s="2">
        <v>10.41</v>
      </c>
      <c r="J928" s="2">
        <v>16.86</v>
      </c>
      <c r="K928" s="2">
        <v>2.23</v>
      </c>
      <c r="M928" s="2">
        <v>6.5799999999999997E-2</v>
      </c>
      <c r="O928" s="2">
        <v>58.868200000000002</v>
      </c>
      <c r="R928" s="2">
        <v>0.28000000000000003</v>
      </c>
      <c r="AE928" s="2" t="s">
        <v>20</v>
      </c>
      <c r="AF928" s="2" t="s">
        <v>20</v>
      </c>
      <c r="AK928" s="19">
        <v>16.098050279999999</v>
      </c>
      <c r="AP928" s="2" t="s">
        <v>292</v>
      </c>
      <c r="AQ928" s="2" t="s">
        <v>290</v>
      </c>
      <c r="AR928" s="2">
        <v>15</v>
      </c>
      <c r="AS928" s="19">
        <v>0.2</v>
      </c>
      <c r="AT928" s="19"/>
      <c r="AU928" s="19">
        <v>4</v>
      </c>
      <c r="AV928" s="19">
        <v>3.75</v>
      </c>
      <c r="AW928" s="19"/>
      <c r="AX928" s="19">
        <v>0.05</v>
      </c>
      <c r="AY928" s="2">
        <v>23</v>
      </c>
      <c r="AZ928" s="4">
        <v>4.4999999999999999E-4</v>
      </c>
      <c r="BA928" s="19"/>
      <c r="BB928" s="19"/>
      <c r="BC928" s="19"/>
      <c r="BD928" s="19">
        <v>59.64347592</v>
      </c>
    </row>
    <row r="929" spans="1:56" x14ac:dyDescent="0.25">
      <c r="A929" s="9">
        <v>21</v>
      </c>
      <c r="B929" s="2" t="s">
        <v>182</v>
      </c>
      <c r="C929" s="2" t="s">
        <v>46</v>
      </c>
      <c r="D929" s="2">
        <v>0.05</v>
      </c>
      <c r="E929" s="2">
        <v>0.6</v>
      </c>
      <c r="F929" s="2">
        <v>10.6</v>
      </c>
      <c r="G929" s="2">
        <v>3.1E-2</v>
      </c>
      <c r="H929" s="2">
        <v>5.0000000000000001E-3</v>
      </c>
      <c r="I929" s="2">
        <v>10.41</v>
      </c>
      <c r="J929" s="2">
        <v>16.86</v>
      </c>
      <c r="K929" s="2">
        <v>2.23</v>
      </c>
      <c r="M929" s="2">
        <v>6.5799999999999997E-2</v>
      </c>
      <c r="O929" s="2">
        <v>58.868200000000002</v>
      </c>
      <c r="R929" s="2">
        <v>0.28000000000000003</v>
      </c>
      <c r="AE929" s="2" t="s">
        <v>20</v>
      </c>
      <c r="AF929" s="2" t="s">
        <v>20</v>
      </c>
      <c r="AK929" s="19">
        <v>29.400790140000002</v>
      </c>
      <c r="AP929" s="2" t="s">
        <v>292</v>
      </c>
      <c r="AQ929" s="2" t="s">
        <v>290</v>
      </c>
      <c r="AR929" s="2">
        <v>15</v>
      </c>
      <c r="AS929" s="19">
        <v>0.2</v>
      </c>
      <c r="AT929" s="19"/>
      <c r="AU929" s="19">
        <v>4</v>
      </c>
      <c r="AV929" s="19">
        <v>3.75</v>
      </c>
      <c r="AW929" s="19"/>
      <c r="AX929" s="19">
        <v>0.05</v>
      </c>
      <c r="AY929" s="2">
        <v>23</v>
      </c>
      <c r="AZ929" s="4">
        <v>4.4999999999999999E-4</v>
      </c>
      <c r="BA929" s="19"/>
      <c r="BB929" s="19"/>
      <c r="BC929" s="19"/>
      <c r="BD929" s="19">
        <v>58.648284289999999</v>
      </c>
    </row>
    <row r="930" spans="1:56" x14ac:dyDescent="0.25">
      <c r="A930" s="9">
        <v>21</v>
      </c>
      <c r="B930" s="2" t="s">
        <v>182</v>
      </c>
      <c r="C930" s="2" t="s">
        <v>46</v>
      </c>
      <c r="D930" s="2">
        <v>0.05</v>
      </c>
      <c r="E930" s="2">
        <v>0.6</v>
      </c>
      <c r="F930" s="2">
        <v>10.6</v>
      </c>
      <c r="G930" s="2">
        <v>3.1E-2</v>
      </c>
      <c r="H930" s="2">
        <v>5.0000000000000001E-3</v>
      </c>
      <c r="I930" s="2">
        <v>10.41</v>
      </c>
      <c r="J930" s="2">
        <v>16.86</v>
      </c>
      <c r="K930" s="2">
        <v>2.23</v>
      </c>
      <c r="M930" s="2">
        <v>6.5799999999999997E-2</v>
      </c>
      <c r="O930" s="2">
        <v>58.868200000000002</v>
      </c>
      <c r="R930" s="2">
        <v>0.28000000000000003</v>
      </c>
      <c r="AE930" s="2" t="s">
        <v>20</v>
      </c>
      <c r="AF930" s="2" t="s">
        <v>20</v>
      </c>
      <c r="AK930" s="19">
        <v>46.792737420000002</v>
      </c>
      <c r="AP930" s="2" t="s">
        <v>292</v>
      </c>
      <c r="AQ930" s="2" t="s">
        <v>290</v>
      </c>
      <c r="AR930" s="2">
        <v>15</v>
      </c>
      <c r="AS930" s="19">
        <v>0.2</v>
      </c>
      <c r="AT930" s="19"/>
      <c r="AU930" s="19">
        <v>4</v>
      </c>
      <c r="AV930" s="19">
        <v>3.75</v>
      </c>
      <c r="AW930" s="19"/>
      <c r="AX930" s="19">
        <v>0.05</v>
      </c>
      <c r="AY930" s="2">
        <v>23</v>
      </c>
      <c r="AZ930" s="4">
        <v>4.4999999999999999E-4</v>
      </c>
      <c r="BA930" s="19"/>
      <c r="BB930" s="19"/>
      <c r="BC930" s="19"/>
      <c r="BD930" s="19">
        <v>54.368073029999998</v>
      </c>
    </row>
    <row r="931" spans="1:56" x14ac:dyDescent="0.25">
      <c r="A931" s="9">
        <v>21</v>
      </c>
      <c r="B931" s="2" t="s">
        <v>182</v>
      </c>
      <c r="C931" s="2" t="s">
        <v>46</v>
      </c>
      <c r="D931" s="2">
        <v>0.05</v>
      </c>
      <c r="E931" s="2">
        <v>0.6</v>
      </c>
      <c r="F931" s="2">
        <v>10.6</v>
      </c>
      <c r="G931" s="2">
        <v>3.1E-2</v>
      </c>
      <c r="H931" s="2">
        <v>5.0000000000000001E-3</v>
      </c>
      <c r="I931" s="2">
        <v>10.41</v>
      </c>
      <c r="J931" s="2">
        <v>16.86</v>
      </c>
      <c r="K931" s="2">
        <v>2.23</v>
      </c>
      <c r="M931" s="2">
        <v>6.5799999999999997E-2</v>
      </c>
      <c r="O931" s="2">
        <v>58.868200000000002</v>
      </c>
      <c r="R931" s="2">
        <v>0.28000000000000003</v>
      </c>
      <c r="AE931" s="2" t="s">
        <v>20</v>
      </c>
      <c r="AF931" s="2" t="s">
        <v>20</v>
      </c>
      <c r="AK931" s="19">
        <v>57.271084979999998</v>
      </c>
      <c r="AP931" s="2" t="s">
        <v>292</v>
      </c>
      <c r="AQ931" s="2" t="s">
        <v>290</v>
      </c>
      <c r="AR931" s="2">
        <v>15</v>
      </c>
      <c r="AS931" s="19">
        <v>0.2</v>
      </c>
      <c r="AT931" s="19"/>
      <c r="AU931" s="19">
        <v>4</v>
      </c>
      <c r="AV931" s="19">
        <v>3.75</v>
      </c>
      <c r="AW931" s="19"/>
      <c r="AX931" s="19">
        <v>0.05</v>
      </c>
      <c r="AY931" s="2">
        <v>23</v>
      </c>
      <c r="AZ931" s="4">
        <v>4.4999999999999999E-4</v>
      </c>
      <c r="BA931" s="19"/>
      <c r="BB931" s="19"/>
      <c r="BC931" s="19"/>
      <c r="BD931" s="19">
        <v>56.340957879999998</v>
      </c>
    </row>
    <row r="932" spans="1:56" x14ac:dyDescent="0.25">
      <c r="A932" s="9">
        <v>21</v>
      </c>
      <c r="B932" s="2" t="s">
        <v>182</v>
      </c>
      <c r="C932" s="2" t="s">
        <v>46</v>
      </c>
      <c r="D932" s="2">
        <v>0.05</v>
      </c>
      <c r="E932" s="2">
        <v>0.6</v>
      </c>
      <c r="F932" s="2">
        <v>10.6</v>
      </c>
      <c r="G932" s="2">
        <v>3.1E-2</v>
      </c>
      <c r="H932" s="2">
        <v>5.0000000000000001E-3</v>
      </c>
      <c r="I932" s="2">
        <v>10.41</v>
      </c>
      <c r="J932" s="2">
        <v>16.86</v>
      </c>
      <c r="K932" s="2">
        <v>2.23</v>
      </c>
      <c r="M932" s="2">
        <v>6.5799999999999997E-2</v>
      </c>
      <c r="O932" s="2">
        <v>58.868200000000002</v>
      </c>
      <c r="R932" s="2">
        <v>0.28000000000000003</v>
      </c>
      <c r="AE932" s="2" t="s">
        <v>20</v>
      </c>
      <c r="AF932" s="2" t="s">
        <v>20</v>
      </c>
      <c r="AK932" s="19">
        <v>51.465553999999997</v>
      </c>
      <c r="AP932" s="2" t="s">
        <v>292</v>
      </c>
      <c r="AQ932" s="2" t="s">
        <v>290</v>
      </c>
      <c r="AR932" s="2">
        <v>15</v>
      </c>
      <c r="AS932" s="19">
        <v>0.2</v>
      </c>
      <c r="AT932" s="19"/>
      <c r="AU932" s="19">
        <v>4</v>
      </c>
      <c r="AV932" s="19">
        <v>3.75</v>
      </c>
      <c r="AW932" s="19"/>
      <c r="AX932" s="19">
        <v>0.05</v>
      </c>
      <c r="AY932" s="2">
        <v>23</v>
      </c>
      <c r="AZ932" s="4">
        <v>4.4999999999999999E-4</v>
      </c>
      <c r="BA932" s="19"/>
      <c r="BB932" s="19"/>
      <c r="BC932" s="19"/>
      <c r="BD932" s="19">
        <v>45.792616649999999</v>
      </c>
    </row>
    <row r="933" spans="1:56" x14ac:dyDescent="0.25">
      <c r="A933" s="9">
        <v>21</v>
      </c>
      <c r="B933" s="2" t="s">
        <v>182</v>
      </c>
      <c r="C933" s="2" t="s">
        <v>46</v>
      </c>
      <c r="D933" s="2">
        <v>0.05</v>
      </c>
      <c r="E933" s="2">
        <v>0.6</v>
      </c>
      <c r="F933" s="2">
        <v>10.6</v>
      </c>
      <c r="G933" s="2">
        <v>3.1E-2</v>
      </c>
      <c r="H933" s="2">
        <v>5.0000000000000001E-3</v>
      </c>
      <c r="I933" s="2">
        <v>10.41</v>
      </c>
      <c r="J933" s="2">
        <v>16.86</v>
      </c>
      <c r="K933" s="2">
        <v>2.23</v>
      </c>
      <c r="M933" s="2">
        <v>6.5799999999999997E-2</v>
      </c>
      <c r="O933" s="2">
        <v>58.868200000000002</v>
      </c>
      <c r="R933" s="2">
        <v>0.28000000000000003</v>
      </c>
      <c r="AE933" s="2" t="s">
        <v>20</v>
      </c>
      <c r="AF933" s="2" t="s">
        <v>20</v>
      </c>
      <c r="AK933" s="19">
        <v>30.569487200000001</v>
      </c>
      <c r="AP933" s="2" t="s">
        <v>292</v>
      </c>
      <c r="AQ933" s="2" t="s">
        <v>290</v>
      </c>
      <c r="AR933" s="2">
        <v>15</v>
      </c>
      <c r="AS933" s="19">
        <v>0.2</v>
      </c>
      <c r="AT933" s="19"/>
      <c r="AU933" s="19">
        <v>4</v>
      </c>
      <c r="AV933" s="19">
        <v>3.75</v>
      </c>
      <c r="AW933" s="19"/>
      <c r="AX933" s="19">
        <v>0.05</v>
      </c>
      <c r="AY933" s="2">
        <v>23</v>
      </c>
      <c r="AZ933" s="4">
        <v>4.4999999999999999E-4</v>
      </c>
      <c r="BA933" s="19"/>
      <c r="BB933" s="19"/>
      <c r="BC933" s="19"/>
      <c r="BD933" s="19">
        <v>48.222924900000002</v>
      </c>
    </row>
    <row r="934" spans="1:56" x14ac:dyDescent="0.25">
      <c r="A934" s="9">
        <v>21</v>
      </c>
      <c r="B934" s="2" t="s">
        <v>182</v>
      </c>
      <c r="C934" s="2" t="s">
        <v>46</v>
      </c>
      <c r="D934" s="2">
        <v>0.05</v>
      </c>
      <c r="E934" s="2">
        <v>0.6</v>
      </c>
      <c r="F934" s="2">
        <v>10.6</v>
      </c>
      <c r="G934" s="2">
        <v>3.1E-2</v>
      </c>
      <c r="H934" s="2">
        <v>5.0000000000000001E-3</v>
      </c>
      <c r="I934" s="2">
        <v>10.41</v>
      </c>
      <c r="J934" s="2">
        <v>16.86</v>
      </c>
      <c r="K934" s="2">
        <v>2.23</v>
      </c>
      <c r="M934" s="2">
        <v>6.5799999999999997E-2</v>
      </c>
      <c r="O934" s="2">
        <v>58.868200000000002</v>
      </c>
      <c r="R934" s="2">
        <v>0.28000000000000003</v>
      </c>
      <c r="AE934" s="2" t="s">
        <v>20</v>
      </c>
      <c r="AF934" s="2" t="s">
        <v>20</v>
      </c>
      <c r="AK934" s="19">
        <v>18.584797079982501</v>
      </c>
      <c r="AP934" s="2" t="s">
        <v>292</v>
      </c>
      <c r="AQ934" s="2" t="s">
        <v>290</v>
      </c>
      <c r="AR934" s="2">
        <v>15</v>
      </c>
      <c r="AS934" s="19">
        <v>0.1</v>
      </c>
      <c r="AT934" s="19"/>
      <c r="AU934" s="19">
        <v>4</v>
      </c>
      <c r="AV934" s="19">
        <v>3.75</v>
      </c>
      <c r="AW934" s="19"/>
      <c r="AX934" s="19">
        <v>2.5000000000000001E-2</v>
      </c>
      <c r="AY934" s="2">
        <v>23</v>
      </c>
      <c r="AZ934" s="4">
        <v>4.4999999999999999E-4</v>
      </c>
      <c r="BA934" s="19"/>
      <c r="BB934" s="19"/>
      <c r="BC934" s="19"/>
      <c r="BD934" s="19">
        <v>54.499680838741</v>
      </c>
    </row>
    <row r="935" spans="1:56" x14ac:dyDescent="0.25">
      <c r="A935" s="9">
        <v>21</v>
      </c>
      <c r="B935" s="2" t="s">
        <v>182</v>
      </c>
      <c r="C935" s="2" t="s">
        <v>46</v>
      </c>
      <c r="D935" s="2">
        <v>0.05</v>
      </c>
      <c r="E935" s="2">
        <v>0.6</v>
      </c>
      <c r="F935" s="2">
        <v>10.6</v>
      </c>
      <c r="G935" s="2">
        <v>3.1E-2</v>
      </c>
      <c r="H935" s="2">
        <v>5.0000000000000001E-3</v>
      </c>
      <c r="I935" s="2">
        <v>10.41</v>
      </c>
      <c r="J935" s="2">
        <v>16.86</v>
      </c>
      <c r="K935" s="2">
        <v>2.23</v>
      </c>
      <c r="M935" s="2">
        <v>6.5799999999999997E-2</v>
      </c>
      <c r="O935" s="2">
        <v>58.868200000000002</v>
      </c>
      <c r="R935" s="2">
        <v>0.28000000000000003</v>
      </c>
      <c r="AE935" s="2" t="s">
        <v>20</v>
      </c>
      <c r="AF935" s="2" t="s">
        <v>20</v>
      </c>
      <c r="AK935" s="19">
        <v>18.851463089431601</v>
      </c>
      <c r="AP935" s="2" t="s">
        <v>292</v>
      </c>
      <c r="AQ935" s="2" t="s">
        <v>290</v>
      </c>
      <c r="AR935" s="2">
        <v>15</v>
      </c>
      <c r="AS935" s="19">
        <v>0.1</v>
      </c>
      <c r="AT935" s="19"/>
      <c r="AU935" s="19">
        <v>4</v>
      </c>
      <c r="AV935" s="19">
        <v>3.75</v>
      </c>
      <c r="AW935" s="19"/>
      <c r="AX935" s="19">
        <v>2.5000000000000001E-2</v>
      </c>
      <c r="AY935" s="2">
        <v>23</v>
      </c>
      <c r="AZ935" s="4">
        <v>4.4999999999999999E-4</v>
      </c>
      <c r="BA935" s="19"/>
      <c r="BB935" s="19"/>
      <c r="BC935" s="19"/>
      <c r="BD935" s="19">
        <v>49.210722832476002</v>
      </c>
    </row>
    <row r="936" spans="1:56" x14ac:dyDescent="0.25">
      <c r="A936" s="9">
        <v>21</v>
      </c>
      <c r="B936" s="2" t="s">
        <v>182</v>
      </c>
      <c r="C936" s="2" t="s">
        <v>46</v>
      </c>
      <c r="D936" s="2">
        <v>0.05</v>
      </c>
      <c r="E936" s="2">
        <v>0.6</v>
      </c>
      <c r="F936" s="2">
        <v>10.6</v>
      </c>
      <c r="G936" s="2">
        <v>3.1E-2</v>
      </c>
      <c r="H936" s="2">
        <v>5.0000000000000001E-3</v>
      </c>
      <c r="I936" s="2">
        <v>10.41</v>
      </c>
      <c r="J936" s="2">
        <v>16.86</v>
      </c>
      <c r="K936" s="2">
        <v>2.23</v>
      </c>
      <c r="M936" s="2">
        <v>6.5799999999999997E-2</v>
      </c>
      <c r="O936" s="2">
        <v>58.868200000000002</v>
      </c>
      <c r="R936" s="2">
        <v>0.28000000000000003</v>
      </c>
      <c r="AE936" s="2" t="s">
        <v>20</v>
      </c>
      <c r="AF936" s="2" t="s">
        <v>20</v>
      </c>
      <c r="AK936" s="19">
        <v>16.2789494049306</v>
      </c>
      <c r="AP936" s="2" t="s">
        <v>292</v>
      </c>
      <c r="AQ936" s="2" t="s">
        <v>290</v>
      </c>
      <c r="AR936" s="2">
        <v>15</v>
      </c>
      <c r="AS936" s="19">
        <v>0.1</v>
      </c>
      <c r="AT936" s="19"/>
      <c r="AU936" s="19">
        <v>4</v>
      </c>
      <c r="AV936" s="19">
        <v>3.75</v>
      </c>
      <c r="AW936" s="19"/>
      <c r="AX936" s="19">
        <v>2.5000000000000001E-2</v>
      </c>
      <c r="AY936" s="2">
        <v>23</v>
      </c>
      <c r="AZ936" s="4">
        <v>4.4999999999999999E-4</v>
      </c>
      <c r="BA936" s="19"/>
      <c r="BB936" s="19"/>
      <c r="BC936" s="19"/>
      <c r="BD936" s="19">
        <v>45.334700345778501</v>
      </c>
    </row>
    <row r="937" spans="1:56" x14ac:dyDescent="0.25">
      <c r="A937" s="9">
        <v>21</v>
      </c>
      <c r="B937" s="2" t="s">
        <v>182</v>
      </c>
      <c r="C937" s="2" t="s">
        <v>46</v>
      </c>
      <c r="D937" s="2">
        <v>0.05</v>
      </c>
      <c r="E937" s="2">
        <v>0.6</v>
      </c>
      <c r="F937" s="2">
        <v>10.6</v>
      </c>
      <c r="G937" s="2">
        <v>3.1E-2</v>
      </c>
      <c r="H937" s="2">
        <v>5.0000000000000001E-3</v>
      </c>
      <c r="I937" s="2">
        <v>10.41</v>
      </c>
      <c r="J937" s="2">
        <v>16.86</v>
      </c>
      <c r="K937" s="2">
        <v>2.23</v>
      </c>
      <c r="M937" s="2">
        <v>6.5799999999999997E-2</v>
      </c>
      <c r="O937" s="2">
        <v>58.868200000000002</v>
      </c>
      <c r="R937" s="2">
        <v>0.28000000000000003</v>
      </c>
      <c r="AE937" s="2" t="s">
        <v>20</v>
      </c>
      <c r="AF937" s="2" t="s">
        <v>20</v>
      </c>
      <c r="AK937" s="19">
        <v>17.780855746504599</v>
      </c>
      <c r="AP937" s="2" t="s">
        <v>292</v>
      </c>
      <c r="AQ937" s="2" t="s">
        <v>290</v>
      </c>
      <c r="AR937" s="2">
        <v>15</v>
      </c>
      <c r="AS937" s="19">
        <v>0.1</v>
      </c>
      <c r="AT937" s="19"/>
      <c r="AU937" s="19">
        <v>4</v>
      </c>
      <c r="AV937" s="19">
        <v>3.75</v>
      </c>
      <c r="AW937" s="19"/>
      <c r="AX937" s="19">
        <v>2.5000000000000001E-2</v>
      </c>
      <c r="AY937" s="2">
        <v>23</v>
      </c>
      <c r="AZ937" s="4">
        <v>4.4999999999999999E-4</v>
      </c>
      <c r="BA937" s="19"/>
      <c r="BB937" s="19"/>
      <c r="BC937" s="19"/>
      <c r="BD937" s="19">
        <v>36.618517267979598</v>
      </c>
    </row>
    <row r="938" spans="1:56" x14ac:dyDescent="0.25">
      <c r="A938" s="9">
        <v>21</v>
      </c>
      <c r="B938" s="2" t="s">
        <v>182</v>
      </c>
      <c r="C938" s="2" t="s">
        <v>46</v>
      </c>
      <c r="D938" s="2">
        <v>0.05</v>
      </c>
      <c r="E938" s="2">
        <v>0.6</v>
      </c>
      <c r="F938" s="2">
        <v>10.6</v>
      </c>
      <c r="G938" s="2">
        <v>3.1E-2</v>
      </c>
      <c r="H938" s="2">
        <v>5.0000000000000001E-3</v>
      </c>
      <c r="I938" s="2">
        <v>10.41</v>
      </c>
      <c r="J938" s="2">
        <v>16.86</v>
      </c>
      <c r="K938" s="2">
        <v>2.23</v>
      </c>
      <c r="M938" s="2">
        <v>6.5799999999999997E-2</v>
      </c>
      <c r="O938" s="2">
        <v>58.868200000000002</v>
      </c>
      <c r="R938" s="2">
        <v>0.28000000000000003</v>
      </c>
      <c r="AE938" s="2" t="s">
        <v>20</v>
      </c>
      <c r="AF938" s="2" t="s">
        <v>20</v>
      </c>
      <c r="AK938" s="19">
        <v>23.4858324440358</v>
      </c>
      <c r="AP938" s="2" t="s">
        <v>292</v>
      </c>
      <c r="AQ938" s="2" t="s">
        <v>290</v>
      </c>
      <c r="AR938" s="2">
        <v>15</v>
      </c>
      <c r="AS938" s="19">
        <v>0.1</v>
      </c>
      <c r="AT938" s="19"/>
      <c r="AU938" s="19">
        <v>4</v>
      </c>
      <c r="AV938" s="19">
        <v>3.75</v>
      </c>
      <c r="AW938" s="19"/>
      <c r="AX938" s="19">
        <v>2.5000000000000001E-2</v>
      </c>
      <c r="AY938" s="2">
        <v>23</v>
      </c>
      <c r="AZ938" s="4">
        <v>4.4999999999999999E-4</v>
      </c>
      <c r="BA938" s="19"/>
      <c r="BB938" s="19"/>
      <c r="BC938" s="19"/>
      <c r="BD938" s="19">
        <v>36.591899958348797</v>
      </c>
    </row>
    <row r="939" spans="1:56" x14ac:dyDescent="0.25">
      <c r="A939" s="9">
        <v>21</v>
      </c>
      <c r="B939" s="2" t="s">
        <v>182</v>
      </c>
      <c r="C939" s="2" t="s">
        <v>46</v>
      </c>
      <c r="D939" s="2">
        <v>0.05</v>
      </c>
      <c r="E939" s="2">
        <v>0.6</v>
      </c>
      <c r="F939" s="2">
        <v>10.6</v>
      </c>
      <c r="G939" s="2">
        <v>3.1E-2</v>
      </c>
      <c r="H939" s="2">
        <v>5.0000000000000001E-3</v>
      </c>
      <c r="I939" s="2">
        <v>10.41</v>
      </c>
      <c r="J939" s="2">
        <v>16.86</v>
      </c>
      <c r="K939" s="2">
        <v>2.23</v>
      </c>
      <c r="M939" s="2">
        <v>6.5799999999999997E-2</v>
      </c>
      <c r="O939" s="2">
        <v>58.868200000000002</v>
      </c>
      <c r="R939" s="2">
        <v>0.28000000000000003</v>
      </c>
      <c r="AE939" s="2" t="s">
        <v>20</v>
      </c>
      <c r="AF939" s="2" t="s">
        <v>20</v>
      </c>
      <c r="AK939" s="19">
        <v>38.354064438534898</v>
      </c>
      <c r="AP939" s="2" t="s">
        <v>292</v>
      </c>
      <c r="AQ939" s="2" t="s">
        <v>290</v>
      </c>
      <c r="AR939" s="2">
        <v>15</v>
      </c>
      <c r="AS939" s="19">
        <v>0.1</v>
      </c>
      <c r="AT939" s="19"/>
      <c r="AU939" s="19">
        <v>4</v>
      </c>
      <c r="AV939" s="19">
        <v>3.75</v>
      </c>
      <c r="AW939" s="19"/>
      <c r="AX939" s="19">
        <v>2.5000000000000001E-2</v>
      </c>
      <c r="AY939" s="2">
        <v>23</v>
      </c>
      <c r="AZ939" s="4">
        <v>4.4999999999999999E-4</v>
      </c>
      <c r="BA939" s="19"/>
      <c r="BB939" s="19"/>
      <c r="BC939" s="19"/>
      <c r="BD939" s="19">
        <v>33.567631379836399</v>
      </c>
    </row>
    <row r="940" spans="1:56" x14ac:dyDescent="0.25">
      <c r="A940" s="9">
        <v>21</v>
      </c>
      <c r="B940" s="2" t="s">
        <v>182</v>
      </c>
      <c r="C940" s="2" t="s">
        <v>46</v>
      </c>
      <c r="D940" s="2">
        <v>0.05</v>
      </c>
      <c r="E940" s="2">
        <v>0.6</v>
      </c>
      <c r="F940" s="2">
        <v>10.6</v>
      </c>
      <c r="G940" s="2">
        <v>3.1E-2</v>
      </c>
      <c r="H940" s="2">
        <v>5.0000000000000001E-3</v>
      </c>
      <c r="I940" s="2">
        <v>10.41</v>
      </c>
      <c r="J940" s="2">
        <v>16.86</v>
      </c>
      <c r="K940" s="2">
        <v>2.23</v>
      </c>
      <c r="M940" s="2">
        <v>6.5799999999999997E-2</v>
      </c>
      <c r="O940" s="2">
        <v>58.868200000000002</v>
      </c>
      <c r="R940" s="2">
        <v>0.28000000000000003</v>
      </c>
      <c r="AE940" s="2" t="s">
        <v>20</v>
      </c>
      <c r="AF940" s="2" t="s">
        <v>20</v>
      </c>
      <c r="AK940" s="19">
        <v>50.394946654475198</v>
      </c>
      <c r="AP940" s="2" t="s">
        <v>292</v>
      </c>
      <c r="AQ940" s="2" t="s">
        <v>290</v>
      </c>
      <c r="AR940" s="2">
        <v>15</v>
      </c>
      <c r="AS940" s="19">
        <v>0.1</v>
      </c>
      <c r="AT940" s="19"/>
      <c r="AU940" s="19">
        <v>4</v>
      </c>
      <c r="AV940" s="19">
        <v>3.75</v>
      </c>
      <c r="AW940" s="19"/>
      <c r="AX940" s="19">
        <v>2.5000000000000001E-2</v>
      </c>
      <c r="AY940" s="2">
        <v>23</v>
      </c>
      <c r="AZ940" s="4">
        <v>4.4999999999999999E-4</v>
      </c>
      <c r="BA940" s="19"/>
      <c r="BB940" s="19"/>
      <c r="BC940" s="19"/>
      <c r="BD940" s="19">
        <v>33.2004110895598</v>
      </c>
    </row>
    <row r="941" spans="1:56" x14ac:dyDescent="0.25">
      <c r="A941" s="9">
        <v>21</v>
      </c>
      <c r="B941" s="2" t="s">
        <v>182</v>
      </c>
      <c r="C941" s="2" t="s">
        <v>46</v>
      </c>
      <c r="D941" s="2">
        <v>0.05</v>
      </c>
      <c r="E941" s="2">
        <v>0.6</v>
      </c>
      <c r="F941" s="2">
        <v>10.6</v>
      </c>
      <c r="G941" s="2">
        <v>3.1E-2</v>
      </c>
      <c r="H941" s="2">
        <v>5.0000000000000001E-3</v>
      </c>
      <c r="I941" s="2">
        <v>10.41</v>
      </c>
      <c r="J941" s="2">
        <v>16.86</v>
      </c>
      <c r="K941" s="2">
        <v>2.23</v>
      </c>
      <c r="M941" s="2">
        <v>6.5799999999999997E-2</v>
      </c>
      <c r="O941" s="2">
        <v>58.868200000000002</v>
      </c>
      <c r="R941" s="2">
        <v>0.28000000000000003</v>
      </c>
      <c r="AE941" s="2" t="s">
        <v>20</v>
      </c>
      <c r="AF941" s="2" t="s">
        <v>20</v>
      </c>
      <c r="AK941" s="19">
        <v>25.568390470000001</v>
      </c>
      <c r="AP941" s="2" t="s">
        <v>292</v>
      </c>
      <c r="AQ941" s="2" t="s">
        <v>290</v>
      </c>
      <c r="AR941" s="2">
        <v>15</v>
      </c>
      <c r="AS941" s="19">
        <v>0.02</v>
      </c>
      <c r="AT941" s="19"/>
      <c r="AU941" s="19">
        <v>4</v>
      </c>
      <c r="AV941" s="19">
        <v>3.75</v>
      </c>
      <c r="AW941" s="19"/>
      <c r="AX941" s="19">
        <v>5.0000000000000001E-3</v>
      </c>
      <c r="AY941" s="2">
        <v>23</v>
      </c>
      <c r="AZ941" s="4">
        <v>4.4999999999999999E-4</v>
      </c>
      <c r="BA941" s="19"/>
      <c r="BB941" s="19"/>
      <c r="BC941" s="19"/>
      <c r="BD941" s="19">
        <v>22.274251939999999</v>
      </c>
    </row>
    <row r="942" spans="1:56" x14ac:dyDescent="0.25">
      <c r="A942" s="9">
        <v>21</v>
      </c>
      <c r="B942" s="2" t="s">
        <v>182</v>
      </c>
      <c r="C942" s="2" t="s">
        <v>46</v>
      </c>
      <c r="D942" s="2">
        <v>0.05</v>
      </c>
      <c r="E942" s="2">
        <v>0.6</v>
      </c>
      <c r="F942" s="2">
        <v>10.6</v>
      </c>
      <c r="G942" s="2">
        <v>3.1E-2</v>
      </c>
      <c r="H942" s="2">
        <v>5.0000000000000001E-3</v>
      </c>
      <c r="I942" s="2">
        <v>10.41</v>
      </c>
      <c r="J942" s="2">
        <v>16.86</v>
      </c>
      <c r="K942" s="2">
        <v>2.23</v>
      </c>
      <c r="M942" s="2">
        <v>6.5799999999999997E-2</v>
      </c>
      <c r="O942" s="2">
        <v>58.868200000000002</v>
      </c>
      <c r="R942" s="2">
        <v>0.28000000000000003</v>
      </c>
      <c r="AE942" s="2" t="s">
        <v>20</v>
      </c>
      <c r="AF942" s="2" t="s">
        <v>20</v>
      </c>
      <c r="AK942" s="19">
        <v>20.472161499999999</v>
      </c>
      <c r="AP942" s="2" t="s">
        <v>292</v>
      </c>
      <c r="AQ942" s="2" t="s">
        <v>290</v>
      </c>
      <c r="AR942" s="2">
        <v>15</v>
      </c>
      <c r="AS942" s="19">
        <v>0.02</v>
      </c>
      <c r="AT942" s="19"/>
      <c r="AU942" s="19">
        <v>4</v>
      </c>
      <c r="AV942" s="19">
        <v>3.75</v>
      </c>
      <c r="AW942" s="19"/>
      <c r="AX942" s="19">
        <v>5.0000000000000001E-3</v>
      </c>
      <c r="AY942" s="2">
        <v>23</v>
      </c>
      <c r="AZ942" s="4">
        <v>4.4999999999999999E-4</v>
      </c>
      <c r="BA942" s="19"/>
      <c r="BB942" s="19"/>
      <c r="BC942" s="19"/>
      <c r="BD942" s="19">
        <v>19.65417214</v>
      </c>
    </row>
    <row r="943" spans="1:56" x14ac:dyDescent="0.25">
      <c r="A943" s="9">
        <v>21</v>
      </c>
      <c r="B943" s="2" t="s">
        <v>183</v>
      </c>
      <c r="C943" s="2" t="s">
        <v>46</v>
      </c>
      <c r="D943" s="2">
        <v>5.8000000000000003E-2</v>
      </c>
      <c r="E943" s="2">
        <v>0.66</v>
      </c>
      <c r="F943" s="2">
        <v>1.51</v>
      </c>
      <c r="G943" s="2">
        <v>3.5999999999999997E-2</v>
      </c>
      <c r="H943" s="2">
        <v>5.0000000000000001E-3</v>
      </c>
      <c r="I943" s="2">
        <v>11.42</v>
      </c>
      <c r="J943" s="2">
        <v>17.350000000000001</v>
      </c>
      <c r="K943" s="2">
        <v>2.14</v>
      </c>
      <c r="M943" s="2">
        <v>1.4E-2</v>
      </c>
      <c r="O943" s="2">
        <v>66.806999999999988</v>
      </c>
      <c r="AE943" s="2" t="s">
        <v>20</v>
      </c>
      <c r="AF943" s="2" t="s">
        <v>20</v>
      </c>
      <c r="AK943" s="19">
        <v>45.756293159999998</v>
      </c>
      <c r="AP943" s="2" t="s">
        <v>292</v>
      </c>
      <c r="AQ943" s="2" t="s">
        <v>290</v>
      </c>
      <c r="AR943" s="2">
        <v>15</v>
      </c>
      <c r="AS943" s="19">
        <v>1</v>
      </c>
      <c r="AT943" s="19"/>
      <c r="AU943" s="19">
        <v>4</v>
      </c>
      <c r="AV943" s="19">
        <v>3.75</v>
      </c>
      <c r="AW943" s="19"/>
      <c r="AX943" s="19">
        <v>0.25</v>
      </c>
      <c r="AY943" s="2">
        <v>23</v>
      </c>
      <c r="AZ943" s="4">
        <v>4.4999999999999999E-4</v>
      </c>
      <c r="BA943" s="19"/>
      <c r="BB943" s="19"/>
      <c r="BC943" s="19"/>
      <c r="BD943" s="19">
        <v>75.464303689999994</v>
      </c>
    </row>
    <row r="944" spans="1:56" x14ac:dyDescent="0.25">
      <c r="A944" s="9">
        <v>21</v>
      </c>
      <c r="B944" s="2" t="s">
        <v>183</v>
      </c>
      <c r="C944" s="2" t="s">
        <v>46</v>
      </c>
      <c r="D944" s="2">
        <v>5.8000000000000003E-2</v>
      </c>
      <c r="E944" s="2">
        <v>0.66</v>
      </c>
      <c r="F944" s="2">
        <v>1.51</v>
      </c>
      <c r="G944" s="2">
        <v>3.5999999999999997E-2</v>
      </c>
      <c r="H944" s="2">
        <v>5.0000000000000001E-3</v>
      </c>
      <c r="I944" s="2">
        <v>11.42</v>
      </c>
      <c r="J944" s="2">
        <v>17.350000000000001</v>
      </c>
      <c r="K944" s="2">
        <v>2.14</v>
      </c>
      <c r="M944" s="2">
        <v>1.4E-2</v>
      </c>
      <c r="O944" s="2">
        <v>66.806999999999988</v>
      </c>
      <c r="AE944" s="2" t="s">
        <v>20</v>
      </c>
      <c r="AF944" s="2" t="s">
        <v>20</v>
      </c>
      <c r="AK944" s="19">
        <v>76.783577960000002</v>
      </c>
      <c r="AP944" s="2" t="s">
        <v>292</v>
      </c>
      <c r="AQ944" s="2" t="s">
        <v>290</v>
      </c>
      <c r="AR944" s="2">
        <v>15</v>
      </c>
      <c r="AS944" s="19">
        <v>1</v>
      </c>
      <c r="AT944" s="19"/>
      <c r="AU944" s="19">
        <v>4</v>
      </c>
      <c r="AV944" s="19">
        <v>3.75</v>
      </c>
      <c r="AW944" s="19"/>
      <c r="AX944" s="19">
        <v>0.25</v>
      </c>
      <c r="AY944" s="2">
        <v>23</v>
      </c>
      <c r="AZ944" s="4">
        <v>4.4999999999999999E-4</v>
      </c>
      <c r="BA944" s="19"/>
      <c r="BB944" s="19"/>
      <c r="BC944" s="19"/>
      <c r="BD944" s="19">
        <v>78.192784009999997</v>
      </c>
    </row>
    <row r="945" spans="1:56" x14ac:dyDescent="0.25">
      <c r="A945" s="9">
        <v>21</v>
      </c>
      <c r="B945" s="2" t="s">
        <v>183</v>
      </c>
      <c r="C945" s="2" t="s">
        <v>46</v>
      </c>
      <c r="D945" s="2">
        <v>5.8000000000000003E-2</v>
      </c>
      <c r="E945" s="2">
        <v>0.66</v>
      </c>
      <c r="F945" s="2">
        <v>1.51</v>
      </c>
      <c r="G945" s="2">
        <v>3.5999999999999997E-2</v>
      </c>
      <c r="H945" s="2">
        <v>5.0000000000000001E-3</v>
      </c>
      <c r="I945" s="2">
        <v>11.42</v>
      </c>
      <c r="J945" s="2">
        <v>17.350000000000001</v>
      </c>
      <c r="K945" s="2">
        <v>2.14</v>
      </c>
      <c r="M945" s="2">
        <v>1.4E-2</v>
      </c>
      <c r="O945" s="2">
        <v>66.806999999999988</v>
      </c>
      <c r="AE945" s="2" t="s">
        <v>20</v>
      </c>
      <c r="AF945" s="2" t="s">
        <v>20</v>
      </c>
      <c r="AK945" s="19">
        <v>94.684124980000007</v>
      </c>
      <c r="AP945" s="2" t="s">
        <v>292</v>
      </c>
      <c r="AQ945" s="2" t="s">
        <v>290</v>
      </c>
      <c r="AR945" s="2">
        <v>15</v>
      </c>
      <c r="AS945" s="19">
        <v>1</v>
      </c>
      <c r="AT945" s="19"/>
      <c r="AU945" s="19">
        <v>4</v>
      </c>
      <c r="AV945" s="19">
        <v>3.75</v>
      </c>
      <c r="AW945" s="19"/>
      <c r="AX945" s="19">
        <v>0.25</v>
      </c>
      <c r="AY945" s="2">
        <v>23</v>
      </c>
      <c r="AZ945" s="4">
        <v>4.4999999999999999E-4</v>
      </c>
      <c r="BA945" s="19"/>
      <c r="BB945" s="19"/>
      <c r="BC945" s="19"/>
      <c r="BD945" s="19">
        <v>68.247485620000006</v>
      </c>
    </row>
    <row r="946" spans="1:56" x14ac:dyDescent="0.25">
      <c r="A946" s="9">
        <v>21</v>
      </c>
      <c r="B946" s="2" t="s">
        <v>183</v>
      </c>
      <c r="C946" s="2" t="s">
        <v>46</v>
      </c>
      <c r="D946" s="2">
        <v>5.8000000000000003E-2</v>
      </c>
      <c r="E946" s="2">
        <v>0.66</v>
      </c>
      <c r="F946" s="2">
        <v>1.51</v>
      </c>
      <c r="G946" s="2">
        <v>3.5999999999999997E-2</v>
      </c>
      <c r="H946" s="2">
        <v>5.0000000000000001E-3</v>
      </c>
      <c r="I946" s="2">
        <v>11.42</v>
      </c>
      <c r="J946" s="2">
        <v>17.350000000000001</v>
      </c>
      <c r="K946" s="2">
        <v>2.14</v>
      </c>
      <c r="M946" s="2">
        <v>1.4E-2</v>
      </c>
      <c r="O946" s="2">
        <v>66.806999999999988</v>
      </c>
      <c r="AE946" s="2" t="s">
        <v>20</v>
      </c>
      <c r="AF946" s="2" t="s">
        <v>20</v>
      </c>
      <c r="AK946" s="19">
        <v>118.0366823</v>
      </c>
      <c r="AP946" s="2" t="s">
        <v>292</v>
      </c>
      <c r="AQ946" s="2" t="s">
        <v>290</v>
      </c>
      <c r="AR946" s="2">
        <v>15</v>
      </c>
      <c r="AS946" s="19">
        <v>1</v>
      </c>
      <c r="AT946" s="19"/>
      <c r="AU946" s="19">
        <v>4</v>
      </c>
      <c r="AV946" s="19">
        <v>3.75</v>
      </c>
      <c r="AW946" s="19"/>
      <c r="AX946" s="19">
        <v>0.25</v>
      </c>
      <c r="AY946" s="2">
        <v>23</v>
      </c>
      <c r="AZ946" s="4">
        <v>4.4999999999999999E-4</v>
      </c>
      <c r="BA946" s="19"/>
      <c r="BB946" s="19"/>
      <c r="BC946" s="19"/>
      <c r="BD946" s="19">
        <v>70.169880280000001</v>
      </c>
    </row>
    <row r="947" spans="1:56" x14ac:dyDescent="0.25">
      <c r="A947" s="9">
        <v>21</v>
      </c>
      <c r="B947" s="2" t="s">
        <v>183</v>
      </c>
      <c r="C947" s="2" t="s">
        <v>46</v>
      </c>
      <c r="D947" s="2">
        <v>5.8000000000000003E-2</v>
      </c>
      <c r="E947" s="2">
        <v>0.66</v>
      </c>
      <c r="F947" s="2">
        <v>1.51</v>
      </c>
      <c r="G947" s="2">
        <v>3.5999999999999997E-2</v>
      </c>
      <c r="H947" s="2">
        <v>5.0000000000000001E-3</v>
      </c>
      <c r="I947" s="2">
        <v>11.42</v>
      </c>
      <c r="J947" s="2">
        <v>17.350000000000001</v>
      </c>
      <c r="K947" s="2">
        <v>2.14</v>
      </c>
      <c r="M947" s="2">
        <v>1.4E-2</v>
      </c>
      <c r="O947" s="2">
        <v>66.806999999999988</v>
      </c>
      <c r="AE947" s="2" t="s">
        <v>20</v>
      </c>
      <c r="AF947" s="2" t="s">
        <v>20</v>
      </c>
      <c r="AK947" s="19">
        <v>124.4375139</v>
      </c>
      <c r="AP947" s="2" t="s">
        <v>292</v>
      </c>
      <c r="AQ947" s="2" t="s">
        <v>290</v>
      </c>
      <c r="AR947" s="2">
        <v>15</v>
      </c>
      <c r="AS947" s="19">
        <v>1</v>
      </c>
      <c r="AT947" s="19"/>
      <c r="AU947" s="19">
        <v>4</v>
      </c>
      <c r="AV947" s="19">
        <v>3.75</v>
      </c>
      <c r="AW947" s="19"/>
      <c r="AX947" s="19">
        <v>0.25</v>
      </c>
      <c r="AY947" s="2">
        <v>23</v>
      </c>
      <c r="AZ947" s="4">
        <v>4.4999999999999999E-4</v>
      </c>
      <c r="BA947" s="19"/>
      <c r="BB947" s="19"/>
      <c r="BC947" s="19"/>
      <c r="BD947" s="19">
        <v>76.919713209999998</v>
      </c>
    </row>
    <row r="948" spans="1:56" x14ac:dyDescent="0.25">
      <c r="A948" s="9">
        <v>21</v>
      </c>
      <c r="B948" s="2" t="s">
        <v>183</v>
      </c>
      <c r="C948" s="2" t="s">
        <v>46</v>
      </c>
      <c r="D948" s="2">
        <v>5.8000000000000003E-2</v>
      </c>
      <c r="E948" s="2">
        <v>0.66</v>
      </c>
      <c r="F948" s="2">
        <v>1.51</v>
      </c>
      <c r="G948" s="2">
        <v>3.5999999999999997E-2</v>
      </c>
      <c r="H948" s="2">
        <v>5.0000000000000001E-3</v>
      </c>
      <c r="I948" s="2">
        <v>11.42</v>
      </c>
      <c r="J948" s="2">
        <v>17.350000000000001</v>
      </c>
      <c r="K948" s="2">
        <v>2.14</v>
      </c>
      <c r="M948" s="2">
        <v>1.4E-2</v>
      </c>
      <c r="O948" s="2">
        <v>66.806999999999988</v>
      </c>
      <c r="AE948" s="2" t="s">
        <v>20</v>
      </c>
      <c r="AF948" s="2" t="s">
        <v>20</v>
      </c>
      <c r="AK948" s="19">
        <v>47.378365219999999</v>
      </c>
      <c r="AP948" s="2" t="s">
        <v>292</v>
      </c>
      <c r="AQ948" s="2" t="s">
        <v>290</v>
      </c>
      <c r="AR948" s="2">
        <v>15</v>
      </c>
      <c r="AS948" s="19">
        <v>1</v>
      </c>
      <c r="AT948" s="19"/>
      <c r="AU948" s="19">
        <v>4</v>
      </c>
      <c r="AV948" s="19">
        <v>3.75</v>
      </c>
      <c r="AW948" s="19"/>
      <c r="AX948" s="19">
        <v>0.25</v>
      </c>
      <c r="AY948" s="2">
        <v>23</v>
      </c>
      <c r="AZ948" s="4">
        <v>4.4999999999999999E-4</v>
      </c>
      <c r="BA948" s="19"/>
      <c r="BB948" s="19"/>
      <c r="BC948" s="19"/>
      <c r="BD948" s="19">
        <v>71.004843109999996</v>
      </c>
    </row>
    <row r="949" spans="1:56" x14ac:dyDescent="0.25">
      <c r="A949" s="9">
        <v>21</v>
      </c>
      <c r="B949" s="2" t="s">
        <v>183</v>
      </c>
      <c r="C949" s="2" t="s">
        <v>46</v>
      </c>
      <c r="D949" s="2">
        <v>5.8000000000000003E-2</v>
      </c>
      <c r="E949" s="2">
        <v>0.66</v>
      </c>
      <c r="F949" s="2">
        <v>1.51</v>
      </c>
      <c r="G949" s="2">
        <v>3.5999999999999997E-2</v>
      </c>
      <c r="H949" s="2">
        <v>5.0000000000000001E-3</v>
      </c>
      <c r="I949" s="2">
        <v>11.42</v>
      </c>
      <c r="J949" s="2">
        <v>17.350000000000001</v>
      </c>
      <c r="K949" s="2">
        <v>2.14</v>
      </c>
      <c r="M949" s="2">
        <v>1.4E-2</v>
      </c>
      <c r="O949" s="2">
        <v>66.806999999999988</v>
      </c>
      <c r="AE949" s="2" t="s">
        <v>20</v>
      </c>
      <c r="AF949" s="2" t="s">
        <v>20</v>
      </c>
      <c r="AK949" s="19">
        <v>54.3534401</v>
      </c>
      <c r="AP949" s="2" t="s">
        <v>292</v>
      </c>
      <c r="AQ949" s="2" t="s">
        <v>290</v>
      </c>
      <c r="AR949" s="2">
        <v>15</v>
      </c>
      <c r="AS949" s="19">
        <v>0.5</v>
      </c>
      <c r="AT949" s="19"/>
      <c r="AU949" s="19">
        <v>4</v>
      </c>
      <c r="AV949" s="19">
        <v>3.75</v>
      </c>
      <c r="AW949" s="19"/>
      <c r="AX949" s="19">
        <v>0.125</v>
      </c>
      <c r="AY949" s="2">
        <v>23</v>
      </c>
      <c r="AZ949" s="4">
        <v>4.4999999999999999E-4</v>
      </c>
      <c r="BA949" s="19"/>
      <c r="BB949" s="19"/>
      <c r="BC949" s="19"/>
      <c r="BD949" s="19">
        <v>68.512330550000001</v>
      </c>
    </row>
    <row r="950" spans="1:56" x14ac:dyDescent="0.25">
      <c r="A950" s="9">
        <v>21</v>
      </c>
      <c r="B950" s="2" t="s">
        <v>183</v>
      </c>
      <c r="C950" s="2" t="s">
        <v>46</v>
      </c>
      <c r="D950" s="2">
        <v>5.8000000000000003E-2</v>
      </c>
      <c r="E950" s="2">
        <v>0.66</v>
      </c>
      <c r="F950" s="2">
        <v>1.51</v>
      </c>
      <c r="G950" s="2">
        <v>3.5999999999999997E-2</v>
      </c>
      <c r="H950" s="2">
        <v>5.0000000000000001E-3</v>
      </c>
      <c r="I950" s="2">
        <v>11.42</v>
      </c>
      <c r="J950" s="2">
        <v>17.350000000000001</v>
      </c>
      <c r="K950" s="2">
        <v>2.14</v>
      </c>
      <c r="M950" s="2">
        <v>1.4E-2</v>
      </c>
      <c r="O950" s="2">
        <v>66.806999999999988</v>
      </c>
      <c r="AE950" s="2" t="s">
        <v>20</v>
      </c>
      <c r="AF950" s="2" t="s">
        <v>20</v>
      </c>
      <c r="AK950" s="19">
        <v>99.317673650000003</v>
      </c>
      <c r="AP950" s="2" t="s">
        <v>292</v>
      </c>
      <c r="AQ950" s="2" t="s">
        <v>290</v>
      </c>
      <c r="AR950" s="2">
        <v>15</v>
      </c>
      <c r="AS950" s="19">
        <v>0.5</v>
      </c>
      <c r="AT950" s="19"/>
      <c r="AU950" s="19">
        <v>4</v>
      </c>
      <c r="AV950" s="19">
        <v>3.75</v>
      </c>
      <c r="AW950" s="19"/>
      <c r="AX950" s="19">
        <v>0.125</v>
      </c>
      <c r="AY950" s="2">
        <v>23</v>
      </c>
      <c r="AZ950" s="4">
        <v>4.4999999999999999E-4</v>
      </c>
      <c r="BA950" s="19"/>
      <c r="BB950" s="19"/>
      <c r="BC950" s="19"/>
      <c r="BD950" s="19">
        <v>64.935686410000002</v>
      </c>
    </row>
    <row r="951" spans="1:56" x14ac:dyDescent="0.25">
      <c r="A951" s="9">
        <v>21</v>
      </c>
      <c r="B951" s="2" t="s">
        <v>183</v>
      </c>
      <c r="C951" s="2" t="s">
        <v>46</v>
      </c>
      <c r="D951" s="2">
        <v>5.8000000000000003E-2</v>
      </c>
      <c r="E951" s="2">
        <v>0.66</v>
      </c>
      <c r="F951" s="2">
        <v>1.51</v>
      </c>
      <c r="G951" s="2">
        <v>3.5999999999999997E-2</v>
      </c>
      <c r="H951" s="2">
        <v>5.0000000000000001E-3</v>
      </c>
      <c r="I951" s="2">
        <v>11.42</v>
      </c>
      <c r="J951" s="2">
        <v>17.350000000000001</v>
      </c>
      <c r="K951" s="2">
        <v>2.14</v>
      </c>
      <c r="M951" s="2">
        <v>1.4E-2</v>
      </c>
      <c r="O951" s="2">
        <v>66.806999999999988</v>
      </c>
      <c r="AE951" s="2" t="s">
        <v>20</v>
      </c>
      <c r="AF951" s="2" t="s">
        <v>20</v>
      </c>
      <c r="AK951" s="19">
        <v>99.286321299999997</v>
      </c>
      <c r="AP951" s="2" t="s">
        <v>292</v>
      </c>
      <c r="AQ951" s="2" t="s">
        <v>290</v>
      </c>
      <c r="AR951" s="2">
        <v>15</v>
      </c>
      <c r="AS951" s="19">
        <v>0.5</v>
      </c>
      <c r="AT951" s="19"/>
      <c r="AU951" s="19">
        <v>4</v>
      </c>
      <c r="AV951" s="19">
        <v>3.75</v>
      </c>
      <c r="AW951" s="19"/>
      <c r="AX951" s="19">
        <v>0.125</v>
      </c>
      <c r="AY951" s="2">
        <v>23</v>
      </c>
      <c r="AZ951" s="4">
        <v>4.4999999999999999E-4</v>
      </c>
      <c r="BA951" s="19"/>
      <c r="BB951" s="19"/>
      <c r="BC951" s="19"/>
      <c r="BD951" s="19">
        <v>61.800450480000002</v>
      </c>
    </row>
    <row r="952" spans="1:56" x14ac:dyDescent="0.25">
      <c r="A952" s="9">
        <v>21</v>
      </c>
      <c r="B952" s="2" t="s">
        <v>183</v>
      </c>
      <c r="C952" s="2" t="s">
        <v>46</v>
      </c>
      <c r="D952" s="2">
        <v>5.8000000000000003E-2</v>
      </c>
      <c r="E952" s="2">
        <v>0.66</v>
      </c>
      <c r="F952" s="2">
        <v>1.51</v>
      </c>
      <c r="G952" s="2">
        <v>3.5999999999999997E-2</v>
      </c>
      <c r="H952" s="2">
        <v>5.0000000000000001E-3</v>
      </c>
      <c r="I952" s="2">
        <v>11.42</v>
      </c>
      <c r="J952" s="2">
        <v>17.350000000000001</v>
      </c>
      <c r="K952" s="2">
        <v>2.14</v>
      </c>
      <c r="M952" s="2">
        <v>1.4E-2</v>
      </c>
      <c r="O952" s="2">
        <v>66.806999999999988</v>
      </c>
      <c r="AE952" s="2" t="s">
        <v>20</v>
      </c>
      <c r="AF952" s="2" t="s">
        <v>20</v>
      </c>
      <c r="AK952" s="19">
        <v>160.5735832</v>
      </c>
      <c r="AP952" s="2" t="s">
        <v>292</v>
      </c>
      <c r="AQ952" s="2" t="s">
        <v>290</v>
      </c>
      <c r="AR952" s="2">
        <v>15</v>
      </c>
      <c r="AS952" s="19">
        <v>0.5</v>
      </c>
      <c r="AT952" s="19"/>
      <c r="AU952" s="19">
        <v>4</v>
      </c>
      <c r="AV952" s="19">
        <v>3.75</v>
      </c>
      <c r="AW952" s="19"/>
      <c r="AX952" s="19">
        <v>0.125</v>
      </c>
      <c r="AY952" s="2">
        <v>23</v>
      </c>
      <c r="AZ952" s="4">
        <v>4.4999999999999999E-4</v>
      </c>
      <c r="BA952" s="19"/>
      <c r="BB952" s="19"/>
      <c r="BC952" s="19"/>
      <c r="BD952" s="19">
        <v>57.193303800000002</v>
      </c>
    </row>
    <row r="953" spans="1:56" x14ac:dyDescent="0.25">
      <c r="A953" s="9">
        <v>21</v>
      </c>
      <c r="B953" s="2" t="s">
        <v>183</v>
      </c>
      <c r="C953" s="2" t="s">
        <v>46</v>
      </c>
      <c r="D953" s="2">
        <v>5.8000000000000003E-2</v>
      </c>
      <c r="E953" s="2">
        <v>0.66</v>
      </c>
      <c r="F953" s="2">
        <v>1.51</v>
      </c>
      <c r="G953" s="2">
        <v>3.5999999999999997E-2</v>
      </c>
      <c r="H953" s="2">
        <v>5.0000000000000001E-3</v>
      </c>
      <c r="I953" s="2">
        <v>11.42</v>
      </c>
      <c r="J953" s="2">
        <v>17.350000000000001</v>
      </c>
      <c r="K953" s="2">
        <v>2.14</v>
      </c>
      <c r="M953" s="2">
        <v>1.4E-2</v>
      </c>
      <c r="O953" s="2">
        <v>66.806999999999988</v>
      </c>
      <c r="AE953" s="2" t="s">
        <v>20</v>
      </c>
      <c r="AF953" s="2" t="s">
        <v>20</v>
      </c>
      <c r="AK953" s="19">
        <v>94.91844261</v>
      </c>
      <c r="AP953" s="2" t="s">
        <v>292</v>
      </c>
      <c r="AQ953" s="2" t="s">
        <v>290</v>
      </c>
      <c r="AR953" s="2">
        <v>15</v>
      </c>
      <c r="AS953" s="19">
        <v>0.5</v>
      </c>
      <c r="AT953" s="19"/>
      <c r="AU953" s="19">
        <v>4</v>
      </c>
      <c r="AV953" s="19">
        <v>3.75</v>
      </c>
      <c r="AW953" s="19"/>
      <c r="AX953" s="19">
        <v>0.125</v>
      </c>
      <c r="AY953" s="2">
        <v>23</v>
      </c>
      <c r="AZ953" s="4">
        <v>4.4999999999999999E-4</v>
      </c>
      <c r="BA953" s="19"/>
      <c r="BB953" s="19"/>
      <c r="BC953" s="19"/>
      <c r="BD953" s="19">
        <v>58.345915529999999</v>
      </c>
    </row>
    <row r="954" spans="1:56" x14ac:dyDescent="0.25">
      <c r="A954" s="9">
        <v>21</v>
      </c>
      <c r="B954" s="2" t="s">
        <v>183</v>
      </c>
      <c r="C954" s="2" t="s">
        <v>46</v>
      </c>
      <c r="D954" s="2">
        <v>5.8000000000000003E-2</v>
      </c>
      <c r="E954" s="2">
        <v>0.66</v>
      </c>
      <c r="F954" s="2">
        <v>1.51</v>
      </c>
      <c r="G954" s="2">
        <v>3.5999999999999997E-2</v>
      </c>
      <c r="H954" s="2">
        <v>5.0000000000000001E-3</v>
      </c>
      <c r="I954" s="2">
        <v>11.42</v>
      </c>
      <c r="J954" s="2">
        <v>17.350000000000001</v>
      </c>
      <c r="K954" s="2">
        <v>2.14</v>
      </c>
      <c r="M954" s="2">
        <v>1.4E-2</v>
      </c>
      <c r="O954" s="2">
        <v>66.806999999999988</v>
      </c>
      <c r="AE954" s="2" t="s">
        <v>20</v>
      </c>
      <c r="AF954" s="2" t="s">
        <v>20</v>
      </c>
      <c r="AK954" s="19">
        <v>50.33373761</v>
      </c>
      <c r="AP954" s="2" t="s">
        <v>292</v>
      </c>
      <c r="AQ954" s="2" t="s">
        <v>290</v>
      </c>
      <c r="AR954" s="2">
        <v>15</v>
      </c>
      <c r="AS954" s="19">
        <v>0.5</v>
      </c>
      <c r="AT954" s="19"/>
      <c r="AU954" s="19">
        <v>4</v>
      </c>
      <c r="AV954" s="19">
        <v>3.75</v>
      </c>
      <c r="AW954" s="19"/>
      <c r="AX954" s="19">
        <v>0.125</v>
      </c>
      <c r="AY954" s="2">
        <v>23</v>
      </c>
      <c r="AZ954" s="4">
        <v>4.4999999999999999E-4</v>
      </c>
      <c r="BA954" s="19"/>
      <c r="BB954" s="19"/>
      <c r="BC954" s="19"/>
      <c r="BD954" s="19">
        <v>66.542082289999996</v>
      </c>
    </row>
    <row r="955" spans="1:56" x14ac:dyDescent="0.25">
      <c r="A955" s="9">
        <v>21</v>
      </c>
      <c r="B955" s="2" t="s">
        <v>183</v>
      </c>
      <c r="C955" s="2" t="s">
        <v>46</v>
      </c>
      <c r="D955" s="2">
        <v>5.8000000000000003E-2</v>
      </c>
      <c r="E955" s="2">
        <v>0.66</v>
      </c>
      <c r="F955" s="2">
        <v>1.51</v>
      </c>
      <c r="G955" s="2">
        <v>3.5999999999999997E-2</v>
      </c>
      <c r="H955" s="2">
        <v>5.0000000000000001E-3</v>
      </c>
      <c r="I955" s="2">
        <v>11.42</v>
      </c>
      <c r="J955" s="2">
        <v>17.350000000000001</v>
      </c>
      <c r="K955" s="2">
        <v>2.14</v>
      </c>
      <c r="M955" s="2">
        <v>1.4E-2</v>
      </c>
      <c r="O955" s="2">
        <v>66.806999999999988</v>
      </c>
      <c r="AE955" s="2" t="s">
        <v>20</v>
      </c>
      <c r="AF955" s="2" t="s">
        <v>20</v>
      </c>
      <c r="AK955" s="19">
        <v>42.90157834</v>
      </c>
      <c r="AP955" s="2" t="s">
        <v>292</v>
      </c>
      <c r="AQ955" s="2" t="s">
        <v>290</v>
      </c>
      <c r="AR955" s="2">
        <v>15</v>
      </c>
      <c r="AS955" s="19">
        <v>0.3</v>
      </c>
      <c r="AT955" s="19"/>
      <c r="AU955" s="19">
        <v>4</v>
      </c>
      <c r="AV955" s="19">
        <v>3.75</v>
      </c>
      <c r="AW955" s="19"/>
      <c r="AX955" s="19">
        <v>7.4999999999999997E-2</v>
      </c>
      <c r="AY955" s="2">
        <v>23</v>
      </c>
      <c r="AZ955" s="4">
        <v>4.4999999999999999E-4</v>
      </c>
      <c r="BA955" s="19"/>
      <c r="BB955" s="19"/>
      <c r="BC955" s="19"/>
      <c r="BD955" s="19">
        <v>56.659488629999998</v>
      </c>
    </row>
    <row r="956" spans="1:56" x14ac:dyDescent="0.25">
      <c r="A956" s="9">
        <v>21</v>
      </c>
      <c r="B956" s="2" t="s">
        <v>183</v>
      </c>
      <c r="C956" s="2" t="s">
        <v>46</v>
      </c>
      <c r="D956" s="2">
        <v>5.8000000000000003E-2</v>
      </c>
      <c r="E956" s="2">
        <v>0.66</v>
      </c>
      <c r="F956" s="2">
        <v>1.51</v>
      </c>
      <c r="G956" s="2">
        <v>3.5999999999999997E-2</v>
      </c>
      <c r="H956" s="2">
        <v>5.0000000000000001E-3</v>
      </c>
      <c r="I956" s="2">
        <v>11.42</v>
      </c>
      <c r="J956" s="2">
        <v>17.350000000000001</v>
      </c>
      <c r="K956" s="2">
        <v>2.14</v>
      </c>
      <c r="M956" s="2">
        <v>1.4E-2</v>
      </c>
      <c r="O956" s="2">
        <v>66.806999999999988</v>
      </c>
      <c r="AE956" s="2" t="s">
        <v>20</v>
      </c>
      <c r="AF956" s="2" t="s">
        <v>20</v>
      </c>
      <c r="AK956" s="19">
        <v>76.956840999999997</v>
      </c>
      <c r="AP956" s="2" t="s">
        <v>292</v>
      </c>
      <c r="AQ956" s="2" t="s">
        <v>290</v>
      </c>
      <c r="AR956" s="2">
        <v>15</v>
      </c>
      <c r="AS956" s="19">
        <v>0.3</v>
      </c>
      <c r="AT956" s="19"/>
      <c r="AU956" s="19">
        <v>4</v>
      </c>
      <c r="AV956" s="19">
        <v>3.75</v>
      </c>
      <c r="AW956" s="19"/>
      <c r="AX956" s="19">
        <v>7.4999999999999997E-2</v>
      </c>
      <c r="AY956" s="2">
        <v>23</v>
      </c>
      <c r="AZ956" s="4">
        <v>4.4999999999999999E-4</v>
      </c>
      <c r="BA956" s="19"/>
      <c r="BB956" s="19"/>
      <c r="BC956" s="19"/>
      <c r="BD956" s="19">
        <v>62.18575448</v>
      </c>
    </row>
    <row r="957" spans="1:56" x14ac:dyDescent="0.25">
      <c r="A957" s="9">
        <v>21</v>
      </c>
      <c r="B957" s="2" t="s">
        <v>183</v>
      </c>
      <c r="C957" s="2" t="s">
        <v>46</v>
      </c>
      <c r="D957" s="2">
        <v>5.8000000000000003E-2</v>
      </c>
      <c r="E957" s="2">
        <v>0.66</v>
      </c>
      <c r="F957" s="2">
        <v>1.51</v>
      </c>
      <c r="G957" s="2">
        <v>3.5999999999999997E-2</v>
      </c>
      <c r="H957" s="2">
        <v>5.0000000000000001E-3</v>
      </c>
      <c r="I957" s="2">
        <v>11.42</v>
      </c>
      <c r="J957" s="2">
        <v>17.350000000000001</v>
      </c>
      <c r="K957" s="2">
        <v>2.14</v>
      </c>
      <c r="M957" s="2">
        <v>1.4E-2</v>
      </c>
      <c r="O957" s="2">
        <v>66.806999999999988</v>
      </c>
      <c r="AE957" s="2" t="s">
        <v>20</v>
      </c>
      <c r="AF957" s="2" t="s">
        <v>20</v>
      </c>
      <c r="AK957" s="19">
        <v>72.882684420000004</v>
      </c>
      <c r="AP957" s="2" t="s">
        <v>292</v>
      </c>
      <c r="AQ957" s="2" t="s">
        <v>290</v>
      </c>
      <c r="AR957" s="2">
        <v>15</v>
      </c>
      <c r="AS957" s="19">
        <v>0.3</v>
      </c>
      <c r="AT957" s="19"/>
      <c r="AU957" s="19">
        <v>4</v>
      </c>
      <c r="AV957" s="19">
        <v>3.75</v>
      </c>
      <c r="AW957" s="19"/>
      <c r="AX957" s="19">
        <v>7.4999999999999997E-2</v>
      </c>
      <c r="AY957" s="2">
        <v>23</v>
      </c>
      <c r="AZ957" s="4">
        <v>4.4999999999999999E-4</v>
      </c>
      <c r="BA957" s="19"/>
      <c r="BB957" s="19"/>
      <c r="BC957" s="19"/>
      <c r="BD957" s="19">
        <v>54.770096449999997</v>
      </c>
    </row>
    <row r="958" spans="1:56" x14ac:dyDescent="0.25">
      <c r="A958" s="9">
        <v>21</v>
      </c>
      <c r="B958" s="2" t="s">
        <v>183</v>
      </c>
      <c r="C958" s="2" t="s">
        <v>46</v>
      </c>
      <c r="D958" s="2">
        <v>5.8000000000000003E-2</v>
      </c>
      <c r="E958" s="2">
        <v>0.66</v>
      </c>
      <c r="F958" s="2">
        <v>1.51</v>
      </c>
      <c r="G958" s="2">
        <v>3.5999999999999997E-2</v>
      </c>
      <c r="H958" s="2">
        <v>5.0000000000000001E-3</v>
      </c>
      <c r="I958" s="2">
        <v>11.42</v>
      </c>
      <c r="J958" s="2">
        <v>17.350000000000001</v>
      </c>
      <c r="K958" s="2">
        <v>2.14</v>
      </c>
      <c r="M958" s="2">
        <v>1.4E-2</v>
      </c>
      <c r="O958" s="2">
        <v>66.806999999999988</v>
      </c>
      <c r="AE958" s="2" t="s">
        <v>20</v>
      </c>
      <c r="AF958" s="2" t="s">
        <v>20</v>
      </c>
      <c r="AK958" s="19">
        <v>86.831184050000005</v>
      </c>
      <c r="AP958" s="2" t="s">
        <v>292</v>
      </c>
      <c r="AQ958" s="2" t="s">
        <v>290</v>
      </c>
      <c r="AR958" s="2">
        <v>15</v>
      </c>
      <c r="AS958" s="19">
        <v>0.3</v>
      </c>
      <c r="AT958" s="19"/>
      <c r="AU958" s="19">
        <v>4</v>
      </c>
      <c r="AV958" s="19">
        <v>3.75</v>
      </c>
      <c r="AW958" s="19"/>
      <c r="AX958" s="19">
        <v>7.4999999999999997E-2</v>
      </c>
      <c r="AY958" s="2">
        <v>23</v>
      </c>
      <c r="AZ958" s="4">
        <v>4.4999999999999999E-4</v>
      </c>
      <c r="BA958" s="19"/>
      <c r="BB958" s="19"/>
      <c r="BC958" s="19"/>
      <c r="BD958" s="19">
        <v>49.620058909999997</v>
      </c>
    </row>
    <row r="959" spans="1:56" x14ac:dyDescent="0.25">
      <c r="A959" s="9">
        <v>21</v>
      </c>
      <c r="B959" s="2" t="s">
        <v>183</v>
      </c>
      <c r="C959" s="2" t="s">
        <v>46</v>
      </c>
      <c r="D959" s="2">
        <v>5.8000000000000003E-2</v>
      </c>
      <c r="E959" s="2">
        <v>0.66</v>
      </c>
      <c r="F959" s="2">
        <v>1.51</v>
      </c>
      <c r="G959" s="2">
        <v>3.5999999999999997E-2</v>
      </c>
      <c r="H959" s="2">
        <v>5.0000000000000001E-3</v>
      </c>
      <c r="I959" s="2">
        <v>11.42</v>
      </c>
      <c r="J959" s="2">
        <v>17.350000000000001</v>
      </c>
      <c r="K959" s="2">
        <v>2.14</v>
      </c>
      <c r="M959" s="2">
        <v>1.4E-2</v>
      </c>
      <c r="O959" s="2">
        <v>66.806999999999988</v>
      </c>
      <c r="AE959" s="2" t="s">
        <v>20</v>
      </c>
      <c r="AF959" s="2" t="s">
        <v>20</v>
      </c>
      <c r="AK959" s="19">
        <v>93.430030610000003</v>
      </c>
      <c r="AP959" s="2" t="s">
        <v>292</v>
      </c>
      <c r="AQ959" s="2" t="s">
        <v>290</v>
      </c>
      <c r="AR959" s="2">
        <v>15</v>
      </c>
      <c r="AS959" s="19">
        <v>0.3</v>
      </c>
      <c r="AT959" s="19"/>
      <c r="AU959" s="19">
        <v>4</v>
      </c>
      <c r="AV959" s="19">
        <v>3.75</v>
      </c>
      <c r="AW959" s="19"/>
      <c r="AX959" s="19">
        <v>7.4999999999999997E-2</v>
      </c>
      <c r="AY959" s="2">
        <v>23</v>
      </c>
      <c r="AZ959" s="4">
        <v>4.4999999999999999E-4</v>
      </c>
      <c r="BA959" s="19"/>
      <c r="BB959" s="19"/>
      <c r="BC959" s="19"/>
      <c r="BD959" s="19">
        <v>42.838048559999997</v>
      </c>
    </row>
    <row r="960" spans="1:56" x14ac:dyDescent="0.25">
      <c r="A960" s="9">
        <v>21</v>
      </c>
      <c r="B960" s="2" t="s">
        <v>183</v>
      </c>
      <c r="C960" s="2" t="s">
        <v>46</v>
      </c>
      <c r="D960" s="2">
        <v>5.8000000000000003E-2</v>
      </c>
      <c r="E960" s="2">
        <v>0.66</v>
      </c>
      <c r="F960" s="2">
        <v>1.51</v>
      </c>
      <c r="G960" s="2">
        <v>3.5999999999999997E-2</v>
      </c>
      <c r="H960" s="2">
        <v>5.0000000000000001E-3</v>
      </c>
      <c r="I960" s="2">
        <v>11.42</v>
      </c>
      <c r="J960" s="2">
        <v>17.350000000000001</v>
      </c>
      <c r="K960" s="2">
        <v>2.14</v>
      </c>
      <c r="M960" s="2">
        <v>1.4E-2</v>
      </c>
      <c r="O960" s="2">
        <v>66.806999999999988</v>
      </c>
      <c r="AE960" s="2" t="s">
        <v>20</v>
      </c>
      <c r="AF960" s="2" t="s">
        <v>20</v>
      </c>
      <c r="AK960" s="19">
        <v>91.030750060000003</v>
      </c>
      <c r="AP960" s="2" t="s">
        <v>292</v>
      </c>
      <c r="AQ960" s="2" t="s">
        <v>290</v>
      </c>
      <c r="AR960" s="2">
        <v>15</v>
      </c>
      <c r="AS960" s="19">
        <v>0.3</v>
      </c>
      <c r="AT960" s="19"/>
      <c r="AU960" s="19">
        <v>4</v>
      </c>
      <c r="AV960" s="19">
        <v>3.75</v>
      </c>
      <c r="AW960" s="19"/>
      <c r="AX960" s="19">
        <v>7.4999999999999997E-2</v>
      </c>
      <c r="AY960" s="2">
        <v>23</v>
      </c>
      <c r="AZ960" s="4">
        <v>4.4999999999999999E-4</v>
      </c>
      <c r="BA960" s="19"/>
      <c r="BB960" s="19"/>
      <c r="BC960" s="19"/>
      <c r="BD960" s="19">
        <v>36.243327309999998</v>
      </c>
    </row>
    <row r="961" spans="1:56" x14ac:dyDescent="0.25">
      <c r="A961" s="9">
        <v>21</v>
      </c>
      <c r="B961" s="2" t="s">
        <v>183</v>
      </c>
      <c r="C961" s="2" t="s">
        <v>46</v>
      </c>
      <c r="D961" s="2">
        <v>5.8000000000000003E-2</v>
      </c>
      <c r="E961" s="2">
        <v>0.66</v>
      </c>
      <c r="F961" s="2">
        <v>1.51</v>
      </c>
      <c r="G961" s="2">
        <v>3.5999999999999997E-2</v>
      </c>
      <c r="H961" s="2">
        <v>5.0000000000000001E-3</v>
      </c>
      <c r="I961" s="2">
        <v>11.42</v>
      </c>
      <c r="J961" s="2">
        <v>17.350000000000001</v>
      </c>
      <c r="K961" s="2">
        <v>2.14</v>
      </c>
      <c r="M961" s="2">
        <v>1.4E-2</v>
      </c>
      <c r="O961" s="2">
        <v>66.806999999999988</v>
      </c>
      <c r="AE961" s="2" t="s">
        <v>20</v>
      </c>
      <c r="AF961" s="2" t="s">
        <v>20</v>
      </c>
      <c r="AK961" s="19">
        <v>61.81860185</v>
      </c>
      <c r="AP961" s="2" t="s">
        <v>292</v>
      </c>
      <c r="AQ961" s="2" t="s">
        <v>290</v>
      </c>
      <c r="AR961" s="2">
        <v>15</v>
      </c>
      <c r="AS961" s="19">
        <v>0.15</v>
      </c>
      <c r="AT961" s="19"/>
      <c r="AU961" s="19">
        <v>4</v>
      </c>
      <c r="AV961" s="19">
        <v>3.75</v>
      </c>
      <c r="AW961" s="19"/>
      <c r="AX961" s="19">
        <v>3.7499999999999999E-2</v>
      </c>
      <c r="AY961" s="2">
        <v>23</v>
      </c>
      <c r="AZ961" s="4">
        <v>4.4999999999999999E-4</v>
      </c>
      <c r="BA961" s="19"/>
      <c r="BB961" s="19"/>
      <c r="BC961" s="19"/>
      <c r="BD961" s="19">
        <v>48.361839230000001</v>
      </c>
    </row>
    <row r="962" spans="1:56" x14ac:dyDescent="0.25">
      <c r="A962" s="9">
        <v>21</v>
      </c>
      <c r="B962" s="2" t="s">
        <v>183</v>
      </c>
      <c r="C962" s="2" t="s">
        <v>46</v>
      </c>
      <c r="D962" s="2">
        <v>5.8000000000000003E-2</v>
      </c>
      <c r="E962" s="2">
        <v>0.66</v>
      </c>
      <c r="F962" s="2">
        <v>1.51</v>
      </c>
      <c r="G962" s="2">
        <v>3.5999999999999997E-2</v>
      </c>
      <c r="H962" s="2">
        <v>5.0000000000000001E-3</v>
      </c>
      <c r="I962" s="2">
        <v>11.42</v>
      </c>
      <c r="J962" s="2">
        <v>17.350000000000001</v>
      </c>
      <c r="K962" s="2">
        <v>2.14</v>
      </c>
      <c r="M962" s="2">
        <v>1.4E-2</v>
      </c>
      <c r="O962" s="2">
        <v>66.806999999999988</v>
      </c>
      <c r="AE962" s="2" t="s">
        <v>20</v>
      </c>
      <c r="AF962" s="2" t="s">
        <v>20</v>
      </c>
      <c r="AK962" s="19">
        <v>57.411120189999998</v>
      </c>
      <c r="AP962" s="2" t="s">
        <v>292</v>
      </c>
      <c r="AQ962" s="2" t="s">
        <v>290</v>
      </c>
      <c r="AR962" s="2">
        <v>15</v>
      </c>
      <c r="AS962" s="19">
        <v>0.15</v>
      </c>
      <c r="AT962" s="19"/>
      <c r="AU962" s="19">
        <v>4</v>
      </c>
      <c r="AV962" s="19">
        <v>3.75</v>
      </c>
      <c r="AW962" s="19"/>
      <c r="AX962" s="19">
        <v>3.7499999999999999E-2</v>
      </c>
      <c r="AY962" s="2">
        <v>23</v>
      </c>
      <c r="AZ962" s="4">
        <v>4.4999999999999999E-4</v>
      </c>
      <c r="BA962" s="19"/>
      <c r="BB962" s="19"/>
      <c r="BC962" s="19"/>
      <c r="BD962" s="19">
        <v>40.947006260000002</v>
      </c>
    </row>
    <row r="963" spans="1:56" x14ac:dyDescent="0.25">
      <c r="A963" s="9">
        <v>21</v>
      </c>
      <c r="B963" s="2" t="s">
        <v>183</v>
      </c>
      <c r="C963" s="2" t="s">
        <v>46</v>
      </c>
      <c r="D963" s="2">
        <v>5.8000000000000003E-2</v>
      </c>
      <c r="E963" s="2">
        <v>0.66</v>
      </c>
      <c r="F963" s="2">
        <v>1.51</v>
      </c>
      <c r="G963" s="2">
        <v>3.5999999999999997E-2</v>
      </c>
      <c r="H963" s="2">
        <v>5.0000000000000001E-3</v>
      </c>
      <c r="I963" s="2">
        <v>11.42</v>
      </c>
      <c r="J963" s="2">
        <v>17.350000000000001</v>
      </c>
      <c r="K963" s="2">
        <v>2.14</v>
      </c>
      <c r="M963" s="2">
        <v>1.4E-2</v>
      </c>
      <c r="O963" s="2">
        <v>66.806999999999988</v>
      </c>
      <c r="AE963" s="2" t="s">
        <v>20</v>
      </c>
      <c r="AF963" s="2" t="s">
        <v>20</v>
      </c>
      <c r="AK963" s="19">
        <v>34.507396679999999</v>
      </c>
      <c r="AP963" s="2" t="s">
        <v>292</v>
      </c>
      <c r="AQ963" s="2" t="s">
        <v>290</v>
      </c>
      <c r="AR963" s="2">
        <v>15</v>
      </c>
      <c r="AS963" s="19">
        <v>0.15</v>
      </c>
      <c r="AT963" s="19"/>
      <c r="AU963" s="19">
        <v>4</v>
      </c>
      <c r="AV963" s="19">
        <v>3.75</v>
      </c>
      <c r="AW963" s="19"/>
      <c r="AX963" s="19">
        <v>3.7499999999999999E-2</v>
      </c>
      <c r="AY963" s="2">
        <v>23</v>
      </c>
      <c r="AZ963" s="4">
        <v>4.4999999999999999E-4</v>
      </c>
      <c r="BA963" s="19"/>
      <c r="BB963" s="19"/>
      <c r="BC963" s="19"/>
      <c r="BD963" s="19">
        <v>50.574655739999997</v>
      </c>
    </row>
    <row r="964" spans="1:56" x14ac:dyDescent="0.25">
      <c r="A964" s="9">
        <v>21</v>
      </c>
      <c r="B964" s="2" t="s">
        <v>183</v>
      </c>
      <c r="C964" s="2" t="s">
        <v>46</v>
      </c>
      <c r="D964" s="2">
        <v>5.8000000000000003E-2</v>
      </c>
      <c r="E964" s="2">
        <v>0.66</v>
      </c>
      <c r="F964" s="2">
        <v>1.51</v>
      </c>
      <c r="G964" s="2">
        <v>3.5999999999999997E-2</v>
      </c>
      <c r="H964" s="2">
        <v>5.0000000000000001E-3</v>
      </c>
      <c r="I964" s="2">
        <v>11.42</v>
      </c>
      <c r="J964" s="2">
        <v>17.350000000000001</v>
      </c>
      <c r="K964" s="2">
        <v>2.14</v>
      </c>
      <c r="M964" s="2">
        <v>1.4E-2</v>
      </c>
      <c r="O964" s="2">
        <v>66.806999999999988</v>
      </c>
      <c r="AE964" s="2" t="s">
        <v>20</v>
      </c>
      <c r="AF964" s="2" t="s">
        <v>20</v>
      </c>
      <c r="AK964" s="19">
        <v>34.794518289999999</v>
      </c>
      <c r="AP964" s="2" t="s">
        <v>292</v>
      </c>
      <c r="AQ964" s="2" t="s">
        <v>290</v>
      </c>
      <c r="AR964" s="2">
        <v>15</v>
      </c>
      <c r="AS964" s="19">
        <v>0.15</v>
      </c>
      <c r="AT964" s="19"/>
      <c r="AU964" s="19">
        <v>4</v>
      </c>
      <c r="AV964" s="19">
        <v>3.75</v>
      </c>
      <c r="AW964" s="19"/>
      <c r="AX964" s="19">
        <v>3.7499999999999999E-2</v>
      </c>
      <c r="AY964" s="2">
        <v>23</v>
      </c>
      <c r="AZ964" s="4">
        <v>4.4999999999999999E-4</v>
      </c>
      <c r="BA964" s="19"/>
      <c r="BB964" s="19"/>
      <c r="BC964" s="19"/>
      <c r="BD964" s="19">
        <v>45.953482999999999</v>
      </c>
    </row>
    <row r="965" spans="1:56" x14ac:dyDescent="0.25">
      <c r="A965" s="9">
        <v>21</v>
      </c>
      <c r="B965" s="2" t="s">
        <v>183</v>
      </c>
      <c r="C965" s="2" t="s">
        <v>46</v>
      </c>
      <c r="D965" s="2">
        <v>5.8000000000000003E-2</v>
      </c>
      <c r="E965" s="2">
        <v>0.66</v>
      </c>
      <c r="F965" s="2">
        <v>1.51</v>
      </c>
      <c r="G965" s="2">
        <v>3.5999999999999997E-2</v>
      </c>
      <c r="H965" s="2">
        <v>5.0000000000000001E-3</v>
      </c>
      <c r="I965" s="2">
        <v>11.42</v>
      </c>
      <c r="J965" s="2">
        <v>17.350000000000001</v>
      </c>
      <c r="K965" s="2">
        <v>2.14</v>
      </c>
      <c r="M965" s="2">
        <v>1.4E-2</v>
      </c>
      <c r="O965" s="2">
        <v>66.806999999999988</v>
      </c>
      <c r="AE965" s="2" t="s">
        <v>20</v>
      </c>
      <c r="AF965" s="2" t="s">
        <v>20</v>
      </c>
      <c r="AK965" s="19">
        <v>32.438140969999999</v>
      </c>
      <c r="AP965" s="2" t="s">
        <v>292</v>
      </c>
      <c r="AQ965" s="2" t="s">
        <v>290</v>
      </c>
      <c r="AR965" s="2">
        <v>15</v>
      </c>
      <c r="AS965" s="19">
        <v>0.15</v>
      </c>
      <c r="AT965" s="19"/>
      <c r="AU965" s="19">
        <v>4</v>
      </c>
      <c r="AV965" s="19">
        <v>3.75</v>
      </c>
      <c r="AW965" s="19"/>
      <c r="AX965" s="19">
        <v>3.7499999999999999E-2</v>
      </c>
      <c r="AY965" s="2">
        <v>23</v>
      </c>
      <c r="AZ965" s="4">
        <v>4.4999999999999999E-4</v>
      </c>
      <c r="BA965" s="19"/>
      <c r="BB965" s="19"/>
      <c r="BC965" s="19"/>
      <c r="BD965" s="19">
        <v>43.649084590000001</v>
      </c>
    </row>
    <row r="966" spans="1:56" x14ac:dyDescent="0.25">
      <c r="A966" s="9">
        <v>21</v>
      </c>
      <c r="B966" s="2" t="s">
        <v>183</v>
      </c>
      <c r="C966" s="2" t="s">
        <v>46</v>
      </c>
      <c r="D966" s="2">
        <v>5.8000000000000003E-2</v>
      </c>
      <c r="E966" s="2">
        <v>0.66</v>
      </c>
      <c r="F966" s="2">
        <v>1.51</v>
      </c>
      <c r="G966" s="2">
        <v>3.5999999999999997E-2</v>
      </c>
      <c r="H966" s="2">
        <v>5.0000000000000001E-3</v>
      </c>
      <c r="I966" s="2">
        <v>11.42</v>
      </c>
      <c r="J966" s="2">
        <v>17.350000000000001</v>
      </c>
      <c r="K966" s="2">
        <v>2.14</v>
      </c>
      <c r="M966" s="2">
        <v>1.4E-2</v>
      </c>
      <c r="O966" s="2">
        <v>66.806999999999988</v>
      </c>
      <c r="AE966" s="2" t="s">
        <v>20</v>
      </c>
      <c r="AF966" s="2" t="s">
        <v>20</v>
      </c>
      <c r="AK966" s="19">
        <v>59.359916830000003</v>
      </c>
      <c r="AP966" s="2" t="s">
        <v>292</v>
      </c>
      <c r="AQ966" s="2" t="s">
        <v>290</v>
      </c>
      <c r="AR966" s="2">
        <v>15</v>
      </c>
      <c r="AS966" s="19">
        <v>0.15</v>
      </c>
      <c r="AT966" s="19"/>
      <c r="AU966" s="19">
        <v>4</v>
      </c>
      <c r="AV966" s="19">
        <v>3.75</v>
      </c>
      <c r="AW966" s="19"/>
      <c r="AX966" s="19">
        <v>3.7499999999999999E-2</v>
      </c>
      <c r="AY966" s="2">
        <v>23</v>
      </c>
      <c r="AZ966" s="4">
        <v>4.4999999999999999E-4</v>
      </c>
      <c r="BA966" s="19"/>
      <c r="BB966" s="19"/>
      <c r="BC966" s="19"/>
      <c r="BD966" s="19">
        <v>35.826670960000001</v>
      </c>
    </row>
    <row r="967" spans="1:56" x14ac:dyDescent="0.25">
      <c r="A967" s="9">
        <v>21</v>
      </c>
      <c r="B967" s="2" t="s">
        <v>183</v>
      </c>
      <c r="C967" s="2" t="s">
        <v>46</v>
      </c>
      <c r="D967" s="2">
        <v>5.8000000000000003E-2</v>
      </c>
      <c r="E967" s="2">
        <v>0.66</v>
      </c>
      <c r="F967" s="2">
        <v>1.51</v>
      </c>
      <c r="G967" s="2">
        <v>3.5999999999999997E-2</v>
      </c>
      <c r="H967" s="2">
        <v>5.0000000000000001E-3</v>
      </c>
      <c r="I967" s="2">
        <v>11.42</v>
      </c>
      <c r="J967" s="2">
        <v>17.350000000000001</v>
      </c>
      <c r="K967" s="2">
        <v>2.14</v>
      </c>
      <c r="M967" s="2">
        <v>1.4E-2</v>
      </c>
      <c r="O967" s="2">
        <v>66.806999999999988</v>
      </c>
      <c r="AE967" s="2" t="s">
        <v>20</v>
      </c>
      <c r="AF967" s="2" t="s">
        <v>20</v>
      </c>
      <c r="AK967" s="19">
        <v>74.93543889</v>
      </c>
      <c r="AP967" s="2" t="s">
        <v>292</v>
      </c>
      <c r="AQ967" s="2" t="s">
        <v>290</v>
      </c>
      <c r="AR967" s="2">
        <v>15</v>
      </c>
      <c r="AS967" s="19">
        <v>0.15</v>
      </c>
      <c r="AT967" s="19"/>
      <c r="AU967" s="19">
        <v>4</v>
      </c>
      <c r="AV967" s="19">
        <v>3.75</v>
      </c>
      <c r="AW967" s="19"/>
      <c r="AX967" s="19">
        <v>3.7499999999999999E-2</v>
      </c>
      <c r="AY967" s="2">
        <v>23</v>
      </c>
      <c r="AZ967" s="4">
        <v>4.4999999999999999E-4</v>
      </c>
      <c r="BA967" s="19"/>
      <c r="BB967" s="19"/>
      <c r="BC967" s="19"/>
      <c r="BD967" s="19">
        <v>26.712210089999999</v>
      </c>
    </row>
    <row r="968" spans="1:56" x14ac:dyDescent="0.25">
      <c r="A968" s="9">
        <v>21</v>
      </c>
      <c r="B968" s="2" t="s">
        <v>184</v>
      </c>
      <c r="C968" s="2" t="s">
        <v>46</v>
      </c>
      <c r="D968" s="2">
        <v>5.5E-2</v>
      </c>
      <c r="E968" s="2">
        <v>0.53</v>
      </c>
      <c r="F968" s="2">
        <v>1.88</v>
      </c>
      <c r="G968" s="2">
        <v>2.4E-2</v>
      </c>
      <c r="H968" s="2">
        <v>8.9999999999999993E-3</v>
      </c>
      <c r="I968" s="2">
        <v>15.8</v>
      </c>
      <c r="J968" s="2">
        <v>15.27</v>
      </c>
      <c r="K968" s="2">
        <v>2.66</v>
      </c>
      <c r="M968" s="2">
        <v>3.8999999999999998E-3</v>
      </c>
      <c r="N968" s="2">
        <v>0.24</v>
      </c>
      <c r="O968" s="2">
        <v>63.472799999999999</v>
      </c>
      <c r="Q968" s="2">
        <v>3.2000000000000002E-3</v>
      </c>
      <c r="Z968" s="2">
        <v>4.8000000000000001E-2</v>
      </c>
      <c r="AA968" s="2">
        <v>4.1000000000000003E-3</v>
      </c>
      <c r="AE968" s="2" t="s">
        <v>20</v>
      </c>
      <c r="AF968" s="2" t="s">
        <v>20</v>
      </c>
      <c r="AK968" s="19">
        <v>59.933779860000001</v>
      </c>
      <c r="AP968" s="2" t="s">
        <v>292</v>
      </c>
      <c r="AQ968" s="2" t="s">
        <v>290</v>
      </c>
      <c r="AR968" s="2">
        <v>15</v>
      </c>
      <c r="AS968" s="19">
        <v>0.5</v>
      </c>
      <c r="AT968" s="19"/>
      <c r="AU968" s="19">
        <v>4</v>
      </c>
      <c r="AV968" s="19">
        <v>3.75</v>
      </c>
      <c r="AW968" s="19"/>
      <c r="AX968" s="19">
        <v>0.125</v>
      </c>
      <c r="AY968" s="2">
        <v>23</v>
      </c>
      <c r="AZ968" s="4">
        <v>4.4999999999999999E-4</v>
      </c>
      <c r="BA968" s="19"/>
      <c r="BB968" s="19"/>
      <c r="BC968" s="19"/>
      <c r="BD968" s="19">
        <v>59.762163530000002</v>
      </c>
    </row>
    <row r="969" spans="1:56" x14ac:dyDescent="0.25">
      <c r="A969" s="9">
        <v>21</v>
      </c>
      <c r="B969" s="2" t="s">
        <v>184</v>
      </c>
      <c r="C969" s="2" t="s">
        <v>46</v>
      </c>
      <c r="D969" s="2">
        <v>5.5E-2</v>
      </c>
      <c r="E969" s="2">
        <v>0.53</v>
      </c>
      <c r="F969" s="2">
        <v>1.88</v>
      </c>
      <c r="G969" s="2">
        <v>2.4E-2</v>
      </c>
      <c r="H969" s="2">
        <v>8.9999999999999993E-3</v>
      </c>
      <c r="I969" s="2">
        <v>15.8</v>
      </c>
      <c r="J969" s="2">
        <v>15.27</v>
      </c>
      <c r="K969" s="2">
        <v>2.66</v>
      </c>
      <c r="M969" s="2">
        <v>3.8999999999999998E-3</v>
      </c>
      <c r="N969" s="2">
        <v>0.24</v>
      </c>
      <c r="O969" s="2">
        <v>63.472799999999999</v>
      </c>
      <c r="Q969" s="2">
        <v>3.2000000000000002E-3</v>
      </c>
      <c r="Z969" s="2">
        <v>4.8000000000000001E-2</v>
      </c>
      <c r="AA969" s="2">
        <v>4.1000000000000003E-3</v>
      </c>
      <c r="AE969" s="2" t="s">
        <v>20</v>
      </c>
      <c r="AF969" s="2" t="s">
        <v>20</v>
      </c>
      <c r="AK969" s="19">
        <v>78.760520659999997</v>
      </c>
      <c r="AP969" s="2" t="s">
        <v>292</v>
      </c>
      <c r="AQ969" s="2" t="s">
        <v>290</v>
      </c>
      <c r="AR969" s="2">
        <v>15</v>
      </c>
      <c r="AS969" s="19">
        <v>0.5</v>
      </c>
      <c r="AT969" s="19"/>
      <c r="AU969" s="19">
        <v>4</v>
      </c>
      <c r="AV969" s="19">
        <v>3.75</v>
      </c>
      <c r="AW969" s="19"/>
      <c r="AX969" s="19">
        <v>0.125</v>
      </c>
      <c r="AY969" s="2">
        <v>23</v>
      </c>
      <c r="AZ969" s="4">
        <v>4.4999999999999999E-4</v>
      </c>
      <c r="BA969" s="19"/>
      <c r="BB969" s="19"/>
      <c r="BC969" s="19"/>
      <c r="BD969" s="19">
        <v>65.560470109999997</v>
      </c>
    </row>
    <row r="970" spans="1:56" x14ac:dyDescent="0.25">
      <c r="A970" s="9">
        <v>21</v>
      </c>
      <c r="B970" s="2" t="s">
        <v>184</v>
      </c>
      <c r="C970" s="2" t="s">
        <v>46</v>
      </c>
      <c r="D970" s="2">
        <v>5.5E-2</v>
      </c>
      <c r="E970" s="2">
        <v>0.53</v>
      </c>
      <c r="F970" s="2">
        <v>1.88</v>
      </c>
      <c r="G970" s="2">
        <v>2.4E-2</v>
      </c>
      <c r="H970" s="2">
        <v>8.9999999999999993E-3</v>
      </c>
      <c r="I970" s="2">
        <v>15.8</v>
      </c>
      <c r="J970" s="2">
        <v>15.27</v>
      </c>
      <c r="K970" s="2">
        <v>2.66</v>
      </c>
      <c r="M970" s="2">
        <v>3.8999999999999998E-3</v>
      </c>
      <c r="N970" s="2">
        <v>0.24</v>
      </c>
      <c r="O970" s="2">
        <v>63.472799999999999</v>
      </c>
      <c r="Q970" s="2">
        <v>3.2000000000000002E-3</v>
      </c>
      <c r="Z970" s="2">
        <v>4.8000000000000001E-2</v>
      </c>
      <c r="AA970" s="2">
        <v>4.1000000000000003E-3</v>
      </c>
      <c r="AE970" s="2" t="s">
        <v>20</v>
      </c>
      <c r="AF970" s="2" t="s">
        <v>20</v>
      </c>
      <c r="AK970" s="19">
        <v>108.6354101</v>
      </c>
      <c r="AP970" s="2" t="s">
        <v>292</v>
      </c>
      <c r="AQ970" s="2" t="s">
        <v>290</v>
      </c>
      <c r="AR970" s="2">
        <v>15</v>
      </c>
      <c r="AS970" s="19">
        <v>0.5</v>
      </c>
      <c r="AT970" s="19"/>
      <c r="AU970" s="19">
        <v>4</v>
      </c>
      <c r="AV970" s="19">
        <v>3.75</v>
      </c>
      <c r="AW970" s="19"/>
      <c r="AX970" s="19">
        <v>0.125</v>
      </c>
      <c r="AY970" s="2">
        <v>23</v>
      </c>
      <c r="AZ970" s="4">
        <v>4.4999999999999999E-4</v>
      </c>
      <c r="BA970" s="19"/>
      <c r="BB970" s="19"/>
      <c r="BC970" s="19"/>
      <c r="BD970" s="19">
        <v>55.918109440000002</v>
      </c>
    </row>
    <row r="971" spans="1:56" x14ac:dyDescent="0.25">
      <c r="A971" s="9">
        <v>21</v>
      </c>
      <c r="B971" s="2" t="s">
        <v>184</v>
      </c>
      <c r="C971" s="2" t="s">
        <v>46</v>
      </c>
      <c r="D971" s="2">
        <v>5.5E-2</v>
      </c>
      <c r="E971" s="2">
        <v>0.53</v>
      </c>
      <c r="F971" s="2">
        <v>1.88</v>
      </c>
      <c r="G971" s="2">
        <v>2.4E-2</v>
      </c>
      <c r="H971" s="2">
        <v>8.9999999999999993E-3</v>
      </c>
      <c r="I971" s="2">
        <v>15.8</v>
      </c>
      <c r="J971" s="2">
        <v>15.27</v>
      </c>
      <c r="K971" s="2">
        <v>2.66</v>
      </c>
      <c r="M971" s="2">
        <v>3.8999999999999998E-3</v>
      </c>
      <c r="N971" s="2">
        <v>0.24</v>
      </c>
      <c r="O971" s="2">
        <v>63.472799999999999</v>
      </c>
      <c r="Q971" s="2">
        <v>3.2000000000000002E-3</v>
      </c>
      <c r="Z971" s="2">
        <v>4.8000000000000001E-2</v>
      </c>
      <c r="AA971" s="2">
        <v>4.1000000000000003E-3</v>
      </c>
      <c r="AE971" s="2" t="s">
        <v>20</v>
      </c>
      <c r="AF971" s="2" t="s">
        <v>20</v>
      </c>
      <c r="AK971" s="19">
        <v>103.17199549999999</v>
      </c>
      <c r="AP971" s="2" t="s">
        <v>292</v>
      </c>
      <c r="AQ971" s="2" t="s">
        <v>290</v>
      </c>
      <c r="AR971" s="2">
        <v>15</v>
      </c>
      <c r="AS971" s="19">
        <v>0.5</v>
      </c>
      <c r="AT971" s="19"/>
      <c r="AU971" s="19">
        <v>4</v>
      </c>
      <c r="AV971" s="19">
        <v>3.75</v>
      </c>
      <c r="AW971" s="19"/>
      <c r="AX971" s="19">
        <v>0.125</v>
      </c>
      <c r="AY971" s="2">
        <v>23</v>
      </c>
      <c r="AZ971" s="4">
        <v>4.4999999999999999E-4</v>
      </c>
      <c r="BA971" s="19"/>
      <c r="BB971" s="19"/>
      <c r="BC971" s="19"/>
      <c r="BD971" s="19">
        <v>48.162011880000001</v>
      </c>
    </row>
    <row r="972" spans="1:56" x14ac:dyDescent="0.25">
      <c r="A972" s="9">
        <v>21</v>
      </c>
      <c r="B972" s="2" t="s">
        <v>184</v>
      </c>
      <c r="C972" s="2" t="s">
        <v>46</v>
      </c>
      <c r="D972" s="2">
        <v>5.5E-2</v>
      </c>
      <c r="E972" s="2">
        <v>0.53</v>
      </c>
      <c r="F972" s="2">
        <v>1.88</v>
      </c>
      <c r="G972" s="2">
        <v>2.4E-2</v>
      </c>
      <c r="H972" s="2">
        <v>8.9999999999999993E-3</v>
      </c>
      <c r="I972" s="2">
        <v>15.8</v>
      </c>
      <c r="J972" s="2">
        <v>15.27</v>
      </c>
      <c r="K972" s="2">
        <v>2.66</v>
      </c>
      <c r="M972" s="2">
        <v>3.8999999999999998E-3</v>
      </c>
      <c r="N972" s="2">
        <v>0.24</v>
      </c>
      <c r="O972" s="2">
        <v>63.472799999999999</v>
      </c>
      <c r="Q972" s="2">
        <v>3.2000000000000002E-3</v>
      </c>
      <c r="Z972" s="2">
        <v>4.8000000000000001E-2</v>
      </c>
      <c r="AA972" s="2">
        <v>4.1000000000000003E-3</v>
      </c>
      <c r="AE972" s="2" t="s">
        <v>20</v>
      </c>
      <c r="AF972" s="2" t="s">
        <v>20</v>
      </c>
      <c r="AK972" s="19">
        <v>157.3249084</v>
      </c>
      <c r="AP972" s="2" t="s">
        <v>292</v>
      </c>
      <c r="AQ972" s="2" t="s">
        <v>290</v>
      </c>
      <c r="AR972" s="2">
        <v>15</v>
      </c>
      <c r="AS972" s="19">
        <v>0.5</v>
      </c>
      <c r="AT972" s="19"/>
      <c r="AU972" s="19">
        <v>4</v>
      </c>
      <c r="AV972" s="19">
        <v>3.75</v>
      </c>
      <c r="AW972" s="19"/>
      <c r="AX972" s="19">
        <v>0.125</v>
      </c>
      <c r="AY972" s="2">
        <v>23</v>
      </c>
      <c r="AZ972" s="4">
        <v>4.4999999999999999E-4</v>
      </c>
      <c r="BA972" s="19"/>
      <c r="BB972" s="19"/>
      <c r="BC972" s="19"/>
      <c r="BD972" s="19">
        <v>50.169341590000002</v>
      </c>
    </row>
    <row r="973" spans="1:56" x14ac:dyDescent="0.25">
      <c r="A973" s="9">
        <v>21</v>
      </c>
      <c r="B973" s="2" t="s">
        <v>184</v>
      </c>
      <c r="C973" s="2" t="s">
        <v>46</v>
      </c>
      <c r="D973" s="2">
        <v>5.5E-2</v>
      </c>
      <c r="E973" s="2">
        <v>0.53</v>
      </c>
      <c r="F973" s="2">
        <v>1.88</v>
      </c>
      <c r="G973" s="2">
        <v>2.4E-2</v>
      </c>
      <c r="H973" s="2">
        <v>8.9999999999999993E-3</v>
      </c>
      <c r="I973" s="2">
        <v>15.8</v>
      </c>
      <c r="J973" s="2">
        <v>15.27</v>
      </c>
      <c r="K973" s="2">
        <v>2.66</v>
      </c>
      <c r="M973" s="2">
        <v>3.8999999999999998E-3</v>
      </c>
      <c r="N973" s="2">
        <v>0.24</v>
      </c>
      <c r="O973" s="2">
        <v>63.472799999999999</v>
      </c>
      <c r="Q973" s="2">
        <v>3.2000000000000002E-3</v>
      </c>
      <c r="Z973" s="2">
        <v>4.8000000000000001E-2</v>
      </c>
      <c r="AA973" s="2">
        <v>4.1000000000000003E-3</v>
      </c>
      <c r="AE973" s="2" t="s">
        <v>20</v>
      </c>
      <c r="AF973" s="2" t="s">
        <v>20</v>
      </c>
      <c r="AK973" s="19">
        <v>35.089599389999997</v>
      </c>
      <c r="AP973" s="2" t="s">
        <v>292</v>
      </c>
      <c r="AQ973" s="2" t="s">
        <v>290</v>
      </c>
      <c r="AR973" s="2">
        <v>15</v>
      </c>
      <c r="AS973" s="19">
        <v>1</v>
      </c>
      <c r="AT973" s="19"/>
      <c r="AU973" s="19">
        <v>4</v>
      </c>
      <c r="AV973" s="19">
        <v>3.75</v>
      </c>
      <c r="AW973" s="19"/>
      <c r="AX973" s="19">
        <v>0.25</v>
      </c>
      <c r="AY973" s="2">
        <v>23</v>
      </c>
      <c r="AZ973" s="4">
        <v>4.4999999999999999E-4</v>
      </c>
      <c r="BA973" s="19"/>
      <c r="BB973" s="19"/>
      <c r="BC973" s="19"/>
      <c r="BD973" s="19">
        <v>59.225830909999999</v>
      </c>
    </row>
    <row r="974" spans="1:56" x14ac:dyDescent="0.25">
      <c r="A974" s="9">
        <v>21</v>
      </c>
      <c r="B974" s="2" t="s">
        <v>184</v>
      </c>
      <c r="C974" s="2" t="s">
        <v>46</v>
      </c>
      <c r="D974" s="2">
        <v>5.5E-2</v>
      </c>
      <c r="E974" s="2">
        <v>0.53</v>
      </c>
      <c r="F974" s="2">
        <v>1.88</v>
      </c>
      <c r="G974" s="2">
        <v>2.4E-2</v>
      </c>
      <c r="H974" s="2">
        <v>8.9999999999999993E-3</v>
      </c>
      <c r="I974" s="2">
        <v>15.8</v>
      </c>
      <c r="J974" s="2">
        <v>15.27</v>
      </c>
      <c r="K974" s="2">
        <v>2.66</v>
      </c>
      <c r="M974" s="2">
        <v>3.8999999999999998E-3</v>
      </c>
      <c r="N974" s="2">
        <v>0.24</v>
      </c>
      <c r="O974" s="2">
        <v>63.472799999999999</v>
      </c>
      <c r="Q974" s="2">
        <v>3.2000000000000002E-3</v>
      </c>
      <c r="Z974" s="2">
        <v>4.8000000000000001E-2</v>
      </c>
      <c r="AA974" s="2">
        <v>4.1000000000000003E-3</v>
      </c>
      <c r="AE974" s="2" t="s">
        <v>20</v>
      </c>
      <c r="AF974" s="2" t="s">
        <v>20</v>
      </c>
      <c r="AK974" s="19">
        <v>108.092506</v>
      </c>
      <c r="AP974" s="2" t="s">
        <v>292</v>
      </c>
      <c r="AQ974" s="2" t="s">
        <v>290</v>
      </c>
      <c r="AR974" s="2">
        <v>15</v>
      </c>
      <c r="AS974" s="19">
        <v>1</v>
      </c>
      <c r="AT974" s="19"/>
      <c r="AU974" s="19">
        <v>4</v>
      </c>
      <c r="AV974" s="19">
        <v>3.75</v>
      </c>
      <c r="AW974" s="19"/>
      <c r="AX974" s="19">
        <v>0.25</v>
      </c>
      <c r="AY974" s="2">
        <v>23</v>
      </c>
      <c r="AZ974" s="4">
        <v>4.4999999999999999E-4</v>
      </c>
      <c r="BA974" s="19"/>
      <c r="BB974" s="19"/>
      <c r="BC974" s="19"/>
      <c r="BD974" s="19">
        <v>70.682168579999995</v>
      </c>
    </row>
    <row r="975" spans="1:56" x14ac:dyDescent="0.25">
      <c r="A975" s="9">
        <v>21</v>
      </c>
      <c r="B975" s="2" t="s">
        <v>184</v>
      </c>
      <c r="C975" s="2" t="s">
        <v>46</v>
      </c>
      <c r="D975" s="2">
        <v>5.5E-2</v>
      </c>
      <c r="E975" s="2">
        <v>0.53</v>
      </c>
      <c r="F975" s="2">
        <v>1.88</v>
      </c>
      <c r="G975" s="2">
        <v>2.4E-2</v>
      </c>
      <c r="H975" s="2">
        <v>8.9999999999999993E-3</v>
      </c>
      <c r="I975" s="2">
        <v>15.8</v>
      </c>
      <c r="J975" s="2">
        <v>15.27</v>
      </c>
      <c r="K975" s="2">
        <v>2.66</v>
      </c>
      <c r="M975" s="2">
        <v>3.8999999999999998E-3</v>
      </c>
      <c r="N975" s="2">
        <v>0.24</v>
      </c>
      <c r="O975" s="2">
        <v>63.472799999999999</v>
      </c>
      <c r="Q975" s="2">
        <v>3.2000000000000002E-3</v>
      </c>
      <c r="Z975" s="2">
        <v>4.8000000000000001E-2</v>
      </c>
      <c r="AA975" s="2">
        <v>4.1000000000000003E-3</v>
      </c>
      <c r="AE975" s="2" t="s">
        <v>20</v>
      </c>
      <c r="AF975" s="2" t="s">
        <v>20</v>
      </c>
      <c r="AK975" s="19">
        <v>163.48793130000001</v>
      </c>
      <c r="AP975" s="2" t="s">
        <v>292</v>
      </c>
      <c r="AQ975" s="2" t="s">
        <v>290</v>
      </c>
      <c r="AR975" s="2">
        <v>15</v>
      </c>
      <c r="AS975" s="19">
        <v>1</v>
      </c>
      <c r="AT975" s="19"/>
      <c r="AU975" s="19">
        <v>4</v>
      </c>
      <c r="AV975" s="19">
        <v>3.75</v>
      </c>
      <c r="AW975" s="19"/>
      <c r="AX975" s="19">
        <v>0.25</v>
      </c>
      <c r="AY975" s="2">
        <v>23</v>
      </c>
      <c r="AZ975" s="4">
        <v>4.4999999999999999E-4</v>
      </c>
      <c r="BA975" s="19"/>
      <c r="BB975" s="19"/>
      <c r="BC975" s="19"/>
      <c r="BD975" s="19">
        <v>67.763932769999997</v>
      </c>
    </row>
    <row r="976" spans="1:56" x14ac:dyDescent="0.25">
      <c r="A976" s="9">
        <v>21</v>
      </c>
      <c r="B976" s="2" t="s">
        <v>184</v>
      </c>
      <c r="C976" s="2" t="s">
        <v>46</v>
      </c>
      <c r="D976" s="2">
        <v>5.5E-2</v>
      </c>
      <c r="E976" s="2">
        <v>0.53</v>
      </c>
      <c r="F976" s="2">
        <v>1.88</v>
      </c>
      <c r="G976" s="2">
        <v>2.4E-2</v>
      </c>
      <c r="H976" s="2">
        <v>8.9999999999999993E-3</v>
      </c>
      <c r="I976" s="2">
        <v>15.8</v>
      </c>
      <c r="J976" s="2">
        <v>15.27</v>
      </c>
      <c r="K976" s="2">
        <v>2.66</v>
      </c>
      <c r="M976" s="2">
        <v>3.8999999999999998E-3</v>
      </c>
      <c r="N976" s="2">
        <v>0.24</v>
      </c>
      <c r="O976" s="2">
        <v>63.472799999999999</v>
      </c>
      <c r="Q976" s="2">
        <v>3.2000000000000002E-3</v>
      </c>
      <c r="Z976" s="2">
        <v>4.8000000000000001E-2</v>
      </c>
      <c r="AA976" s="2">
        <v>4.1000000000000003E-3</v>
      </c>
      <c r="AE976" s="2" t="s">
        <v>20</v>
      </c>
      <c r="AF976" s="2" t="s">
        <v>20</v>
      </c>
      <c r="AK976" s="19">
        <v>143.37318339999999</v>
      </c>
      <c r="AP976" s="2" t="s">
        <v>292</v>
      </c>
      <c r="AQ976" s="2" t="s">
        <v>290</v>
      </c>
      <c r="AR976" s="2">
        <v>15</v>
      </c>
      <c r="AS976" s="19">
        <v>1</v>
      </c>
      <c r="AT976" s="19"/>
      <c r="AU976" s="19">
        <v>4</v>
      </c>
      <c r="AV976" s="19">
        <v>3.75</v>
      </c>
      <c r="AW976" s="19"/>
      <c r="AX976" s="19">
        <v>0.25</v>
      </c>
      <c r="AY976" s="2">
        <v>23</v>
      </c>
      <c r="AZ976" s="4">
        <v>4.4999999999999999E-4</v>
      </c>
      <c r="BA976" s="19"/>
      <c r="BB976" s="19"/>
      <c r="BC976" s="19"/>
      <c r="BD976" s="19">
        <v>59.748515099999999</v>
      </c>
    </row>
    <row r="977" spans="1:56" x14ac:dyDescent="0.25">
      <c r="A977" s="9">
        <v>21</v>
      </c>
      <c r="B977" s="2" t="s">
        <v>184</v>
      </c>
      <c r="C977" s="2" t="s">
        <v>46</v>
      </c>
      <c r="D977" s="2">
        <v>5.5E-2</v>
      </c>
      <c r="E977" s="2">
        <v>0.53</v>
      </c>
      <c r="F977" s="2">
        <v>1.88</v>
      </c>
      <c r="G977" s="2">
        <v>2.4E-2</v>
      </c>
      <c r="H977" s="2">
        <v>8.9999999999999993E-3</v>
      </c>
      <c r="I977" s="2">
        <v>15.8</v>
      </c>
      <c r="J977" s="2">
        <v>15.27</v>
      </c>
      <c r="K977" s="2">
        <v>2.66</v>
      </c>
      <c r="M977" s="2">
        <v>3.8999999999999998E-3</v>
      </c>
      <c r="N977" s="2">
        <v>0.24</v>
      </c>
      <c r="O977" s="2">
        <v>63.472799999999999</v>
      </c>
      <c r="Q977" s="2">
        <v>3.2000000000000002E-3</v>
      </c>
      <c r="Z977" s="2">
        <v>4.8000000000000001E-2</v>
      </c>
      <c r="AA977" s="2">
        <v>4.1000000000000003E-3</v>
      </c>
      <c r="AE977" s="2" t="s">
        <v>20</v>
      </c>
      <c r="AF977" s="2" t="s">
        <v>20</v>
      </c>
      <c r="AK977" s="19">
        <v>159.93327439999999</v>
      </c>
      <c r="AP977" s="2" t="s">
        <v>292</v>
      </c>
      <c r="AQ977" s="2" t="s">
        <v>290</v>
      </c>
      <c r="AR977" s="2">
        <v>15</v>
      </c>
      <c r="AS977" s="19">
        <v>1</v>
      </c>
      <c r="AT977" s="19"/>
      <c r="AU977" s="19">
        <v>4</v>
      </c>
      <c r="AV977" s="19">
        <v>3.75</v>
      </c>
      <c r="AW977" s="19"/>
      <c r="AX977" s="19">
        <v>0.25</v>
      </c>
      <c r="AY977" s="2">
        <v>23</v>
      </c>
      <c r="AZ977" s="4">
        <v>4.4999999999999999E-4</v>
      </c>
      <c r="BA977" s="19"/>
      <c r="BB977" s="19"/>
      <c r="BC977" s="19"/>
      <c r="BD977" s="19">
        <v>59.682800450000002</v>
      </c>
    </row>
    <row r="978" spans="1:56" x14ac:dyDescent="0.25">
      <c r="A978" s="9">
        <v>21</v>
      </c>
      <c r="B978" s="2" t="s">
        <v>184</v>
      </c>
      <c r="C978" s="2" t="s">
        <v>46</v>
      </c>
      <c r="D978" s="2">
        <v>5.5E-2</v>
      </c>
      <c r="E978" s="2">
        <v>0.53</v>
      </c>
      <c r="F978" s="2">
        <v>1.88</v>
      </c>
      <c r="G978" s="2">
        <v>2.4E-2</v>
      </c>
      <c r="H978" s="2">
        <v>8.9999999999999993E-3</v>
      </c>
      <c r="I978" s="2">
        <v>15.8</v>
      </c>
      <c r="J978" s="2">
        <v>15.27</v>
      </c>
      <c r="K978" s="2">
        <v>2.66</v>
      </c>
      <c r="M978" s="2">
        <v>3.8999999999999998E-3</v>
      </c>
      <c r="N978" s="2">
        <v>0.24</v>
      </c>
      <c r="O978" s="2">
        <v>63.472799999999999</v>
      </c>
      <c r="Q978" s="2">
        <v>3.2000000000000002E-3</v>
      </c>
      <c r="Z978" s="2">
        <v>4.8000000000000001E-2</v>
      </c>
      <c r="AA978" s="2">
        <v>4.1000000000000003E-3</v>
      </c>
      <c r="AE978" s="2" t="s">
        <v>20</v>
      </c>
      <c r="AF978" s="2" t="s">
        <v>20</v>
      </c>
      <c r="AK978" s="19">
        <v>46.834323269999999</v>
      </c>
      <c r="AP978" s="2" t="s">
        <v>292</v>
      </c>
      <c r="AQ978" s="2" t="s">
        <v>290</v>
      </c>
      <c r="AR978" s="2">
        <v>15</v>
      </c>
      <c r="AS978" s="19">
        <v>0.3</v>
      </c>
      <c r="AT978" s="19"/>
      <c r="AU978" s="19">
        <v>4</v>
      </c>
      <c r="AV978" s="19">
        <v>3.75</v>
      </c>
      <c r="AW978" s="19"/>
      <c r="AX978" s="19">
        <v>7.4999999999999997E-2</v>
      </c>
      <c r="AY978" s="2">
        <v>23</v>
      </c>
      <c r="AZ978" s="4">
        <v>4.4999999999999999E-4</v>
      </c>
      <c r="BA978" s="19"/>
      <c r="BB978" s="19"/>
      <c r="BC978" s="19"/>
      <c r="BD978" s="19">
        <v>53.147478829999997</v>
      </c>
    </row>
    <row r="979" spans="1:56" x14ac:dyDescent="0.25">
      <c r="A979" s="9">
        <v>21</v>
      </c>
      <c r="B979" s="2" t="s">
        <v>184</v>
      </c>
      <c r="C979" s="2" t="s">
        <v>46</v>
      </c>
      <c r="D979" s="2">
        <v>5.5E-2</v>
      </c>
      <c r="E979" s="2">
        <v>0.53</v>
      </c>
      <c r="F979" s="2">
        <v>1.88</v>
      </c>
      <c r="G979" s="2">
        <v>2.4E-2</v>
      </c>
      <c r="H979" s="2">
        <v>8.9999999999999993E-3</v>
      </c>
      <c r="I979" s="2">
        <v>15.8</v>
      </c>
      <c r="J979" s="2">
        <v>15.27</v>
      </c>
      <c r="K979" s="2">
        <v>2.66</v>
      </c>
      <c r="M979" s="2">
        <v>3.8999999999999998E-3</v>
      </c>
      <c r="N979" s="2">
        <v>0.24</v>
      </c>
      <c r="O979" s="2">
        <v>63.472799999999999</v>
      </c>
      <c r="Q979" s="2">
        <v>3.2000000000000002E-3</v>
      </c>
      <c r="Z979" s="2">
        <v>4.8000000000000001E-2</v>
      </c>
      <c r="AA979" s="2">
        <v>4.1000000000000003E-3</v>
      </c>
      <c r="AE979" s="2" t="s">
        <v>20</v>
      </c>
      <c r="AF979" s="2" t="s">
        <v>20</v>
      </c>
      <c r="AK979" s="19">
        <v>122.597245</v>
      </c>
      <c r="AP979" s="2" t="s">
        <v>292</v>
      </c>
      <c r="AQ979" s="2" t="s">
        <v>290</v>
      </c>
      <c r="AR979" s="2">
        <v>15</v>
      </c>
      <c r="AS979" s="19">
        <v>0.3</v>
      </c>
      <c r="AT979" s="19"/>
      <c r="AU979" s="19">
        <v>4</v>
      </c>
      <c r="AV979" s="19">
        <v>3.75</v>
      </c>
      <c r="AW979" s="19"/>
      <c r="AX979" s="19">
        <v>7.4999999999999997E-2</v>
      </c>
      <c r="AY979" s="2">
        <v>23</v>
      </c>
      <c r="AZ979" s="4">
        <v>4.4999999999999999E-4</v>
      </c>
      <c r="BA979" s="19"/>
      <c r="BB979" s="19"/>
      <c r="BC979" s="19"/>
      <c r="BD979" s="19">
        <v>47.9261974</v>
      </c>
    </row>
    <row r="980" spans="1:56" x14ac:dyDescent="0.25">
      <c r="A980" s="9">
        <v>21</v>
      </c>
      <c r="B980" s="2" t="s">
        <v>184</v>
      </c>
      <c r="C980" s="2" t="s">
        <v>46</v>
      </c>
      <c r="D980" s="2">
        <v>5.5E-2</v>
      </c>
      <c r="E980" s="2">
        <v>0.53</v>
      </c>
      <c r="F980" s="2">
        <v>1.88</v>
      </c>
      <c r="G980" s="2">
        <v>2.4E-2</v>
      </c>
      <c r="H980" s="2">
        <v>8.9999999999999993E-3</v>
      </c>
      <c r="I980" s="2">
        <v>15.8</v>
      </c>
      <c r="J980" s="2">
        <v>15.27</v>
      </c>
      <c r="K980" s="2">
        <v>2.66</v>
      </c>
      <c r="M980" s="2">
        <v>3.8999999999999998E-3</v>
      </c>
      <c r="N980" s="2">
        <v>0.24</v>
      </c>
      <c r="O980" s="2">
        <v>63.472799999999999</v>
      </c>
      <c r="Q980" s="2">
        <v>3.2000000000000002E-3</v>
      </c>
      <c r="Z980" s="2">
        <v>4.8000000000000001E-2</v>
      </c>
      <c r="AA980" s="2">
        <v>4.1000000000000003E-3</v>
      </c>
      <c r="AE980" s="2" t="s">
        <v>20</v>
      </c>
      <c r="AF980" s="2" t="s">
        <v>20</v>
      </c>
      <c r="AK980" s="19">
        <v>42.008846200000001</v>
      </c>
      <c r="AP980" s="2" t="s">
        <v>292</v>
      </c>
      <c r="AQ980" s="2" t="s">
        <v>290</v>
      </c>
      <c r="AR980" s="2">
        <v>15</v>
      </c>
      <c r="AS980" s="19">
        <v>0.3</v>
      </c>
      <c r="AT980" s="19"/>
      <c r="AU980" s="19">
        <v>4</v>
      </c>
      <c r="AV980" s="19">
        <v>3.75</v>
      </c>
      <c r="AW980" s="19"/>
      <c r="AX980" s="19">
        <v>7.4999999999999997E-2</v>
      </c>
      <c r="AY980" s="2">
        <v>23</v>
      </c>
      <c r="AZ980" s="4">
        <v>4.4999999999999999E-4</v>
      </c>
      <c r="BA980" s="19"/>
      <c r="BB980" s="19"/>
      <c r="BC980" s="19"/>
      <c r="BD980" s="19">
        <v>45.547579929999998</v>
      </c>
    </row>
    <row r="981" spans="1:56" x14ac:dyDescent="0.25">
      <c r="A981" s="9">
        <v>21</v>
      </c>
      <c r="B981" s="2" t="s">
        <v>184</v>
      </c>
      <c r="C981" s="2" t="s">
        <v>46</v>
      </c>
      <c r="D981" s="2">
        <v>5.5E-2</v>
      </c>
      <c r="E981" s="2">
        <v>0.53</v>
      </c>
      <c r="F981" s="2">
        <v>1.88</v>
      </c>
      <c r="G981" s="2">
        <v>2.4E-2</v>
      </c>
      <c r="H981" s="2">
        <v>8.9999999999999993E-3</v>
      </c>
      <c r="I981" s="2">
        <v>15.8</v>
      </c>
      <c r="J981" s="2">
        <v>15.27</v>
      </c>
      <c r="K981" s="2">
        <v>2.66</v>
      </c>
      <c r="M981" s="2">
        <v>3.8999999999999998E-3</v>
      </c>
      <c r="N981" s="2">
        <v>0.24</v>
      </c>
      <c r="O981" s="2">
        <v>63.472799999999999</v>
      </c>
      <c r="Q981" s="2">
        <v>3.2000000000000002E-3</v>
      </c>
      <c r="Z981" s="2">
        <v>4.8000000000000001E-2</v>
      </c>
      <c r="AA981" s="2">
        <v>4.1000000000000003E-3</v>
      </c>
      <c r="AE981" s="2" t="s">
        <v>20</v>
      </c>
      <c r="AF981" s="2" t="s">
        <v>20</v>
      </c>
      <c r="AK981" s="19">
        <v>50.570959180000003</v>
      </c>
      <c r="AP981" s="2" t="s">
        <v>292</v>
      </c>
      <c r="AQ981" s="2" t="s">
        <v>290</v>
      </c>
      <c r="AR981" s="2">
        <v>15</v>
      </c>
      <c r="AS981" s="19">
        <v>0.3</v>
      </c>
      <c r="AT981" s="19"/>
      <c r="AU981" s="19">
        <v>4</v>
      </c>
      <c r="AV981" s="19">
        <v>3.75</v>
      </c>
      <c r="AW981" s="19"/>
      <c r="AX981" s="19">
        <v>7.4999999999999997E-2</v>
      </c>
      <c r="AY981" s="2">
        <v>23</v>
      </c>
      <c r="AZ981" s="4">
        <v>4.4999999999999999E-4</v>
      </c>
      <c r="BA981" s="19"/>
      <c r="BB981" s="19"/>
      <c r="BC981" s="19"/>
      <c r="BD981" s="19">
        <v>39.79931758</v>
      </c>
    </row>
    <row r="982" spans="1:56" x14ac:dyDescent="0.25">
      <c r="A982" s="9">
        <v>21</v>
      </c>
      <c r="B982" s="2" t="s">
        <v>184</v>
      </c>
      <c r="C982" s="2" t="s">
        <v>46</v>
      </c>
      <c r="D982" s="2">
        <v>5.5E-2</v>
      </c>
      <c r="E982" s="2">
        <v>0.53</v>
      </c>
      <c r="F982" s="2">
        <v>1.88</v>
      </c>
      <c r="G982" s="2">
        <v>2.4E-2</v>
      </c>
      <c r="H982" s="2">
        <v>8.9999999999999993E-3</v>
      </c>
      <c r="I982" s="2">
        <v>15.8</v>
      </c>
      <c r="J982" s="2">
        <v>15.27</v>
      </c>
      <c r="K982" s="2">
        <v>2.66</v>
      </c>
      <c r="M982" s="2">
        <v>3.8999999999999998E-3</v>
      </c>
      <c r="N982" s="2">
        <v>0.24</v>
      </c>
      <c r="O982" s="2">
        <v>63.472799999999999</v>
      </c>
      <c r="Q982" s="2">
        <v>3.2000000000000002E-3</v>
      </c>
      <c r="Z982" s="2">
        <v>4.8000000000000001E-2</v>
      </c>
      <c r="AA982" s="2">
        <v>4.1000000000000003E-3</v>
      </c>
      <c r="AE982" s="2" t="s">
        <v>20</v>
      </c>
      <c r="AF982" s="2" t="s">
        <v>20</v>
      </c>
      <c r="AK982" s="19">
        <v>33.08884115</v>
      </c>
      <c r="AP982" s="2" t="s">
        <v>292</v>
      </c>
      <c r="AQ982" s="2" t="s">
        <v>290</v>
      </c>
      <c r="AR982" s="2">
        <v>15</v>
      </c>
      <c r="AS982" s="19">
        <v>0.2</v>
      </c>
      <c r="AT982" s="19"/>
      <c r="AU982" s="19">
        <v>4</v>
      </c>
      <c r="AV982" s="19">
        <v>3.75</v>
      </c>
      <c r="AW982" s="19"/>
      <c r="AX982" s="19">
        <v>0.05</v>
      </c>
      <c r="AY982" s="2">
        <v>23</v>
      </c>
      <c r="AZ982" s="4">
        <v>4.4999999999999999E-4</v>
      </c>
      <c r="BA982" s="19"/>
      <c r="BB982" s="19"/>
      <c r="BC982" s="19"/>
      <c r="BD982" s="19">
        <v>45.106786300000003</v>
      </c>
    </row>
    <row r="983" spans="1:56" x14ac:dyDescent="0.25">
      <c r="A983" s="9">
        <v>21</v>
      </c>
      <c r="B983" s="2" t="s">
        <v>184</v>
      </c>
      <c r="C983" s="2" t="s">
        <v>46</v>
      </c>
      <c r="D983" s="2">
        <v>5.5E-2</v>
      </c>
      <c r="E983" s="2">
        <v>0.53</v>
      </c>
      <c r="F983" s="2">
        <v>1.88</v>
      </c>
      <c r="G983" s="2">
        <v>2.4E-2</v>
      </c>
      <c r="H983" s="2">
        <v>8.9999999999999993E-3</v>
      </c>
      <c r="I983" s="2">
        <v>15.8</v>
      </c>
      <c r="J983" s="2">
        <v>15.27</v>
      </c>
      <c r="K983" s="2">
        <v>2.66</v>
      </c>
      <c r="M983" s="2">
        <v>3.8999999999999998E-3</v>
      </c>
      <c r="N983" s="2">
        <v>0.24</v>
      </c>
      <c r="O983" s="2">
        <v>63.472799999999999</v>
      </c>
      <c r="Q983" s="2">
        <v>3.2000000000000002E-3</v>
      </c>
      <c r="Z983" s="2">
        <v>4.8000000000000001E-2</v>
      </c>
      <c r="AA983" s="2">
        <v>4.1000000000000003E-3</v>
      </c>
      <c r="AE983" s="2" t="s">
        <v>20</v>
      </c>
      <c r="AF983" s="2" t="s">
        <v>20</v>
      </c>
      <c r="AK983" s="19">
        <v>66.210034120000003</v>
      </c>
      <c r="AP983" s="2" t="s">
        <v>292</v>
      </c>
      <c r="AQ983" s="2" t="s">
        <v>290</v>
      </c>
      <c r="AR983" s="2">
        <v>15</v>
      </c>
      <c r="AS983" s="19">
        <v>0.2</v>
      </c>
      <c r="AT983" s="19"/>
      <c r="AU983" s="19">
        <v>4</v>
      </c>
      <c r="AV983" s="19">
        <v>3.75</v>
      </c>
      <c r="AW983" s="19"/>
      <c r="AX983" s="19">
        <v>0.05</v>
      </c>
      <c r="AY983" s="2">
        <v>23</v>
      </c>
      <c r="AZ983" s="4">
        <v>4.4999999999999999E-4</v>
      </c>
      <c r="BA983" s="19"/>
      <c r="BB983" s="19"/>
      <c r="BC983" s="19"/>
      <c r="BD983" s="19">
        <v>45.134083150000002</v>
      </c>
    </row>
    <row r="984" spans="1:56" x14ac:dyDescent="0.25">
      <c r="A984" s="9">
        <v>21</v>
      </c>
      <c r="B984" s="2" t="s">
        <v>184</v>
      </c>
      <c r="C984" s="2" t="s">
        <v>46</v>
      </c>
      <c r="D984" s="2">
        <v>5.5E-2</v>
      </c>
      <c r="E984" s="2">
        <v>0.53</v>
      </c>
      <c r="F984" s="2">
        <v>1.88</v>
      </c>
      <c r="G984" s="2">
        <v>2.4E-2</v>
      </c>
      <c r="H984" s="2">
        <v>8.9999999999999993E-3</v>
      </c>
      <c r="I984" s="2">
        <v>15.8</v>
      </c>
      <c r="J984" s="2">
        <v>15.27</v>
      </c>
      <c r="K984" s="2">
        <v>2.66</v>
      </c>
      <c r="M984" s="2">
        <v>3.8999999999999998E-3</v>
      </c>
      <c r="N984" s="2">
        <v>0.24</v>
      </c>
      <c r="O984" s="2">
        <v>63.472799999999999</v>
      </c>
      <c r="Q984" s="2">
        <v>3.2000000000000002E-3</v>
      </c>
      <c r="Z984" s="2">
        <v>4.8000000000000001E-2</v>
      </c>
      <c r="AA984" s="2">
        <v>4.1000000000000003E-3</v>
      </c>
      <c r="AE984" s="2" t="s">
        <v>20</v>
      </c>
      <c r="AF984" s="2" t="s">
        <v>20</v>
      </c>
      <c r="AK984" s="19">
        <v>27.970175659999999</v>
      </c>
      <c r="AP984" s="2" t="s">
        <v>292</v>
      </c>
      <c r="AQ984" s="2" t="s">
        <v>290</v>
      </c>
      <c r="AR984" s="2">
        <v>15</v>
      </c>
      <c r="AS984" s="19">
        <v>0.2</v>
      </c>
      <c r="AT984" s="19"/>
      <c r="AU984" s="19">
        <v>4</v>
      </c>
      <c r="AV984" s="19">
        <v>3.75</v>
      </c>
      <c r="AW984" s="19"/>
      <c r="AX984" s="19">
        <v>0.05</v>
      </c>
      <c r="AY984" s="2">
        <v>23</v>
      </c>
      <c r="AZ984" s="4">
        <v>4.4999999999999999E-4</v>
      </c>
      <c r="BA984" s="19"/>
      <c r="BB984" s="19"/>
      <c r="BC984" s="19"/>
      <c r="BD984" s="19">
        <v>41.476304810000002</v>
      </c>
    </row>
    <row r="985" spans="1:56" x14ac:dyDescent="0.25">
      <c r="A985" s="9">
        <v>21</v>
      </c>
      <c r="B985" s="2" t="s">
        <v>184</v>
      </c>
      <c r="C985" s="2" t="s">
        <v>46</v>
      </c>
      <c r="D985" s="2">
        <v>5.5E-2</v>
      </c>
      <c r="E985" s="2">
        <v>0.53</v>
      </c>
      <c r="F985" s="2">
        <v>1.88</v>
      </c>
      <c r="G985" s="2">
        <v>2.4E-2</v>
      </c>
      <c r="H985" s="2">
        <v>8.9999999999999993E-3</v>
      </c>
      <c r="I985" s="2">
        <v>15.8</v>
      </c>
      <c r="J985" s="2">
        <v>15.27</v>
      </c>
      <c r="K985" s="2">
        <v>2.66</v>
      </c>
      <c r="M985" s="2">
        <v>3.8999999999999998E-3</v>
      </c>
      <c r="N985" s="2">
        <v>0.24</v>
      </c>
      <c r="O985" s="2">
        <v>63.472799999999999</v>
      </c>
      <c r="Q985" s="2">
        <v>3.2000000000000002E-3</v>
      </c>
      <c r="Z985" s="2">
        <v>4.8000000000000001E-2</v>
      </c>
      <c r="AA985" s="2">
        <v>4.1000000000000003E-3</v>
      </c>
      <c r="AE985" s="2" t="s">
        <v>20</v>
      </c>
      <c r="AF985" s="2" t="s">
        <v>20</v>
      </c>
      <c r="AK985" s="19">
        <v>31.46720586</v>
      </c>
      <c r="AP985" s="2" t="s">
        <v>292</v>
      </c>
      <c r="AQ985" s="2" t="s">
        <v>290</v>
      </c>
      <c r="AR985" s="2">
        <v>15</v>
      </c>
      <c r="AS985" s="19">
        <v>0.15</v>
      </c>
      <c r="AT985" s="19"/>
      <c r="AU985" s="19">
        <v>4</v>
      </c>
      <c r="AV985" s="19">
        <v>3.75</v>
      </c>
      <c r="AW985" s="19"/>
      <c r="AX985" s="19">
        <v>3.7499999999999999E-2</v>
      </c>
      <c r="AY985" s="2">
        <v>23</v>
      </c>
      <c r="AZ985" s="4">
        <v>4.4999999999999999E-4</v>
      </c>
      <c r="BA985" s="19"/>
      <c r="BB985" s="19"/>
      <c r="BC985" s="19"/>
      <c r="BD985" s="19">
        <v>40.510046760000002</v>
      </c>
    </row>
    <row r="986" spans="1:56" x14ac:dyDescent="0.25">
      <c r="A986" s="9">
        <v>21</v>
      </c>
      <c r="B986" s="2" t="s">
        <v>184</v>
      </c>
      <c r="C986" s="2" t="s">
        <v>46</v>
      </c>
      <c r="D986" s="2">
        <v>5.5E-2</v>
      </c>
      <c r="E986" s="2">
        <v>0.53</v>
      </c>
      <c r="F986" s="2">
        <v>1.88</v>
      </c>
      <c r="G986" s="2">
        <v>2.4E-2</v>
      </c>
      <c r="H986" s="2">
        <v>8.9999999999999993E-3</v>
      </c>
      <c r="I986" s="2">
        <v>15.8</v>
      </c>
      <c r="J986" s="2">
        <v>15.27</v>
      </c>
      <c r="K986" s="2">
        <v>2.66</v>
      </c>
      <c r="M986" s="2">
        <v>3.8999999999999998E-3</v>
      </c>
      <c r="N986" s="2">
        <v>0.24</v>
      </c>
      <c r="O986" s="2">
        <v>63.472799999999999</v>
      </c>
      <c r="Q986" s="2">
        <v>3.2000000000000002E-3</v>
      </c>
      <c r="Z986" s="2">
        <v>4.8000000000000001E-2</v>
      </c>
      <c r="AA986" s="2">
        <v>4.1000000000000003E-3</v>
      </c>
      <c r="AE986" s="2" t="s">
        <v>20</v>
      </c>
      <c r="AF986" s="2" t="s">
        <v>20</v>
      </c>
      <c r="AK986" s="19">
        <v>36.874004800000002</v>
      </c>
      <c r="AP986" s="2" t="s">
        <v>292</v>
      </c>
      <c r="AQ986" s="2" t="s">
        <v>290</v>
      </c>
      <c r="AR986" s="2">
        <v>15</v>
      </c>
      <c r="AS986" s="19">
        <v>0.15</v>
      </c>
      <c r="AT986" s="19"/>
      <c r="AU986" s="19">
        <v>4</v>
      </c>
      <c r="AV986" s="19">
        <v>3.75</v>
      </c>
      <c r="AW986" s="19"/>
      <c r="AX986" s="19">
        <v>3.7499999999999999E-2</v>
      </c>
      <c r="AY986" s="2">
        <v>23</v>
      </c>
      <c r="AZ986" s="4">
        <v>4.4999999999999999E-4</v>
      </c>
      <c r="BA986" s="19"/>
      <c r="BB986" s="19"/>
      <c r="BC986" s="19"/>
      <c r="BD986" s="19">
        <v>39.3774801</v>
      </c>
    </row>
    <row r="987" spans="1:56" x14ac:dyDescent="0.25">
      <c r="A987" s="9">
        <v>21</v>
      </c>
      <c r="B987" s="2" t="s">
        <v>184</v>
      </c>
      <c r="C987" s="2" t="s">
        <v>46</v>
      </c>
      <c r="D987" s="2">
        <v>5.5E-2</v>
      </c>
      <c r="E987" s="2">
        <v>0.53</v>
      </c>
      <c r="F987" s="2">
        <v>1.88</v>
      </c>
      <c r="G987" s="2">
        <v>2.4E-2</v>
      </c>
      <c r="H987" s="2">
        <v>8.9999999999999993E-3</v>
      </c>
      <c r="I987" s="2">
        <v>15.8</v>
      </c>
      <c r="J987" s="2">
        <v>15.27</v>
      </c>
      <c r="K987" s="2">
        <v>2.66</v>
      </c>
      <c r="M987" s="2">
        <v>3.8999999999999998E-3</v>
      </c>
      <c r="N987" s="2">
        <v>0.24</v>
      </c>
      <c r="O987" s="2">
        <v>63.472799999999999</v>
      </c>
      <c r="Q987" s="2">
        <v>3.2000000000000002E-3</v>
      </c>
      <c r="Z987" s="2">
        <v>4.8000000000000001E-2</v>
      </c>
      <c r="AA987" s="2">
        <v>4.1000000000000003E-3</v>
      </c>
      <c r="AE987" s="2" t="s">
        <v>20</v>
      </c>
      <c r="AF987" s="2" t="s">
        <v>20</v>
      </c>
      <c r="AK987" s="19">
        <v>52.147099709999999</v>
      </c>
      <c r="AP987" s="2" t="s">
        <v>292</v>
      </c>
      <c r="AQ987" s="2" t="s">
        <v>290</v>
      </c>
      <c r="AR987" s="2">
        <v>15</v>
      </c>
      <c r="AS987" s="19">
        <v>0.15</v>
      </c>
      <c r="AT987" s="19"/>
      <c r="AU987" s="19">
        <v>4</v>
      </c>
      <c r="AV987" s="19">
        <v>3.75</v>
      </c>
      <c r="AW987" s="19"/>
      <c r="AX987" s="19">
        <v>3.7499999999999999E-2</v>
      </c>
      <c r="AY987" s="2">
        <v>23</v>
      </c>
      <c r="AZ987" s="4">
        <v>4.4999999999999999E-4</v>
      </c>
      <c r="BA987" s="19"/>
      <c r="BB987" s="19"/>
      <c r="BC987" s="19"/>
      <c r="BD987" s="19">
        <v>37.25338051</v>
      </c>
    </row>
    <row r="988" spans="1:56" x14ac:dyDescent="0.25">
      <c r="A988" s="9">
        <v>21</v>
      </c>
      <c r="B988" s="2" t="s">
        <v>184</v>
      </c>
      <c r="C988" s="2" t="s">
        <v>46</v>
      </c>
      <c r="D988" s="2">
        <v>5.5E-2</v>
      </c>
      <c r="E988" s="2">
        <v>0.53</v>
      </c>
      <c r="F988" s="2">
        <v>1.88</v>
      </c>
      <c r="G988" s="2">
        <v>2.4E-2</v>
      </c>
      <c r="H988" s="2">
        <v>8.9999999999999993E-3</v>
      </c>
      <c r="I988" s="2">
        <v>15.8</v>
      </c>
      <c r="J988" s="2">
        <v>15.27</v>
      </c>
      <c r="K988" s="2">
        <v>2.66</v>
      </c>
      <c r="M988" s="2">
        <v>3.8999999999999998E-3</v>
      </c>
      <c r="N988" s="2">
        <v>0.24</v>
      </c>
      <c r="O988" s="2">
        <v>63.472799999999999</v>
      </c>
      <c r="Q988" s="2">
        <v>3.2000000000000002E-3</v>
      </c>
      <c r="Z988" s="2">
        <v>4.8000000000000001E-2</v>
      </c>
      <c r="AA988" s="2">
        <v>4.1000000000000003E-3</v>
      </c>
      <c r="AE988" s="2" t="s">
        <v>20</v>
      </c>
      <c r="AF988" s="2" t="s">
        <v>20</v>
      </c>
      <c r="AK988" s="19">
        <v>74.127132570000001</v>
      </c>
      <c r="AP988" s="2" t="s">
        <v>292</v>
      </c>
      <c r="AQ988" s="2" t="s">
        <v>290</v>
      </c>
      <c r="AR988" s="2">
        <v>15</v>
      </c>
      <c r="AS988" s="19">
        <v>0.15</v>
      </c>
      <c r="AT988" s="19"/>
      <c r="AU988" s="19">
        <v>4</v>
      </c>
      <c r="AV988" s="19">
        <v>3.75</v>
      </c>
      <c r="AW988" s="19"/>
      <c r="AX988" s="19">
        <v>3.7499999999999999E-2</v>
      </c>
      <c r="AY988" s="2">
        <v>23</v>
      </c>
      <c r="AZ988" s="4">
        <v>4.4999999999999999E-4</v>
      </c>
      <c r="BA988" s="19"/>
      <c r="BB988" s="19"/>
      <c r="BC988" s="19"/>
      <c r="BD988" s="19">
        <v>38.11853911</v>
      </c>
    </row>
    <row r="989" spans="1:56" x14ac:dyDescent="0.25">
      <c r="A989" s="9">
        <v>21</v>
      </c>
      <c r="B989" s="2" t="s">
        <v>184</v>
      </c>
      <c r="C989" s="2" t="s">
        <v>46</v>
      </c>
      <c r="D989" s="2">
        <v>5.5E-2</v>
      </c>
      <c r="E989" s="2">
        <v>0.53</v>
      </c>
      <c r="F989" s="2">
        <v>1.88</v>
      </c>
      <c r="G989" s="2">
        <v>2.4E-2</v>
      </c>
      <c r="H989" s="2">
        <v>8.9999999999999993E-3</v>
      </c>
      <c r="I989" s="2">
        <v>15.8</v>
      </c>
      <c r="J989" s="2">
        <v>15.27</v>
      </c>
      <c r="K989" s="2">
        <v>2.66</v>
      </c>
      <c r="M989" s="2">
        <v>3.8999999999999998E-3</v>
      </c>
      <c r="N989" s="2">
        <v>0.24</v>
      </c>
      <c r="O989" s="2">
        <v>63.472799999999999</v>
      </c>
      <c r="Q989" s="2">
        <v>3.2000000000000002E-3</v>
      </c>
      <c r="Z989" s="2">
        <v>4.8000000000000001E-2</v>
      </c>
      <c r="AA989" s="2">
        <v>4.1000000000000003E-3</v>
      </c>
      <c r="AE989" s="2" t="s">
        <v>20</v>
      </c>
      <c r="AF989" s="2" t="s">
        <v>20</v>
      </c>
      <c r="AK989" s="19">
        <v>82.106912679999994</v>
      </c>
      <c r="AP989" s="2" t="s">
        <v>292</v>
      </c>
      <c r="AQ989" s="2" t="s">
        <v>290</v>
      </c>
      <c r="AR989" s="2">
        <v>15</v>
      </c>
      <c r="AS989" s="19">
        <v>0.15</v>
      </c>
      <c r="AT989" s="19"/>
      <c r="AU989" s="19">
        <v>4</v>
      </c>
      <c r="AV989" s="19">
        <v>3.75</v>
      </c>
      <c r="AW989" s="19"/>
      <c r="AX989" s="19">
        <v>3.7499999999999999E-2</v>
      </c>
      <c r="AY989" s="2">
        <v>23</v>
      </c>
      <c r="AZ989" s="4">
        <v>4.4999999999999999E-4</v>
      </c>
      <c r="BA989" s="19"/>
      <c r="BB989" s="19"/>
      <c r="BC989" s="19"/>
      <c r="BD989" s="19">
        <v>40.944016179999998</v>
      </c>
    </row>
    <row r="990" spans="1:56" x14ac:dyDescent="0.25">
      <c r="A990" s="9">
        <v>21</v>
      </c>
      <c r="B990" s="2" t="s">
        <v>184</v>
      </c>
      <c r="C990" s="2" t="s">
        <v>46</v>
      </c>
      <c r="D990" s="2">
        <v>5.5E-2</v>
      </c>
      <c r="E990" s="2">
        <v>0.53</v>
      </c>
      <c r="F990" s="2">
        <v>1.88</v>
      </c>
      <c r="G990" s="2">
        <v>2.4E-2</v>
      </c>
      <c r="H990" s="2">
        <v>8.9999999999999993E-3</v>
      </c>
      <c r="I990" s="2">
        <v>15.8</v>
      </c>
      <c r="J990" s="2">
        <v>15.27</v>
      </c>
      <c r="K990" s="2">
        <v>2.66</v>
      </c>
      <c r="M990" s="2">
        <v>3.8999999999999998E-3</v>
      </c>
      <c r="N990" s="2">
        <v>0.24</v>
      </c>
      <c r="O990" s="2">
        <v>63.472799999999999</v>
      </c>
      <c r="Q990" s="2">
        <v>3.2000000000000002E-3</v>
      </c>
      <c r="Z990" s="2">
        <v>4.8000000000000001E-2</v>
      </c>
      <c r="AA990" s="2">
        <v>4.1000000000000003E-3</v>
      </c>
      <c r="AE990" s="2" t="s">
        <v>20</v>
      </c>
      <c r="AF990" s="2" t="s">
        <v>20</v>
      </c>
      <c r="AK990" s="19">
        <v>43.169467959999999</v>
      </c>
      <c r="AP990" s="2" t="s">
        <v>292</v>
      </c>
      <c r="AQ990" s="2" t="s">
        <v>290</v>
      </c>
      <c r="AR990" s="2">
        <v>15</v>
      </c>
      <c r="AS990" s="19">
        <v>0.15</v>
      </c>
      <c r="AT990" s="19"/>
      <c r="AU990" s="19">
        <v>4</v>
      </c>
      <c r="AV990" s="19">
        <v>3.75</v>
      </c>
      <c r="AW990" s="19"/>
      <c r="AX990" s="19">
        <v>3.7499999999999999E-2</v>
      </c>
      <c r="AY990" s="2">
        <v>23</v>
      </c>
      <c r="AZ990" s="4">
        <v>4.4999999999999999E-4</v>
      </c>
      <c r="BA990" s="19"/>
      <c r="BB990" s="19"/>
      <c r="BC990" s="19"/>
      <c r="BD990" s="19">
        <v>27.765196509999999</v>
      </c>
    </row>
    <row r="991" spans="1:56" x14ac:dyDescent="0.25">
      <c r="A991" s="9">
        <v>21</v>
      </c>
      <c r="B991" s="2" t="s">
        <v>184</v>
      </c>
      <c r="C991" s="2" t="s">
        <v>46</v>
      </c>
      <c r="D991" s="2">
        <v>5.5E-2</v>
      </c>
      <c r="E991" s="2">
        <v>0.53</v>
      </c>
      <c r="F991" s="2">
        <v>1.88</v>
      </c>
      <c r="G991" s="2">
        <v>2.4E-2</v>
      </c>
      <c r="H991" s="2">
        <v>8.9999999999999993E-3</v>
      </c>
      <c r="I991" s="2">
        <v>15.8</v>
      </c>
      <c r="J991" s="2">
        <v>15.27</v>
      </c>
      <c r="K991" s="2">
        <v>2.66</v>
      </c>
      <c r="M991" s="2">
        <v>3.8999999999999998E-3</v>
      </c>
      <c r="N991" s="2">
        <v>0.24</v>
      </c>
      <c r="O991" s="2">
        <v>63.472799999999999</v>
      </c>
      <c r="Q991" s="2">
        <v>3.2000000000000002E-3</v>
      </c>
      <c r="Z991" s="2">
        <v>4.8000000000000001E-2</v>
      </c>
      <c r="AA991" s="2">
        <v>4.1000000000000003E-3</v>
      </c>
      <c r="AE991" s="2" t="s">
        <v>20</v>
      </c>
      <c r="AF991" s="2" t="s">
        <v>20</v>
      </c>
      <c r="AK991" s="19">
        <v>32.022241880000003</v>
      </c>
      <c r="AP991" s="2" t="s">
        <v>292</v>
      </c>
      <c r="AQ991" s="2" t="s">
        <v>290</v>
      </c>
      <c r="AR991" s="2">
        <v>15</v>
      </c>
      <c r="AS991" s="19">
        <v>0.15</v>
      </c>
      <c r="AT991" s="19"/>
      <c r="AU991" s="19">
        <v>4</v>
      </c>
      <c r="AV991" s="19">
        <v>3.75</v>
      </c>
      <c r="AW991" s="19"/>
      <c r="AX991" s="19">
        <v>3.7499999999999999E-2</v>
      </c>
      <c r="AY991" s="2">
        <v>23</v>
      </c>
      <c r="AZ991" s="4">
        <v>4.4999999999999999E-4</v>
      </c>
      <c r="BA991" s="19"/>
      <c r="BB991" s="19"/>
      <c r="BC991" s="19"/>
      <c r="BD991" s="19">
        <v>27.650701380000001</v>
      </c>
    </row>
    <row r="992" spans="1:56" x14ac:dyDescent="0.25">
      <c r="A992" s="9">
        <v>21</v>
      </c>
      <c r="B992" s="2" t="s">
        <v>184</v>
      </c>
      <c r="C992" s="2" t="s">
        <v>46</v>
      </c>
      <c r="D992" s="2">
        <v>5.5E-2</v>
      </c>
      <c r="E992" s="2">
        <v>0.53</v>
      </c>
      <c r="F992" s="2">
        <v>1.88</v>
      </c>
      <c r="G992" s="2">
        <v>2.4E-2</v>
      </c>
      <c r="H992" s="2">
        <v>8.9999999999999993E-3</v>
      </c>
      <c r="I992" s="2">
        <v>15.8</v>
      </c>
      <c r="J992" s="2">
        <v>15.27</v>
      </c>
      <c r="K992" s="2">
        <v>2.66</v>
      </c>
      <c r="M992" s="2">
        <v>3.8999999999999998E-3</v>
      </c>
      <c r="N992" s="2">
        <v>0.24</v>
      </c>
      <c r="O992" s="2">
        <v>63.472799999999999</v>
      </c>
      <c r="Q992" s="2">
        <v>3.2000000000000002E-3</v>
      </c>
      <c r="Z992" s="2">
        <v>4.8000000000000001E-2</v>
      </c>
      <c r="AA992" s="2">
        <v>4.1000000000000003E-3</v>
      </c>
      <c r="AE992" s="2" t="s">
        <v>20</v>
      </c>
      <c r="AF992" s="2" t="s">
        <v>20</v>
      </c>
      <c r="AK992" s="19">
        <v>38.694806020000001</v>
      </c>
      <c r="AP992" s="2" t="s">
        <v>292</v>
      </c>
      <c r="AQ992" s="2" t="s">
        <v>290</v>
      </c>
      <c r="AR992" s="2">
        <v>15</v>
      </c>
      <c r="AS992" s="19">
        <v>0.15</v>
      </c>
      <c r="AT992" s="19"/>
      <c r="AU992" s="19">
        <v>4</v>
      </c>
      <c r="AV992" s="19">
        <v>3.75</v>
      </c>
      <c r="AW992" s="19"/>
      <c r="AX992" s="19">
        <v>3.7499999999999999E-2</v>
      </c>
      <c r="AY992" s="2">
        <v>23</v>
      </c>
      <c r="AZ992" s="4">
        <v>4.4999999999999999E-4</v>
      </c>
      <c r="BA992" s="19"/>
      <c r="BB992" s="19"/>
      <c r="BC992" s="19"/>
      <c r="BD992" s="19">
        <v>25.24327057</v>
      </c>
    </row>
    <row r="993" spans="1:56" x14ac:dyDescent="0.25">
      <c r="A993" s="9">
        <v>22</v>
      </c>
      <c r="B993" s="2" t="s">
        <v>45</v>
      </c>
      <c r="C993" s="2" t="s">
        <v>131</v>
      </c>
      <c r="D993" s="2">
        <v>0.18</v>
      </c>
      <c r="E993" s="2">
        <v>0.22</v>
      </c>
      <c r="F993" s="2">
        <v>1.39</v>
      </c>
      <c r="G993" s="2">
        <v>5.0000000000000001E-3</v>
      </c>
      <c r="H993" s="2">
        <v>2E-3</v>
      </c>
      <c r="I993" s="2">
        <v>0.71</v>
      </c>
      <c r="J993" s="2">
        <v>0.12</v>
      </c>
      <c r="K993" s="2">
        <v>0.47</v>
      </c>
      <c r="L993" s="2">
        <v>0.01</v>
      </c>
      <c r="O993" s="2">
        <v>96.843000000000004</v>
      </c>
      <c r="R993" s="2">
        <v>0.03</v>
      </c>
      <c r="Z993" s="2">
        <v>0.02</v>
      </c>
      <c r="AP993" s="2" t="s">
        <v>292</v>
      </c>
      <c r="AQ993" s="2" t="s">
        <v>290</v>
      </c>
      <c r="AR993" s="2">
        <v>6</v>
      </c>
      <c r="AS993" s="19">
        <v>1</v>
      </c>
      <c r="AT993" s="19"/>
      <c r="AU993" s="19">
        <v>4</v>
      </c>
      <c r="AV993" s="19">
        <v>1.5</v>
      </c>
      <c r="AW993" s="19"/>
      <c r="AX993" s="19">
        <v>0.25</v>
      </c>
      <c r="AY993" s="2">
        <v>23</v>
      </c>
      <c r="AZ993" s="4">
        <v>1E-3</v>
      </c>
      <c r="BA993" s="19"/>
      <c r="BB993" s="19"/>
      <c r="BC993" s="19"/>
      <c r="BD993" s="19">
        <v>25.048869353999098</v>
      </c>
    </row>
    <row r="994" spans="1:56" x14ac:dyDescent="0.25">
      <c r="A994" s="9">
        <v>22</v>
      </c>
      <c r="B994" s="2" t="s">
        <v>45</v>
      </c>
      <c r="C994" s="2" t="s">
        <v>131</v>
      </c>
      <c r="D994" s="2">
        <v>0.18</v>
      </c>
      <c r="E994" s="2">
        <v>0.22</v>
      </c>
      <c r="F994" s="2">
        <v>1.39</v>
      </c>
      <c r="G994" s="2">
        <v>5.0000000000000001E-3</v>
      </c>
      <c r="H994" s="2">
        <v>2E-3</v>
      </c>
      <c r="I994" s="2">
        <v>0.71</v>
      </c>
      <c r="J994" s="2">
        <v>0.12</v>
      </c>
      <c r="K994" s="2">
        <v>0.47</v>
      </c>
      <c r="L994" s="2">
        <v>0.01</v>
      </c>
      <c r="O994" s="2">
        <v>96.843000000000004</v>
      </c>
      <c r="R994" s="2">
        <v>0.03</v>
      </c>
      <c r="Z994" s="2">
        <v>0.02</v>
      </c>
      <c r="AP994" s="2" t="s">
        <v>292</v>
      </c>
      <c r="AQ994" s="2" t="s">
        <v>290</v>
      </c>
      <c r="AR994" s="2">
        <v>10</v>
      </c>
      <c r="AS994" s="19">
        <v>1</v>
      </c>
      <c r="AT994" s="19"/>
      <c r="AU994" s="19">
        <v>4</v>
      </c>
      <c r="AV994" s="19">
        <v>2.5</v>
      </c>
      <c r="AW994" s="19"/>
      <c r="AX994" s="19">
        <v>0.25</v>
      </c>
      <c r="AY994" s="2">
        <v>23</v>
      </c>
      <c r="AZ994" s="4">
        <v>1E-3</v>
      </c>
      <c r="BA994" s="19"/>
      <c r="BB994" s="19"/>
      <c r="BC994" s="19"/>
      <c r="BD994" s="19">
        <v>20.866103144623398</v>
      </c>
    </row>
    <row r="995" spans="1:56" x14ac:dyDescent="0.25">
      <c r="A995" s="9">
        <v>22</v>
      </c>
      <c r="B995" s="2" t="s">
        <v>45</v>
      </c>
      <c r="C995" s="2" t="s">
        <v>131</v>
      </c>
      <c r="D995" s="2">
        <v>0.18</v>
      </c>
      <c r="E995" s="2">
        <v>0.22</v>
      </c>
      <c r="F995" s="2">
        <v>1.39</v>
      </c>
      <c r="G995" s="2">
        <v>5.0000000000000001E-3</v>
      </c>
      <c r="H995" s="2">
        <v>2E-3</v>
      </c>
      <c r="I995" s="2">
        <v>0.71</v>
      </c>
      <c r="J995" s="2">
        <v>0.12</v>
      </c>
      <c r="K995" s="2">
        <v>0.47</v>
      </c>
      <c r="L995" s="2">
        <v>0.01</v>
      </c>
      <c r="O995" s="2">
        <v>96.843000000000004</v>
      </c>
      <c r="R995" s="2">
        <v>0.03</v>
      </c>
      <c r="Z995" s="2">
        <v>0.02</v>
      </c>
      <c r="AP995" s="2" t="s">
        <v>292</v>
      </c>
      <c r="AQ995" s="2" t="s">
        <v>290</v>
      </c>
      <c r="AR995" s="2">
        <v>15</v>
      </c>
      <c r="AS995" s="19">
        <v>1</v>
      </c>
      <c r="AT995" s="19"/>
      <c r="AU995" s="19">
        <v>4</v>
      </c>
      <c r="AV995" s="19">
        <v>3.75</v>
      </c>
      <c r="AW995" s="19"/>
      <c r="AX995" s="19">
        <v>0.25</v>
      </c>
      <c r="AY995" s="2">
        <v>23</v>
      </c>
      <c r="AZ995" s="4">
        <v>1E-3</v>
      </c>
      <c r="BA995" s="19"/>
      <c r="BB995" s="19"/>
      <c r="BC995" s="19"/>
      <c r="BD995" s="19">
        <v>17.354693192990499</v>
      </c>
    </row>
    <row r="996" spans="1:56" x14ac:dyDescent="0.25">
      <c r="A996" s="9">
        <v>22</v>
      </c>
      <c r="B996" s="2" t="s">
        <v>45</v>
      </c>
      <c r="C996" s="2" t="s">
        <v>131</v>
      </c>
      <c r="D996" s="2">
        <v>0.18</v>
      </c>
      <c r="E996" s="2">
        <v>0.22</v>
      </c>
      <c r="F996" s="2">
        <v>1.39</v>
      </c>
      <c r="G996" s="2">
        <v>5.0000000000000001E-3</v>
      </c>
      <c r="H996" s="2">
        <v>2E-3</v>
      </c>
      <c r="I996" s="2">
        <v>0.71</v>
      </c>
      <c r="J996" s="2">
        <v>0.12</v>
      </c>
      <c r="K996" s="2">
        <v>0.47</v>
      </c>
      <c r="L996" s="2">
        <v>0.01</v>
      </c>
      <c r="O996" s="2">
        <v>96.843000000000004</v>
      </c>
      <c r="R996" s="2">
        <v>0.03</v>
      </c>
      <c r="Z996" s="2">
        <v>0.02</v>
      </c>
      <c r="AP996" s="2" t="s">
        <v>292</v>
      </c>
      <c r="AQ996" s="2" t="s">
        <v>290</v>
      </c>
      <c r="AR996" s="2">
        <v>6</v>
      </c>
      <c r="AS996" s="19">
        <v>1</v>
      </c>
      <c r="AT996" s="19"/>
      <c r="AU996" s="19">
        <v>6.4</v>
      </c>
      <c r="AV996" s="19">
        <v>0.9375</v>
      </c>
      <c r="AW996" s="19"/>
      <c r="AX996" s="19">
        <v>0.15625</v>
      </c>
      <c r="AY996" s="2">
        <v>23</v>
      </c>
      <c r="AZ996" s="4">
        <v>1E-3</v>
      </c>
      <c r="BA996" s="19"/>
      <c r="BB996" s="19"/>
      <c r="BC996" s="19"/>
      <c r="BD996" s="19">
        <v>46.851754339999999</v>
      </c>
    </row>
    <row r="997" spans="1:56" x14ac:dyDescent="0.25">
      <c r="A997" s="9">
        <v>22</v>
      </c>
      <c r="B997" s="2" t="s">
        <v>45</v>
      </c>
      <c r="C997" s="2" t="s">
        <v>131</v>
      </c>
      <c r="D997" s="2">
        <v>0.18</v>
      </c>
      <c r="E997" s="2">
        <v>0.22</v>
      </c>
      <c r="F997" s="2">
        <v>1.39</v>
      </c>
      <c r="G997" s="2">
        <v>5.0000000000000001E-3</v>
      </c>
      <c r="H997" s="2">
        <v>2E-3</v>
      </c>
      <c r="I997" s="2">
        <v>0.71</v>
      </c>
      <c r="J997" s="2">
        <v>0.12</v>
      </c>
      <c r="K997" s="2">
        <v>0.47</v>
      </c>
      <c r="L997" s="2">
        <v>0.01</v>
      </c>
      <c r="O997" s="2">
        <v>96.843000000000004</v>
      </c>
      <c r="R997" s="2">
        <v>0.03</v>
      </c>
      <c r="Z997" s="2">
        <v>0.02</v>
      </c>
      <c r="AP997" s="2" t="s">
        <v>292</v>
      </c>
      <c r="AQ997" s="2" t="s">
        <v>290</v>
      </c>
      <c r="AR997" s="2">
        <v>10</v>
      </c>
      <c r="AS997" s="19">
        <v>1</v>
      </c>
      <c r="AT997" s="19"/>
      <c r="AU997" s="19">
        <v>6.4</v>
      </c>
      <c r="AV997" s="19">
        <v>1.5625</v>
      </c>
      <c r="AW997" s="19"/>
      <c r="AX997" s="19">
        <v>0.15625</v>
      </c>
      <c r="AY997" s="2">
        <v>23</v>
      </c>
      <c r="AZ997" s="4">
        <v>1E-3</v>
      </c>
      <c r="BA997" s="19"/>
      <c r="BB997" s="19"/>
      <c r="BC997" s="19"/>
      <c r="BD997" s="19">
        <v>29.10647157</v>
      </c>
    </row>
    <row r="998" spans="1:56" x14ac:dyDescent="0.25">
      <c r="A998" s="9">
        <v>22</v>
      </c>
      <c r="B998" s="2" t="s">
        <v>45</v>
      </c>
      <c r="C998" s="2" t="s">
        <v>131</v>
      </c>
      <c r="D998" s="2">
        <v>0.18</v>
      </c>
      <c r="E998" s="2">
        <v>0.22</v>
      </c>
      <c r="F998" s="2">
        <v>1.39</v>
      </c>
      <c r="G998" s="2">
        <v>5.0000000000000001E-3</v>
      </c>
      <c r="H998" s="2">
        <v>2E-3</v>
      </c>
      <c r="I998" s="2">
        <v>0.71</v>
      </c>
      <c r="J998" s="2">
        <v>0.12</v>
      </c>
      <c r="K998" s="2">
        <v>0.47</v>
      </c>
      <c r="L998" s="2">
        <v>0.01</v>
      </c>
      <c r="O998" s="2">
        <v>96.843000000000004</v>
      </c>
      <c r="R998" s="2">
        <v>0.03</v>
      </c>
      <c r="Z998" s="2">
        <v>0.02</v>
      </c>
      <c r="AP998" s="2" t="s">
        <v>292</v>
      </c>
      <c r="AQ998" s="2" t="s">
        <v>290</v>
      </c>
      <c r="AR998" s="2">
        <v>15</v>
      </c>
      <c r="AS998" s="19">
        <v>1</v>
      </c>
      <c r="AT998" s="19"/>
      <c r="AU998" s="19">
        <v>6.4</v>
      </c>
      <c r="AV998" s="19">
        <v>2.34375</v>
      </c>
      <c r="AW998" s="19"/>
      <c r="AX998" s="19">
        <v>0.15625</v>
      </c>
      <c r="AY998" s="2">
        <v>23</v>
      </c>
      <c r="AZ998" s="4">
        <v>1E-3</v>
      </c>
      <c r="BA998" s="19"/>
      <c r="BB998" s="19"/>
      <c r="BC998" s="19"/>
      <c r="BD998" s="19">
        <v>21.989900429999999</v>
      </c>
    </row>
    <row r="999" spans="1:56" x14ac:dyDescent="0.25">
      <c r="A999" s="9">
        <v>22</v>
      </c>
      <c r="B999" s="2" t="s">
        <v>45</v>
      </c>
      <c r="C999" s="2" t="s">
        <v>131</v>
      </c>
      <c r="D999" s="2">
        <v>0.18</v>
      </c>
      <c r="E999" s="2">
        <v>0.22</v>
      </c>
      <c r="F999" s="2">
        <v>1.39</v>
      </c>
      <c r="G999" s="2">
        <v>5.0000000000000001E-3</v>
      </c>
      <c r="H999" s="2">
        <v>2E-3</v>
      </c>
      <c r="I999" s="2">
        <v>0.71</v>
      </c>
      <c r="J999" s="2">
        <v>0.12</v>
      </c>
      <c r="K999" s="2">
        <v>0.47</v>
      </c>
      <c r="L999" s="2">
        <v>0.01</v>
      </c>
      <c r="O999" s="2">
        <v>96.843000000000004</v>
      </c>
      <c r="R999" s="2">
        <v>0.03</v>
      </c>
      <c r="Z999" s="2">
        <v>0.02</v>
      </c>
      <c r="AP999" s="2" t="s">
        <v>292</v>
      </c>
      <c r="AQ999" s="2" t="s">
        <v>290</v>
      </c>
      <c r="AR999" s="2">
        <v>10</v>
      </c>
      <c r="AS999" s="19">
        <v>1</v>
      </c>
      <c r="AT999" s="19"/>
      <c r="AU999" s="19">
        <v>3.2</v>
      </c>
      <c r="AV999" s="19">
        <v>3.125</v>
      </c>
      <c r="AW999" s="19"/>
      <c r="AX999" s="19">
        <v>0.3125</v>
      </c>
      <c r="AY999" s="2">
        <v>23</v>
      </c>
      <c r="AZ999" s="4">
        <v>1E-3</v>
      </c>
      <c r="BA999" s="19"/>
      <c r="BB999" s="19"/>
      <c r="BC999" s="19"/>
      <c r="BD999" s="19">
        <v>26.874500000000001</v>
      </c>
    </row>
    <row r="1000" spans="1:56" x14ac:dyDescent="0.25">
      <c r="A1000" s="9">
        <v>22</v>
      </c>
      <c r="B1000" s="2" t="s">
        <v>45</v>
      </c>
      <c r="C1000" s="2" t="s">
        <v>131</v>
      </c>
      <c r="D1000" s="2">
        <v>0.18</v>
      </c>
      <c r="E1000" s="2">
        <v>0.22</v>
      </c>
      <c r="F1000" s="2">
        <v>1.39</v>
      </c>
      <c r="G1000" s="2">
        <v>5.0000000000000001E-3</v>
      </c>
      <c r="H1000" s="2">
        <v>2E-3</v>
      </c>
      <c r="I1000" s="2">
        <v>0.71</v>
      </c>
      <c r="J1000" s="2">
        <v>0.12</v>
      </c>
      <c r="K1000" s="2">
        <v>0.47</v>
      </c>
      <c r="L1000" s="2">
        <v>0.01</v>
      </c>
      <c r="O1000" s="2">
        <v>96.843000000000004</v>
      </c>
      <c r="R1000" s="2">
        <v>0.03</v>
      </c>
      <c r="Z1000" s="2">
        <v>0.02</v>
      </c>
      <c r="AP1000" s="2" t="s">
        <v>292</v>
      </c>
      <c r="AQ1000" s="2" t="s">
        <v>290</v>
      </c>
      <c r="AR1000" s="2">
        <v>15</v>
      </c>
      <c r="AS1000" s="19">
        <v>1</v>
      </c>
      <c r="AT1000" s="19"/>
      <c r="AU1000" s="19">
        <v>3.2</v>
      </c>
      <c r="AV1000" s="19">
        <v>4.6875</v>
      </c>
      <c r="AW1000" s="19"/>
      <c r="AX1000" s="19">
        <v>0.3125</v>
      </c>
      <c r="AY1000" s="2">
        <v>23</v>
      </c>
      <c r="AZ1000" s="4">
        <v>1E-3</v>
      </c>
      <c r="BA1000" s="19"/>
      <c r="BB1000" s="19"/>
      <c r="BC1000" s="19"/>
      <c r="BD1000" s="19">
        <v>21.646100000000001</v>
      </c>
    </row>
    <row r="1001" spans="1:56" x14ac:dyDescent="0.25">
      <c r="A1001" s="9">
        <v>22</v>
      </c>
      <c r="B1001" s="2" t="s">
        <v>45</v>
      </c>
      <c r="C1001" s="2" t="s">
        <v>131</v>
      </c>
      <c r="D1001" s="2">
        <v>0.18</v>
      </c>
      <c r="E1001" s="2">
        <v>0.22</v>
      </c>
      <c r="F1001" s="2">
        <v>1.39</v>
      </c>
      <c r="G1001" s="2">
        <v>5.0000000000000001E-3</v>
      </c>
      <c r="H1001" s="2">
        <v>2E-3</v>
      </c>
      <c r="I1001" s="2">
        <v>0.71</v>
      </c>
      <c r="J1001" s="2">
        <v>0.12</v>
      </c>
      <c r="K1001" s="2">
        <v>0.47</v>
      </c>
      <c r="L1001" s="2">
        <v>0.01</v>
      </c>
      <c r="O1001" s="2">
        <v>96.843000000000004</v>
      </c>
      <c r="R1001" s="2">
        <v>0.03</v>
      </c>
      <c r="Z1001" s="2">
        <v>0.02</v>
      </c>
      <c r="AP1001" s="2" t="s">
        <v>292</v>
      </c>
      <c r="AQ1001" s="2" t="s">
        <v>290</v>
      </c>
      <c r="AR1001" s="2">
        <v>15</v>
      </c>
      <c r="AS1001" s="19">
        <v>0.5</v>
      </c>
      <c r="AT1001" s="19"/>
      <c r="AU1001" s="19">
        <v>3.2</v>
      </c>
      <c r="AV1001" s="19">
        <v>4.6875</v>
      </c>
      <c r="AW1001" s="19"/>
      <c r="AX1001" s="19">
        <v>0.15625</v>
      </c>
      <c r="AY1001" s="2">
        <v>23</v>
      </c>
      <c r="AZ1001" s="4">
        <v>1E-3</v>
      </c>
      <c r="BA1001" s="19"/>
      <c r="BB1001" s="19"/>
      <c r="BC1001" s="19"/>
      <c r="BD1001" s="19">
        <v>15.123200000000001</v>
      </c>
    </row>
    <row r="1002" spans="1:56" x14ac:dyDescent="0.25">
      <c r="A1002" s="9">
        <v>22</v>
      </c>
      <c r="B1002" s="2" t="s">
        <v>45</v>
      </c>
      <c r="C1002" s="2" t="s">
        <v>131</v>
      </c>
      <c r="D1002" s="2">
        <v>0.18</v>
      </c>
      <c r="E1002" s="2">
        <v>0.22</v>
      </c>
      <c r="F1002" s="2">
        <v>1.39</v>
      </c>
      <c r="G1002" s="2">
        <v>5.0000000000000001E-3</v>
      </c>
      <c r="H1002" s="2">
        <v>2E-3</v>
      </c>
      <c r="I1002" s="2">
        <v>0.71</v>
      </c>
      <c r="J1002" s="2">
        <v>0.12</v>
      </c>
      <c r="K1002" s="2">
        <v>0.47</v>
      </c>
      <c r="L1002" s="2">
        <v>0.01</v>
      </c>
      <c r="O1002" s="2">
        <v>96.843000000000004</v>
      </c>
      <c r="R1002" s="2">
        <v>0.03</v>
      </c>
      <c r="Z1002" s="2">
        <v>0.02</v>
      </c>
      <c r="AP1002" s="2" t="s">
        <v>292</v>
      </c>
      <c r="AQ1002" s="2" t="s">
        <v>290</v>
      </c>
      <c r="AR1002" s="2">
        <v>6</v>
      </c>
      <c r="AS1002" s="19">
        <v>2</v>
      </c>
      <c r="AT1002" s="19"/>
      <c r="AU1002" s="19">
        <v>3.2</v>
      </c>
      <c r="AV1002" s="19">
        <v>1.875</v>
      </c>
      <c r="AW1002" s="19"/>
      <c r="AX1002" s="19">
        <v>0.625</v>
      </c>
      <c r="AY1002" s="2">
        <v>23</v>
      </c>
      <c r="AZ1002" s="4">
        <v>1E-3</v>
      </c>
      <c r="BA1002" s="19"/>
      <c r="BB1002" s="19"/>
      <c r="BC1002" s="19"/>
      <c r="BD1002" s="19">
        <v>56.980499999999999</v>
      </c>
    </row>
    <row r="1003" spans="1:56" x14ac:dyDescent="0.25">
      <c r="A1003" s="9">
        <v>22</v>
      </c>
      <c r="B1003" s="2" t="s">
        <v>45</v>
      </c>
      <c r="C1003" s="2" t="s">
        <v>131</v>
      </c>
      <c r="D1003" s="2">
        <v>0.18</v>
      </c>
      <c r="E1003" s="2">
        <v>0.22</v>
      </c>
      <c r="F1003" s="2">
        <v>1.39</v>
      </c>
      <c r="G1003" s="2">
        <v>5.0000000000000001E-3</v>
      </c>
      <c r="H1003" s="2">
        <v>2E-3</v>
      </c>
      <c r="I1003" s="2">
        <v>0.71</v>
      </c>
      <c r="J1003" s="2">
        <v>0.12</v>
      </c>
      <c r="K1003" s="2">
        <v>0.47</v>
      </c>
      <c r="L1003" s="2">
        <v>0.01</v>
      </c>
      <c r="O1003" s="2">
        <v>96.843000000000004</v>
      </c>
      <c r="R1003" s="2">
        <v>0.03</v>
      </c>
      <c r="Z1003" s="2">
        <v>0.02</v>
      </c>
      <c r="AP1003" s="2" t="s">
        <v>292</v>
      </c>
      <c r="AQ1003" s="2" t="s">
        <v>290</v>
      </c>
      <c r="AR1003" s="2">
        <v>10</v>
      </c>
      <c r="AS1003" s="19">
        <v>2</v>
      </c>
      <c r="AT1003" s="19"/>
      <c r="AU1003" s="19">
        <v>3.2</v>
      </c>
      <c r="AV1003" s="19">
        <v>3.125</v>
      </c>
      <c r="AW1003" s="19"/>
      <c r="AX1003" s="19">
        <v>0.625</v>
      </c>
      <c r="AY1003" s="2">
        <v>23</v>
      </c>
      <c r="AZ1003" s="4">
        <v>1E-3</v>
      </c>
      <c r="BA1003" s="19"/>
      <c r="BB1003" s="19"/>
      <c r="BC1003" s="19"/>
      <c r="BD1003" s="19">
        <v>31.682099999999998</v>
      </c>
    </row>
    <row r="1004" spans="1:56" x14ac:dyDescent="0.25">
      <c r="A1004" s="9">
        <v>22</v>
      </c>
      <c r="B1004" s="2" t="s">
        <v>45</v>
      </c>
      <c r="C1004" s="2" t="s">
        <v>131</v>
      </c>
      <c r="D1004" s="2">
        <v>0.18</v>
      </c>
      <c r="E1004" s="2">
        <v>0.22</v>
      </c>
      <c r="F1004" s="2">
        <v>1.39</v>
      </c>
      <c r="G1004" s="2">
        <v>5.0000000000000001E-3</v>
      </c>
      <c r="H1004" s="2">
        <v>2E-3</v>
      </c>
      <c r="I1004" s="2">
        <v>0.71</v>
      </c>
      <c r="J1004" s="2">
        <v>0.12</v>
      </c>
      <c r="K1004" s="2">
        <v>0.47</v>
      </c>
      <c r="L1004" s="2">
        <v>0.01</v>
      </c>
      <c r="O1004" s="2">
        <v>96.843000000000004</v>
      </c>
      <c r="R1004" s="2">
        <v>0.03</v>
      </c>
      <c r="Z1004" s="2">
        <v>0.02</v>
      </c>
      <c r="AP1004" s="2" t="s">
        <v>292</v>
      </c>
      <c r="AQ1004" s="2" t="s">
        <v>290</v>
      </c>
      <c r="AR1004" s="2">
        <v>15</v>
      </c>
      <c r="AS1004" s="19">
        <v>2</v>
      </c>
      <c r="AT1004" s="19"/>
      <c r="AU1004" s="19">
        <v>3.2</v>
      </c>
      <c r="AV1004" s="19">
        <v>4.6875</v>
      </c>
      <c r="AW1004" s="19"/>
      <c r="AX1004" s="19">
        <v>0.625</v>
      </c>
      <c r="AY1004" s="2">
        <v>23</v>
      </c>
      <c r="AZ1004" s="4">
        <v>1E-3</v>
      </c>
      <c r="BA1004" s="19"/>
      <c r="BB1004" s="19"/>
      <c r="BC1004" s="19"/>
      <c r="BD1004" s="19">
        <v>24.565000000000001</v>
      </c>
    </row>
    <row r="1005" spans="1:56" x14ac:dyDescent="0.25">
      <c r="A1005" s="9">
        <v>22</v>
      </c>
      <c r="B1005" s="2" t="s">
        <v>45</v>
      </c>
      <c r="C1005" s="2" t="s">
        <v>131</v>
      </c>
      <c r="D1005" s="2">
        <v>0.18</v>
      </c>
      <c r="E1005" s="2">
        <v>0.22</v>
      </c>
      <c r="F1005" s="2">
        <v>1.39</v>
      </c>
      <c r="G1005" s="2">
        <v>5.0000000000000001E-3</v>
      </c>
      <c r="H1005" s="2">
        <v>2E-3</v>
      </c>
      <c r="I1005" s="2">
        <v>0.71</v>
      </c>
      <c r="J1005" s="2">
        <v>0.12</v>
      </c>
      <c r="K1005" s="2">
        <v>0.47</v>
      </c>
      <c r="L1005" s="2">
        <v>0.01</v>
      </c>
      <c r="O1005" s="2">
        <v>96.843000000000004</v>
      </c>
      <c r="R1005" s="2">
        <v>0.03</v>
      </c>
      <c r="Z1005" s="2">
        <v>0.02</v>
      </c>
      <c r="AP1005" s="2" t="s">
        <v>292</v>
      </c>
      <c r="AQ1005" s="2" t="s">
        <v>290</v>
      </c>
      <c r="AR1005" s="2">
        <v>6</v>
      </c>
      <c r="AS1005" s="19">
        <v>0.5</v>
      </c>
      <c r="AT1005" s="19"/>
      <c r="AU1005" s="19">
        <v>3.2</v>
      </c>
      <c r="AV1005" s="19">
        <v>1.875</v>
      </c>
      <c r="AW1005" s="19"/>
      <c r="AX1005" s="19">
        <v>0.15625</v>
      </c>
      <c r="AY1005" s="2">
        <v>23</v>
      </c>
      <c r="AZ1005" s="4">
        <v>1E-3</v>
      </c>
      <c r="BA1005" s="19"/>
      <c r="BB1005" s="19"/>
      <c r="BC1005" s="19"/>
      <c r="BD1005" s="19">
        <v>16.321999999999999</v>
      </c>
    </row>
    <row r="1006" spans="1:56" x14ac:dyDescent="0.25">
      <c r="A1006" s="9">
        <v>22</v>
      </c>
      <c r="B1006" s="2" t="s">
        <v>45</v>
      </c>
      <c r="C1006" s="2" t="s">
        <v>131</v>
      </c>
      <c r="D1006" s="2">
        <v>0.18</v>
      </c>
      <c r="E1006" s="2">
        <v>0.22</v>
      </c>
      <c r="F1006" s="2">
        <v>1.39</v>
      </c>
      <c r="G1006" s="2">
        <v>5.0000000000000001E-3</v>
      </c>
      <c r="H1006" s="2">
        <v>2E-3</v>
      </c>
      <c r="I1006" s="2">
        <v>0.71</v>
      </c>
      <c r="J1006" s="2">
        <v>0.12</v>
      </c>
      <c r="K1006" s="2">
        <v>0.47</v>
      </c>
      <c r="L1006" s="2">
        <v>0.01</v>
      </c>
      <c r="O1006" s="2">
        <v>96.843000000000004</v>
      </c>
      <c r="R1006" s="2">
        <v>0.03</v>
      </c>
      <c r="Z1006" s="2">
        <v>0.02</v>
      </c>
      <c r="AP1006" s="2" t="s">
        <v>292</v>
      </c>
      <c r="AQ1006" s="2" t="s">
        <v>290</v>
      </c>
      <c r="AR1006" s="2">
        <v>10</v>
      </c>
      <c r="AS1006" s="19">
        <v>0.5</v>
      </c>
      <c r="AT1006" s="19"/>
      <c r="AU1006" s="19">
        <v>3.2</v>
      </c>
      <c r="AV1006" s="19">
        <v>3.125</v>
      </c>
      <c r="AW1006" s="19"/>
      <c r="AX1006" s="19">
        <v>0.15625</v>
      </c>
      <c r="AY1006" s="2">
        <v>23</v>
      </c>
      <c r="AZ1006" s="4">
        <v>1E-3</v>
      </c>
      <c r="BA1006" s="19"/>
      <c r="BB1006" s="19"/>
      <c r="BC1006" s="19"/>
      <c r="BD1006" s="19">
        <v>8.7172999999999998</v>
      </c>
    </row>
    <row r="1007" spans="1:56" x14ac:dyDescent="0.25">
      <c r="A1007" s="9">
        <v>22</v>
      </c>
      <c r="B1007" s="2" t="s">
        <v>45</v>
      </c>
      <c r="C1007" s="2" t="s">
        <v>131</v>
      </c>
      <c r="D1007" s="2">
        <v>0.18</v>
      </c>
      <c r="E1007" s="2">
        <v>0.22</v>
      </c>
      <c r="F1007" s="2">
        <v>1.39</v>
      </c>
      <c r="G1007" s="2">
        <v>5.0000000000000001E-3</v>
      </c>
      <c r="H1007" s="2">
        <v>2E-3</v>
      </c>
      <c r="I1007" s="2">
        <v>0.71</v>
      </c>
      <c r="J1007" s="2">
        <v>0.12</v>
      </c>
      <c r="K1007" s="2">
        <v>0.47</v>
      </c>
      <c r="L1007" s="2">
        <v>0.01</v>
      </c>
      <c r="O1007" s="2">
        <v>96.843000000000004</v>
      </c>
      <c r="R1007" s="2">
        <v>0.03</v>
      </c>
      <c r="Z1007" s="2">
        <v>0.02</v>
      </c>
      <c r="AP1007" s="2" t="s">
        <v>292</v>
      </c>
      <c r="AQ1007" s="2" t="s">
        <v>290</v>
      </c>
      <c r="AR1007" s="2">
        <v>6</v>
      </c>
      <c r="AS1007" s="19">
        <v>1</v>
      </c>
      <c r="AT1007" s="19"/>
      <c r="AU1007" s="19">
        <v>3.2</v>
      </c>
      <c r="AV1007" s="19">
        <v>1.875</v>
      </c>
      <c r="AW1007" s="19"/>
      <c r="AX1007" s="19">
        <v>0.3125</v>
      </c>
      <c r="AY1007" s="2">
        <v>23</v>
      </c>
      <c r="AZ1007" s="4">
        <v>1E-3</v>
      </c>
      <c r="BA1007" s="19"/>
      <c r="BB1007" s="19"/>
      <c r="BC1007" s="19"/>
      <c r="BD1007" s="19">
        <v>26.407399999999999</v>
      </c>
    </row>
    <row r="1008" spans="1:56" x14ac:dyDescent="0.25">
      <c r="A1008" s="9">
        <v>22</v>
      </c>
      <c r="B1008" s="2" t="s">
        <v>45</v>
      </c>
      <c r="C1008" s="2" t="s">
        <v>131</v>
      </c>
      <c r="D1008" s="2">
        <v>0.18</v>
      </c>
      <c r="E1008" s="2">
        <v>0.22</v>
      </c>
      <c r="F1008" s="2">
        <v>1.39</v>
      </c>
      <c r="G1008" s="2">
        <v>5.0000000000000001E-3</v>
      </c>
      <c r="H1008" s="2">
        <v>2E-3</v>
      </c>
      <c r="I1008" s="2">
        <v>0.71</v>
      </c>
      <c r="J1008" s="2">
        <v>0.12</v>
      </c>
      <c r="K1008" s="2">
        <v>0.47</v>
      </c>
      <c r="L1008" s="2">
        <v>0.01</v>
      </c>
      <c r="O1008" s="2">
        <v>96.843000000000004</v>
      </c>
      <c r="R1008" s="2">
        <v>0.03</v>
      </c>
      <c r="Z1008" s="2">
        <v>0.02</v>
      </c>
      <c r="AP1008" s="2" t="s">
        <v>292</v>
      </c>
      <c r="AQ1008" s="2" t="s">
        <v>290</v>
      </c>
      <c r="AR1008" s="2">
        <v>10</v>
      </c>
      <c r="AS1008" s="19">
        <v>1</v>
      </c>
      <c r="AT1008" s="19"/>
      <c r="AU1008" s="19">
        <v>3.2</v>
      </c>
      <c r="AV1008" s="19">
        <v>3.125</v>
      </c>
      <c r="AW1008" s="19"/>
      <c r="AX1008" s="19">
        <v>0.3125</v>
      </c>
      <c r="AY1008" s="2">
        <v>23</v>
      </c>
      <c r="AZ1008" s="4">
        <v>1E-3</v>
      </c>
      <c r="BA1008" s="19"/>
      <c r="BB1008" s="19"/>
      <c r="BC1008" s="19"/>
      <c r="BD1008" s="19">
        <v>13.696300000000001</v>
      </c>
    </row>
    <row r="1009" spans="1:56" x14ac:dyDescent="0.25">
      <c r="A1009" s="9">
        <v>22</v>
      </c>
      <c r="B1009" s="2" t="s">
        <v>45</v>
      </c>
      <c r="C1009" s="2" t="s">
        <v>131</v>
      </c>
      <c r="D1009" s="2">
        <v>0.18</v>
      </c>
      <c r="E1009" s="2">
        <v>0.22</v>
      </c>
      <c r="F1009" s="2">
        <v>1.39</v>
      </c>
      <c r="G1009" s="2">
        <v>5.0000000000000001E-3</v>
      </c>
      <c r="H1009" s="2">
        <v>2E-3</v>
      </c>
      <c r="I1009" s="2">
        <v>0.71</v>
      </c>
      <c r="J1009" s="2">
        <v>0.12</v>
      </c>
      <c r="K1009" s="2">
        <v>0.47</v>
      </c>
      <c r="L1009" s="2">
        <v>0.01</v>
      </c>
      <c r="O1009" s="2">
        <v>96.843000000000004</v>
      </c>
      <c r="R1009" s="2">
        <v>0.03</v>
      </c>
      <c r="Z1009" s="2">
        <v>0.02</v>
      </c>
      <c r="AP1009" s="2" t="s">
        <v>292</v>
      </c>
      <c r="AQ1009" s="2" t="s">
        <v>290</v>
      </c>
      <c r="AR1009" s="2">
        <v>6</v>
      </c>
      <c r="AS1009" s="19">
        <v>1.5</v>
      </c>
      <c r="AT1009" s="19"/>
      <c r="AU1009" s="19">
        <v>3.2</v>
      </c>
      <c r="AV1009" s="19">
        <v>1.875</v>
      </c>
      <c r="AW1009" s="19"/>
      <c r="AX1009" s="19">
        <v>0.46875</v>
      </c>
      <c r="AY1009" s="2">
        <v>23</v>
      </c>
      <c r="AZ1009" s="4">
        <v>1E-3</v>
      </c>
      <c r="BA1009" s="19"/>
      <c r="BB1009" s="19"/>
      <c r="BC1009" s="19"/>
      <c r="BD1009" s="19">
        <v>29.343399999999999</v>
      </c>
    </row>
    <row r="1010" spans="1:56" x14ac:dyDescent="0.25">
      <c r="A1010" s="9">
        <v>22</v>
      </c>
      <c r="B1010" s="2" t="s">
        <v>45</v>
      </c>
      <c r="C1010" s="2" t="s">
        <v>131</v>
      </c>
      <c r="D1010" s="2">
        <v>0.18</v>
      </c>
      <c r="E1010" s="2">
        <v>0.22</v>
      </c>
      <c r="F1010" s="2">
        <v>1.39</v>
      </c>
      <c r="G1010" s="2">
        <v>5.0000000000000001E-3</v>
      </c>
      <c r="H1010" s="2">
        <v>2E-3</v>
      </c>
      <c r="I1010" s="2">
        <v>0.71</v>
      </c>
      <c r="J1010" s="2">
        <v>0.12</v>
      </c>
      <c r="K1010" s="2">
        <v>0.47</v>
      </c>
      <c r="L1010" s="2">
        <v>0.01</v>
      </c>
      <c r="O1010" s="2">
        <v>96.843000000000004</v>
      </c>
      <c r="R1010" s="2">
        <v>0.03</v>
      </c>
      <c r="Z1010" s="2">
        <v>0.02</v>
      </c>
      <c r="AP1010" s="2" t="s">
        <v>292</v>
      </c>
      <c r="AQ1010" s="2" t="s">
        <v>290</v>
      </c>
      <c r="AR1010" s="2">
        <v>10</v>
      </c>
      <c r="AS1010" s="19">
        <v>1.5</v>
      </c>
      <c r="AT1010" s="19"/>
      <c r="AU1010" s="19">
        <v>3.2</v>
      </c>
      <c r="AV1010" s="19">
        <v>3.125</v>
      </c>
      <c r="AW1010" s="19"/>
      <c r="AX1010" s="19">
        <v>0.46875</v>
      </c>
      <c r="AY1010" s="2">
        <v>23</v>
      </c>
      <c r="AZ1010" s="4">
        <v>1E-3</v>
      </c>
      <c r="BA1010" s="19"/>
      <c r="BB1010" s="19"/>
      <c r="BC1010" s="19"/>
      <c r="BD1010" s="19">
        <v>17.781700000000001</v>
      </c>
    </row>
    <row r="1011" spans="1:56" x14ac:dyDescent="0.25">
      <c r="A1011" s="9">
        <v>22</v>
      </c>
      <c r="B1011" s="2" t="s">
        <v>45</v>
      </c>
      <c r="C1011" s="2" t="s">
        <v>131</v>
      </c>
      <c r="D1011" s="2">
        <v>0.18</v>
      </c>
      <c r="E1011" s="2">
        <v>0.22</v>
      </c>
      <c r="F1011" s="2">
        <v>1.39</v>
      </c>
      <c r="G1011" s="2">
        <v>5.0000000000000001E-3</v>
      </c>
      <c r="H1011" s="2">
        <v>2E-3</v>
      </c>
      <c r="I1011" s="2">
        <v>0.71</v>
      </c>
      <c r="J1011" s="2">
        <v>0.12</v>
      </c>
      <c r="K1011" s="2">
        <v>0.47</v>
      </c>
      <c r="L1011" s="2">
        <v>0.01</v>
      </c>
      <c r="O1011" s="2">
        <v>96.843000000000004</v>
      </c>
      <c r="R1011" s="2">
        <v>0.03</v>
      </c>
      <c r="Z1011" s="2">
        <v>0.02</v>
      </c>
      <c r="AP1011" s="2" t="s">
        <v>292</v>
      </c>
      <c r="AQ1011" s="2" t="s">
        <v>290</v>
      </c>
      <c r="AR1011" s="2">
        <v>6</v>
      </c>
      <c r="AS1011" s="19">
        <v>1</v>
      </c>
      <c r="AT1011" s="19"/>
      <c r="AU1011" s="19">
        <v>4</v>
      </c>
      <c r="AV1011" s="19">
        <v>1.5</v>
      </c>
      <c r="AW1011" s="19"/>
      <c r="AX1011" s="19">
        <v>0.25</v>
      </c>
      <c r="AY1011" s="2">
        <v>23</v>
      </c>
      <c r="AZ1011" s="4">
        <v>1E-3</v>
      </c>
      <c r="BA1011" s="19"/>
      <c r="BB1011" s="19"/>
      <c r="BC1011" s="19"/>
      <c r="BD1011" s="19">
        <v>33.683799999999998</v>
      </c>
    </row>
    <row r="1012" spans="1:56" x14ac:dyDescent="0.25">
      <c r="A1012" s="9">
        <v>22</v>
      </c>
      <c r="B1012" s="2" t="s">
        <v>45</v>
      </c>
      <c r="C1012" s="2" t="s">
        <v>131</v>
      </c>
      <c r="D1012" s="2">
        <v>0.18</v>
      </c>
      <c r="E1012" s="2">
        <v>0.22</v>
      </c>
      <c r="F1012" s="2">
        <v>1.39</v>
      </c>
      <c r="G1012" s="2">
        <v>5.0000000000000001E-3</v>
      </c>
      <c r="H1012" s="2">
        <v>2E-3</v>
      </c>
      <c r="I1012" s="2">
        <v>0.71</v>
      </c>
      <c r="J1012" s="2">
        <v>0.12</v>
      </c>
      <c r="K1012" s="2">
        <v>0.47</v>
      </c>
      <c r="L1012" s="2">
        <v>0.01</v>
      </c>
      <c r="O1012" s="2">
        <v>96.843000000000004</v>
      </c>
      <c r="R1012" s="2">
        <v>0.03</v>
      </c>
      <c r="Z1012" s="2">
        <v>0.02</v>
      </c>
      <c r="AP1012" s="2" t="s">
        <v>292</v>
      </c>
      <c r="AQ1012" s="2" t="s">
        <v>290</v>
      </c>
      <c r="AR1012" s="2">
        <v>10</v>
      </c>
      <c r="AS1012" s="19">
        <v>1</v>
      </c>
      <c r="AT1012" s="19"/>
      <c r="AU1012" s="19">
        <v>4</v>
      </c>
      <c r="AV1012" s="19">
        <v>2.5</v>
      </c>
      <c r="AW1012" s="19"/>
      <c r="AX1012" s="19">
        <v>0.25</v>
      </c>
      <c r="AY1012" s="2">
        <v>23</v>
      </c>
      <c r="AZ1012" s="4">
        <v>1E-3</v>
      </c>
      <c r="BA1012" s="19"/>
      <c r="BB1012" s="19"/>
      <c r="BC1012" s="19"/>
      <c r="BD1012" s="19">
        <v>20.4619</v>
      </c>
    </row>
    <row r="1013" spans="1:56" x14ac:dyDescent="0.25">
      <c r="A1013" s="9">
        <v>22</v>
      </c>
      <c r="B1013" s="2" t="s">
        <v>45</v>
      </c>
      <c r="C1013" s="2" t="s">
        <v>131</v>
      </c>
      <c r="D1013" s="2">
        <v>0.18</v>
      </c>
      <c r="E1013" s="2">
        <v>0.22</v>
      </c>
      <c r="F1013" s="2">
        <v>1.39</v>
      </c>
      <c r="G1013" s="2">
        <v>5.0000000000000001E-3</v>
      </c>
      <c r="H1013" s="2">
        <v>2E-3</v>
      </c>
      <c r="I1013" s="2">
        <v>0.71</v>
      </c>
      <c r="J1013" s="2">
        <v>0.12</v>
      </c>
      <c r="K1013" s="2">
        <v>0.47</v>
      </c>
      <c r="L1013" s="2">
        <v>0.01</v>
      </c>
      <c r="O1013" s="2">
        <v>96.843000000000004</v>
      </c>
      <c r="R1013" s="2">
        <v>0.03</v>
      </c>
      <c r="Z1013" s="2">
        <v>0.02</v>
      </c>
      <c r="AP1013" s="2" t="s">
        <v>292</v>
      </c>
      <c r="AQ1013" s="2" t="s">
        <v>290</v>
      </c>
      <c r="AR1013" s="2">
        <v>6</v>
      </c>
      <c r="AS1013" s="19">
        <v>2</v>
      </c>
      <c r="AT1013" s="19"/>
      <c r="AU1013" s="19">
        <v>3.2</v>
      </c>
      <c r="AV1013" s="19">
        <v>1.875</v>
      </c>
      <c r="AW1013" s="19"/>
      <c r="AX1013" s="19">
        <v>0.625</v>
      </c>
      <c r="AY1013" s="2">
        <v>23</v>
      </c>
      <c r="AZ1013" s="4">
        <v>1E-3</v>
      </c>
      <c r="BA1013" s="19"/>
      <c r="BB1013" s="19"/>
      <c r="BC1013" s="19"/>
      <c r="BD1013" s="19">
        <v>39.811799999999998</v>
      </c>
    </row>
    <row r="1014" spans="1:56" x14ac:dyDescent="0.25">
      <c r="A1014" s="9">
        <v>22</v>
      </c>
      <c r="B1014" s="2" t="s">
        <v>45</v>
      </c>
      <c r="C1014" s="2" t="s">
        <v>131</v>
      </c>
      <c r="D1014" s="2">
        <v>0.18</v>
      </c>
      <c r="E1014" s="2">
        <v>0.22</v>
      </c>
      <c r="F1014" s="2">
        <v>1.39</v>
      </c>
      <c r="G1014" s="2">
        <v>5.0000000000000001E-3</v>
      </c>
      <c r="H1014" s="2">
        <v>2E-3</v>
      </c>
      <c r="I1014" s="2">
        <v>0.71</v>
      </c>
      <c r="J1014" s="2">
        <v>0.12</v>
      </c>
      <c r="K1014" s="2">
        <v>0.47</v>
      </c>
      <c r="L1014" s="2">
        <v>0.01</v>
      </c>
      <c r="O1014" s="2">
        <v>96.843000000000004</v>
      </c>
      <c r="R1014" s="2">
        <v>0.03</v>
      </c>
      <c r="Z1014" s="2">
        <v>0.02</v>
      </c>
      <c r="AP1014" s="2" t="s">
        <v>292</v>
      </c>
      <c r="AQ1014" s="2" t="s">
        <v>290</v>
      </c>
      <c r="AR1014" s="2">
        <v>10</v>
      </c>
      <c r="AS1014" s="19">
        <v>2</v>
      </c>
      <c r="AT1014" s="19"/>
      <c r="AU1014" s="19">
        <v>3.2</v>
      </c>
      <c r="AV1014" s="19">
        <v>3.125</v>
      </c>
      <c r="AW1014" s="19"/>
      <c r="AX1014" s="19">
        <v>0.625</v>
      </c>
      <c r="AY1014" s="2">
        <v>23</v>
      </c>
      <c r="AZ1014" s="4">
        <v>1E-3</v>
      </c>
      <c r="BA1014" s="19"/>
      <c r="BB1014" s="19"/>
      <c r="BC1014" s="19"/>
      <c r="BD1014" s="19">
        <v>25.058</v>
      </c>
    </row>
    <row r="1015" spans="1:56" x14ac:dyDescent="0.25">
      <c r="A1015" s="9">
        <v>23</v>
      </c>
      <c r="B1015" s="2" t="s">
        <v>46</v>
      </c>
      <c r="C1015" s="2" t="s">
        <v>46</v>
      </c>
      <c r="D1015" s="2">
        <v>0.06</v>
      </c>
      <c r="E1015" s="2">
        <v>0.76</v>
      </c>
      <c r="F1015" s="2">
        <v>1.8</v>
      </c>
      <c r="I1015" s="2">
        <v>12.3</v>
      </c>
      <c r="J1015" s="2">
        <v>15.2</v>
      </c>
      <c r="K1015" s="2">
        <v>2.06</v>
      </c>
      <c r="L1015" s="2">
        <v>0.03</v>
      </c>
      <c r="N1015" s="2">
        <v>0.08</v>
      </c>
      <c r="O1015" s="2">
        <v>67.360000000000014</v>
      </c>
      <c r="R1015" s="2">
        <v>0.12</v>
      </c>
      <c r="Y1015" s="2">
        <v>0.01</v>
      </c>
      <c r="Z1015" s="2">
        <v>0.22</v>
      </c>
      <c r="AL1015" s="2">
        <v>0</v>
      </c>
      <c r="AM1015" s="2">
        <v>390</v>
      </c>
      <c r="AP1015" s="2" t="s">
        <v>278</v>
      </c>
      <c r="AQ1015" s="2" t="s">
        <v>290</v>
      </c>
      <c r="AR1015" s="2">
        <v>25</v>
      </c>
      <c r="AS1015" s="19">
        <v>2</v>
      </c>
      <c r="AT1015" s="19"/>
      <c r="AU1015" s="19">
        <v>6</v>
      </c>
      <c r="AV1015" s="19">
        <v>4.166666666666667</v>
      </c>
      <c r="AW1015" s="19"/>
      <c r="AX1015" s="19">
        <v>0.33333333333333331</v>
      </c>
      <c r="AY1015" s="2">
        <v>23</v>
      </c>
      <c r="AZ1015" s="4">
        <v>3.3E-3</v>
      </c>
      <c r="BA1015" s="19">
        <v>237</v>
      </c>
      <c r="BB1015" s="19">
        <v>580.5</v>
      </c>
      <c r="BC1015" s="19"/>
      <c r="BD1015" s="19">
        <v>60</v>
      </c>
    </row>
    <row r="1016" spans="1:56" x14ac:dyDescent="0.25">
      <c r="A1016" s="9">
        <v>23</v>
      </c>
      <c r="B1016" s="2" t="s">
        <v>46</v>
      </c>
      <c r="C1016" s="2" t="s">
        <v>46</v>
      </c>
      <c r="D1016" s="2">
        <v>0.06</v>
      </c>
      <c r="E1016" s="2">
        <v>0.76</v>
      </c>
      <c r="F1016" s="2">
        <v>1.8</v>
      </c>
      <c r="I1016" s="2">
        <v>12.3</v>
      </c>
      <c r="J1016" s="2">
        <v>15.2</v>
      </c>
      <c r="K1016" s="2">
        <v>2.06</v>
      </c>
      <c r="L1016" s="2">
        <v>0.03</v>
      </c>
      <c r="N1016" s="2">
        <v>0.08</v>
      </c>
      <c r="O1016" s="2">
        <v>67.360000000000014</v>
      </c>
      <c r="R1016" s="2">
        <v>0.12</v>
      </c>
      <c r="Y1016" s="2">
        <v>0.01</v>
      </c>
      <c r="Z1016" s="2">
        <v>0.22</v>
      </c>
      <c r="AL1016" s="2">
        <v>2.4500000000000002</v>
      </c>
      <c r="AM1016" s="2">
        <v>390</v>
      </c>
      <c r="AP1016" s="2" t="s">
        <v>278</v>
      </c>
      <c r="AQ1016" s="2" t="s">
        <v>290</v>
      </c>
      <c r="AR1016" s="2">
        <v>25</v>
      </c>
      <c r="AS1016" s="19">
        <v>2</v>
      </c>
      <c r="AT1016" s="19"/>
      <c r="AU1016" s="19">
        <v>6</v>
      </c>
      <c r="AV1016" s="19">
        <v>4.166666666666667</v>
      </c>
      <c r="AW1016" s="19"/>
      <c r="AX1016" s="19">
        <v>0.33333333333333331</v>
      </c>
      <c r="AY1016" s="2">
        <v>23</v>
      </c>
      <c r="AZ1016" s="4">
        <v>3.3E-3</v>
      </c>
      <c r="BA1016" s="19">
        <v>279</v>
      </c>
      <c r="BB1016" s="19">
        <v>585.5</v>
      </c>
      <c r="BC1016" s="19"/>
      <c r="BD1016" s="19">
        <v>50.005000000000003</v>
      </c>
    </row>
    <row r="1017" spans="1:56" x14ac:dyDescent="0.25">
      <c r="A1017" s="9">
        <v>23</v>
      </c>
      <c r="B1017" s="2" t="s">
        <v>46</v>
      </c>
      <c r="C1017" s="2" t="s">
        <v>46</v>
      </c>
      <c r="D1017" s="2">
        <v>0.06</v>
      </c>
      <c r="E1017" s="2">
        <v>0.76</v>
      </c>
      <c r="F1017" s="2">
        <v>1.8</v>
      </c>
      <c r="I1017" s="2">
        <v>12.3</v>
      </c>
      <c r="J1017" s="2">
        <v>15.2</v>
      </c>
      <c r="K1017" s="2">
        <v>2.06</v>
      </c>
      <c r="L1017" s="2">
        <v>0.03</v>
      </c>
      <c r="N1017" s="2">
        <v>0.08</v>
      </c>
      <c r="O1017" s="2">
        <v>67.360000000000014</v>
      </c>
      <c r="R1017" s="2">
        <v>0.12</v>
      </c>
      <c r="Y1017" s="2">
        <v>0.01</v>
      </c>
      <c r="Z1017" s="2">
        <v>0.22</v>
      </c>
      <c r="AL1017" s="2">
        <v>4.93</v>
      </c>
      <c r="AM1017" s="2">
        <v>390</v>
      </c>
      <c r="AP1017" s="2" t="s">
        <v>278</v>
      </c>
      <c r="AQ1017" s="2" t="s">
        <v>290</v>
      </c>
      <c r="AR1017" s="2">
        <v>25</v>
      </c>
      <c r="AS1017" s="19">
        <v>2</v>
      </c>
      <c r="AT1017" s="19"/>
      <c r="AU1017" s="19">
        <v>6</v>
      </c>
      <c r="AV1017" s="19">
        <v>4.166666666666667</v>
      </c>
      <c r="AW1017" s="19"/>
      <c r="AX1017" s="19">
        <v>0.33333333333333331</v>
      </c>
      <c r="AY1017" s="2">
        <v>23</v>
      </c>
      <c r="AZ1017" s="4">
        <v>3.3E-3</v>
      </c>
      <c r="BA1017" s="19">
        <v>375</v>
      </c>
      <c r="BB1017" s="19">
        <v>666</v>
      </c>
      <c r="BC1017" s="19"/>
      <c r="BD1017" s="19">
        <v>42.954999999999998</v>
      </c>
    </row>
    <row r="1018" spans="1:56" x14ac:dyDescent="0.25">
      <c r="A1018" s="9">
        <v>23</v>
      </c>
      <c r="B1018" s="2" t="s">
        <v>46</v>
      </c>
      <c r="C1018" s="2" t="s">
        <v>46</v>
      </c>
      <c r="D1018" s="2">
        <v>0.06</v>
      </c>
      <c r="E1018" s="2">
        <v>0.76</v>
      </c>
      <c r="F1018" s="2">
        <v>1.8</v>
      </c>
      <c r="I1018" s="2">
        <v>12.3</v>
      </c>
      <c r="J1018" s="2">
        <v>15.2</v>
      </c>
      <c r="K1018" s="2">
        <v>2.06</v>
      </c>
      <c r="L1018" s="2">
        <v>0.03</v>
      </c>
      <c r="N1018" s="2">
        <v>0.08</v>
      </c>
      <c r="O1018" s="2">
        <v>67.360000000000014</v>
      </c>
      <c r="R1018" s="2">
        <v>0.12</v>
      </c>
      <c r="Y1018" s="2">
        <v>0.01</v>
      </c>
      <c r="Z1018" s="2">
        <v>0.22</v>
      </c>
      <c r="AL1018" s="2">
        <v>6.75</v>
      </c>
      <c r="AM1018" s="2">
        <v>390</v>
      </c>
      <c r="AP1018" s="2" t="s">
        <v>278</v>
      </c>
      <c r="AQ1018" s="2" t="s">
        <v>290</v>
      </c>
      <c r="AR1018" s="2">
        <v>25</v>
      </c>
      <c r="AS1018" s="19">
        <v>2</v>
      </c>
      <c r="AT1018" s="19"/>
      <c r="AU1018" s="19">
        <v>6</v>
      </c>
      <c r="AV1018" s="19">
        <v>4.166666666666667</v>
      </c>
      <c r="AW1018" s="19"/>
      <c r="AX1018" s="19">
        <v>0.33333333333333331</v>
      </c>
      <c r="AY1018" s="2">
        <v>23</v>
      </c>
      <c r="AZ1018" s="4">
        <v>3.3E-3</v>
      </c>
      <c r="BA1018" s="19">
        <v>452.5</v>
      </c>
      <c r="BB1018" s="19">
        <v>674.5</v>
      </c>
      <c r="BC1018" s="19"/>
      <c r="BD1018" s="19">
        <v>35.08</v>
      </c>
    </row>
    <row r="1019" spans="1:56" x14ac:dyDescent="0.25">
      <c r="A1019" s="9">
        <v>24</v>
      </c>
      <c r="B1019" s="2" t="s">
        <v>46</v>
      </c>
      <c r="C1019" s="2" t="s">
        <v>46</v>
      </c>
      <c r="D1019" s="2">
        <v>8.9999999999999993E-3</v>
      </c>
      <c r="E1019" s="2">
        <v>0.38</v>
      </c>
      <c r="F1019" s="2">
        <v>1.22</v>
      </c>
      <c r="G1019" s="2">
        <v>8.0000000000000002E-3</v>
      </c>
      <c r="I1019" s="2">
        <v>11.2</v>
      </c>
      <c r="J1019" s="2">
        <v>16.2</v>
      </c>
      <c r="K1019" s="2">
        <v>2.08</v>
      </c>
      <c r="O1019" s="2">
        <v>68.902999999999992</v>
      </c>
      <c r="AP1019" s="2" t="s">
        <v>278</v>
      </c>
      <c r="AQ1019" s="2" t="s">
        <v>295</v>
      </c>
      <c r="AR1019" s="2">
        <v>25</v>
      </c>
      <c r="AS1019" s="19">
        <v>6</v>
      </c>
      <c r="AT1019" s="19"/>
      <c r="AU1019" s="19">
        <v>6</v>
      </c>
      <c r="AV1019" s="19">
        <v>4.166666666666667</v>
      </c>
      <c r="AW1019" s="19"/>
      <c r="AX1019" s="19">
        <v>1</v>
      </c>
      <c r="AY1019" s="2">
        <v>20</v>
      </c>
      <c r="AZ1019" s="4">
        <v>6.6699999999999995E-4</v>
      </c>
      <c r="BA1019" s="19">
        <v>313.60000000000002</v>
      </c>
      <c r="BB1019" s="19">
        <v>590.4</v>
      </c>
      <c r="BC1019" s="19">
        <v>54.7</v>
      </c>
      <c r="BD1019" s="19">
        <v>71.400000000000006</v>
      </c>
    </row>
    <row r="1020" spans="1:56" x14ac:dyDescent="0.25">
      <c r="A1020" s="9">
        <v>24</v>
      </c>
      <c r="B1020" s="2" t="s">
        <v>46</v>
      </c>
      <c r="C1020" s="2" t="s">
        <v>46</v>
      </c>
      <c r="D1020" s="2">
        <v>8.9999999999999993E-3</v>
      </c>
      <c r="E1020" s="2">
        <v>0.38</v>
      </c>
      <c r="F1020" s="2">
        <v>1.22</v>
      </c>
      <c r="G1020" s="2">
        <v>8.0000000000000002E-3</v>
      </c>
      <c r="I1020" s="2">
        <v>11.2</v>
      </c>
      <c r="J1020" s="2">
        <v>16.2</v>
      </c>
      <c r="K1020" s="2">
        <v>2.08</v>
      </c>
      <c r="O1020" s="2">
        <v>68.902999999999992</v>
      </c>
      <c r="AP1020" s="2" t="s">
        <v>278</v>
      </c>
      <c r="AQ1020" s="2" t="s">
        <v>295</v>
      </c>
      <c r="AR1020" s="2">
        <v>25</v>
      </c>
      <c r="AS1020" s="19">
        <v>6</v>
      </c>
      <c r="AT1020" s="19"/>
      <c r="AU1020" s="19">
        <v>6</v>
      </c>
      <c r="AV1020" s="19">
        <v>4.166666666666667</v>
      </c>
      <c r="AW1020" s="19"/>
      <c r="AX1020" s="19">
        <v>1</v>
      </c>
      <c r="AY1020" s="2">
        <v>316</v>
      </c>
      <c r="AZ1020" s="4">
        <v>6.6699999999999995E-4</v>
      </c>
      <c r="BA1020" s="19">
        <v>148.80000000000001</v>
      </c>
      <c r="BB1020" s="19">
        <v>429.4</v>
      </c>
      <c r="BC1020" s="19">
        <v>34.1</v>
      </c>
      <c r="BD1020" s="19">
        <v>46.8</v>
      </c>
    </row>
    <row r="1021" spans="1:56" x14ac:dyDescent="0.25">
      <c r="A1021" s="9">
        <v>24</v>
      </c>
      <c r="B1021" s="2" t="s">
        <v>46</v>
      </c>
      <c r="C1021" s="2" t="s">
        <v>46</v>
      </c>
      <c r="D1021" s="2">
        <v>8.9999999999999993E-3</v>
      </c>
      <c r="E1021" s="2">
        <v>0.38</v>
      </c>
      <c r="F1021" s="2">
        <v>1.22</v>
      </c>
      <c r="G1021" s="2">
        <v>8.0000000000000002E-3</v>
      </c>
      <c r="I1021" s="2">
        <v>11.2</v>
      </c>
      <c r="J1021" s="2">
        <v>16.2</v>
      </c>
      <c r="K1021" s="2">
        <v>2.08</v>
      </c>
      <c r="O1021" s="2">
        <v>68.902999999999992</v>
      </c>
      <c r="AP1021" s="2" t="s">
        <v>278</v>
      </c>
      <c r="AQ1021" s="2" t="s">
        <v>295</v>
      </c>
      <c r="AR1021" s="2">
        <v>25</v>
      </c>
      <c r="AS1021" s="19">
        <v>5</v>
      </c>
      <c r="AT1021" s="19"/>
      <c r="AU1021" s="19">
        <v>5</v>
      </c>
      <c r="AV1021" s="19">
        <v>5</v>
      </c>
      <c r="AW1021" s="19"/>
      <c r="AX1021" s="19">
        <v>1</v>
      </c>
      <c r="AY1021" s="2">
        <v>20</v>
      </c>
      <c r="AZ1021" s="4">
        <v>1.52</v>
      </c>
      <c r="BA1021" s="19">
        <v>363.5</v>
      </c>
      <c r="BB1021" s="19">
        <v>637</v>
      </c>
      <c r="BC1021" s="19">
        <v>35.83</v>
      </c>
      <c r="BD1021" s="19">
        <v>54.94</v>
      </c>
    </row>
    <row r="1022" spans="1:56" x14ac:dyDescent="0.25">
      <c r="A1022" s="9">
        <v>24</v>
      </c>
      <c r="B1022" s="2" t="s">
        <v>46</v>
      </c>
      <c r="C1022" s="2" t="s">
        <v>46</v>
      </c>
      <c r="D1022" s="2">
        <v>8.9999999999999993E-3</v>
      </c>
      <c r="E1022" s="2">
        <v>0.38</v>
      </c>
      <c r="F1022" s="2">
        <v>1.22</v>
      </c>
      <c r="G1022" s="2">
        <v>8.0000000000000002E-3</v>
      </c>
      <c r="I1022" s="2">
        <v>11.2</v>
      </c>
      <c r="J1022" s="2">
        <v>16.2</v>
      </c>
      <c r="K1022" s="2">
        <v>2.08</v>
      </c>
      <c r="O1022" s="2">
        <v>68.902999999999992</v>
      </c>
      <c r="AP1022" s="2" t="s">
        <v>278</v>
      </c>
      <c r="AQ1022" s="2" t="s">
        <v>295</v>
      </c>
      <c r="AR1022" s="2">
        <v>25</v>
      </c>
      <c r="AS1022" s="19">
        <v>5</v>
      </c>
      <c r="AT1022" s="19"/>
      <c r="AU1022" s="19">
        <v>5</v>
      </c>
      <c r="AV1022" s="19">
        <v>5</v>
      </c>
      <c r="AW1022" s="19"/>
      <c r="AX1022" s="19">
        <v>1</v>
      </c>
      <c r="AY1022" s="2">
        <v>316</v>
      </c>
      <c r="AZ1022" s="4">
        <v>1.52</v>
      </c>
      <c r="BA1022" s="19">
        <v>183</v>
      </c>
      <c r="BB1022" s="19">
        <v>448.6</v>
      </c>
      <c r="BC1022" s="19">
        <v>29.81</v>
      </c>
      <c r="BD1022" s="19">
        <v>45.59</v>
      </c>
    </row>
    <row r="1023" spans="1:56" x14ac:dyDescent="0.25">
      <c r="A1023" s="9">
        <v>25</v>
      </c>
      <c r="B1023" s="2" t="s">
        <v>179</v>
      </c>
      <c r="C1023" s="2" t="s">
        <v>46</v>
      </c>
      <c r="D1023" s="2">
        <v>8.0000000000000002E-3</v>
      </c>
      <c r="E1023" s="2">
        <v>0.49</v>
      </c>
      <c r="F1023" s="2">
        <v>1.43</v>
      </c>
      <c r="G1023" s="2">
        <v>1.4999999999999999E-2</v>
      </c>
      <c r="H1023" s="2">
        <v>7.0000000000000001E-3</v>
      </c>
      <c r="I1023" s="2">
        <v>11.77</v>
      </c>
      <c r="J1023" s="2">
        <v>18.04</v>
      </c>
      <c r="K1023" s="2">
        <v>2.59</v>
      </c>
      <c r="M1023" s="2">
        <v>7.3999999999999996E-2</v>
      </c>
      <c r="O1023" s="2">
        <v>65.576000000000008</v>
      </c>
      <c r="AD1023" s="2" t="s">
        <v>58</v>
      </c>
      <c r="AP1023" s="2" t="s">
        <v>278</v>
      </c>
      <c r="AQ1023" s="2" t="s">
        <v>295</v>
      </c>
      <c r="AR1023" s="2">
        <v>25</v>
      </c>
      <c r="AS1023" s="19">
        <v>5</v>
      </c>
      <c r="AT1023" s="19"/>
      <c r="AU1023" s="19">
        <v>5</v>
      </c>
      <c r="AV1023" s="19">
        <v>5</v>
      </c>
      <c r="AW1023" s="19"/>
      <c r="AX1023" s="19">
        <v>1</v>
      </c>
      <c r="AY1023" s="2">
        <v>23</v>
      </c>
      <c r="AZ1023" s="4">
        <v>2.5000000000000001E-4</v>
      </c>
      <c r="BA1023" s="19">
        <v>570</v>
      </c>
      <c r="BB1023" s="19">
        <v>660</v>
      </c>
      <c r="BC1023" s="19"/>
      <c r="BD1023" s="19">
        <v>51</v>
      </c>
    </row>
    <row r="1024" spans="1:56" x14ac:dyDescent="0.25">
      <c r="A1024" s="9">
        <v>25</v>
      </c>
      <c r="B1024" s="2" t="s">
        <v>179</v>
      </c>
      <c r="C1024" s="2" t="s">
        <v>46</v>
      </c>
      <c r="D1024" s="2">
        <v>8.0000000000000002E-3</v>
      </c>
      <c r="E1024" s="2">
        <v>0.49</v>
      </c>
      <c r="F1024" s="2">
        <v>1.43</v>
      </c>
      <c r="G1024" s="2">
        <v>1.4999999999999999E-2</v>
      </c>
      <c r="H1024" s="2">
        <v>7.0000000000000001E-3</v>
      </c>
      <c r="I1024" s="2">
        <v>11.77</v>
      </c>
      <c r="J1024" s="2">
        <v>18.04</v>
      </c>
      <c r="K1024" s="2">
        <v>2.59</v>
      </c>
      <c r="M1024" s="2">
        <v>7.3999999999999996E-2</v>
      </c>
      <c r="O1024" s="2">
        <v>65.576000000000008</v>
      </c>
      <c r="AD1024" s="2" t="s">
        <v>58</v>
      </c>
      <c r="AP1024" s="2" t="s">
        <v>278</v>
      </c>
      <c r="AQ1024" s="2" t="s">
        <v>295</v>
      </c>
      <c r="AR1024" s="2">
        <v>25</v>
      </c>
      <c r="AS1024" s="19">
        <v>5</v>
      </c>
      <c r="AT1024" s="19"/>
      <c r="AU1024" s="19">
        <v>5</v>
      </c>
      <c r="AV1024" s="19">
        <v>5</v>
      </c>
      <c r="AW1024" s="19"/>
      <c r="AX1024" s="19">
        <v>1</v>
      </c>
      <c r="AY1024" s="2">
        <v>23</v>
      </c>
      <c r="AZ1024" s="4">
        <v>2.5000000000000001E-4</v>
      </c>
      <c r="BA1024" s="19">
        <v>594</v>
      </c>
      <c r="BB1024" s="19">
        <v>689</v>
      </c>
      <c r="BC1024" s="19"/>
      <c r="BD1024" s="19">
        <v>49</v>
      </c>
    </row>
    <row r="1025" spans="1:56" x14ac:dyDescent="0.25">
      <c r="A1025" s="9">
        <v>25</v>
      </c>
      <c r="B1025" s="2" t="s">
        <v>179</v>
      </c>
      <c r="C1025" s="2" t="s">
        <v>46</v>
      </c>
      <c r="D1025" s="2">
        <v>8.0000000000000002E-3</v>
      </c>
      <c r="E1025" s="2">
        <v>0.49</v>
      </c>
      <c r="F1025" s="2">
        <v>1.43</v>
      </c>
      <c r="G1025" s="2">
        <v>1.4999999999999999E-2</v>
      </c>
      <c r="H1025" s="2">
        <v>7.0000000000000001E-3</v>
      </c>
      <c r="I1025" s="2">
        <v>11.77</v>
      </c>
      <c r="J1025" s="2">
        <v>18.04</v>
      </c>
      <c r="K1025" s="2">
        <v>2.59</v>
      </c>
      <c r="M1025" s="2">
        <v>7.3999999999999996E-2</v>
      </c>
      <c r="O1025" s="2">
        <v>65.576000000000008</v>
      </c>
      <c r="AD1025" s="2" t="s">
        <v>58</v>
      </c>
      <c r="AP1025" s="2" t="s">
        <v>278</v>
      </c>
      <c r="AQ1025" s="2" t="s">
        <v>295</v>
      </c>
      <c r="AR1025" s="2">
        <v>25</v>
      </c>
      <c r="AS1025" s="19">
        <v>5</v>
      </c>
      <c r="AT1025" s="19"/>
      <c r="AU1025" s="19">
        <v>5</v>
      </c>
      <c r="AV1025" s="19">
        <v>5</v>
      </c>
      <c r="AW1025" s="19"/>
      <c r="AX1025" s="19">
        <v>1</v>
      </c>
      <c r="AY1025" s="2">
        <v>-196</v>
      </c>
      <c r="AZ1025" s="4">
        <v>2.5000000000000001E-4</v>
      </c>
      <c r="BA1025" s="19">
        <v>751</v>
      </c>
      <c r="BB1025" s="19">
        <v>1403</v>
      </c>
      <c r="BC1025" s="19"/>
      <c r="BD1025" s="19">
        <v>41</v>
      </c>
    </row>
    <row r="1026" spans="1:56" x14ac:dyDescent="0.25">
      <c r="A1026" s="9">
        <v>25</v>
      </c>
      <c r="B1026" s="2" t="s">
        <v>179</v>
      </c>
      <c r="C1026" s="2" t="s">
        <v>46</v>
      </c>
      <c r="D1026" s="2">
        <v>8.0000000000000002E-3</v>
      </c>
      <c r="E1026" s="2">
        <v>0.49</v>
      </c>
      <c r="F1026" s="2">
        <v>1.43</v>
      </c>
      <c r="G1026" s="2">
        <v>1.4999999999999999E-2</v>
      </c>
      <c r="H1026" s="2">
        <v>7.0000000000000001E-3</v>
      </c>
      <c r="I1026" s="2">
        <v>11.77</v>
      </c>
      <c r="J1026" s="2">
        <v>18.04</v>
      </c>
      <c r="K1026" s="2">
        <v>2.59</v>
      </c>
      <c r="M1026" s="2">
        <v>7.3999999999999996E-2</v>
      </c>
      <c r="O1026" s="2">
        <v>65.576000000000008</v>
      </c>
      <c r="AD1026" s="2" t="s">
        <v>58</v>
      </c>
      <c r="AP1026" s="2" t="s">
        <v>278</v>
      </c>
      <c r="AQ1026" s="2" t="s">
        <v>295</v>
      </c>
      <c r="AR1026" s="2">
        <v>25</v>
      </c>
      <c r="AS1026" s="19">
        <v>5</v>
      </c>
      <c r="AT1026" s="19"/>
      <c r="AU1026" s="19">
        <v>5</v>
      </c>
      <c r="AV1026" s="19">
        <v>5</v>
      </c>
      <c r="AW1026" s="19"/>
      <c r="AX1026" s="19">
        <v>1</v>
      </c>
      <c r="AY1026" s="2">
        <v>-196</v>
      </c>
      <c r="AZ1026" s="4">
        <v>2.5000000000000001E-4</v>
      </c>
      <c r="BA1026" s="19">
        <v>770</v>
      </c>
      <c r="BB1026" s="19">
        <v>1113</v>
      </c>
      <c r="BC1026" s="19"/>
      <c r="BD1026" s="19">
        <v>16</v>
      </c>
    </row>
    <row r="1027" spans="1:56" x14ac:dyDescent="0.25">
      <c r="A1027" s="9">
        <v>25</v>
      </c>
      <c r="B1027" s="2" t="s">
        <v>179</v>
      </c>
      <c r="C1027" s="2" t="s">
        <v>46</v>
      </c>
      <c r="D1027" s="2">
        <v>8.0000000000000002E-3</v>
      </c>
      <c r="E1027" s="2">
        <v>0.49</v>
      </c>
      <c r="F1027" s="2">
        <v>1.43</v>
      </c>
      <c r="G1027" s="2">
        <v>1.4999999999999999E-2</v>
      </c>
      <c r="H1027" s="2">
        <v>7.0000000000000001E-3</v>
      </c>
      <c r="I1027" s="2">
        <v>11.77</v>
      </c>
      <c r="J1027" s="2">
        <v>18.04</v>
      </c>
      <c r="K1027" s="2">
        <v>2.59</v>
      </c>
      <c r="M1027" s="2">
        <v>7.3999999999999996E-2</v>
      </c>
      <c r="O1027" s="2">
        <v>65.576000000000008</v>
      </c>
      <c r="AD1027" s="2" t="s">
        <v>58</v>
      </c>
      <c r="AP1027" s="2" t="s">
        <v>278</v>
      </c>
      <c r="AQ1027" s="2" t="s">
        <v>295</v>
      </c>
      <c r="AR1027" s="2">
        <v>25</v>
      </c>
      <c r="AS1027" s="19">
        <v>5</v>
      </c>
      <c r="AT1027" s="19"/>
      <c r="AU1027" s="19">
        <v>5</v>
      </c>
      <c r="AV1027" s="19">
        <v>5</v>
      </c>
      <c r="AW1027" s="19"/>
      <c r="AX1027" s="19">
        <v>1</v>
      </c>
      <c r="AY1027" s="2">
        <v>23</v>
      </c>
      <c r="AZ1027" s="4">
        <v>2.5000000000000001E-4</v>
      </c>
      <c r="BA1027" s="19">
        <v>554</v>
      </c>
      <c r="BB1027" s="19">
        <v>685</v>
      </c>
      <c r="BC1027" s="19"/>
      <c r="BD1027" s="19">
        <v>36</v>
      </c>
    </row>
    <row r="1028" spans="1:56" x14ac:dyDescent="0.25">
      <c r="A1028" s="9">
        <v>25</v>
      </c>
      <c r="B1028" s="2" t="s">
        <v>179</v>
      </c>
      <c r="C1028" s="2" t="s">
        <v>46</v>
      </c>
      <c r="D1028" s="2">
        <v>8.0000000000000002E-3</v>
      </c>
      <c r="E1028" s="2">
        <v>0.49</v>
      </c>
      <c r="F1028" s="2">
        <v>1.43</v>
      </c>
      <c r="G1028" s="2">
        <v>1.4999999999999999E-2</v>
      </c>
      <c r="H1028" s="2">
        <v>7.0000000000000001E-3</v>
      </c>
      <c r="I1028" s="2">
        <v>11.77</v>
      </c>
      <c r="J1028" s="2">
        <v>18.04</v>
      </c>
      <c r="K1028" s="2">
        <v>2.59</v>
      </c>
      <c r="M1028" s="2">
        <v>7.3999999999999996E-2</v>
      </c>
      <c r="O1028" s="2">
        <v>65.576000000000008</v>
      </c>
      <c r="AD1028" s="2" t="s">
        <v>58</v>
      </c>
      <c r="AP1028" s="2" t="s">
        <v>278</v>
      </c>
      <c r="AQ1028" s="2" t="s">
        <v>295</v>
      </c>
      <c r="AR1028" s="2">
        <v>25</v>
      </c>
      <c r="AS1028" s="19">
        <v>5</v>
      </c>
      <c r="AT1028" s="19"/>
      <c r="AU1028" s="19">
        <v>5</v>
      </c>
      <c r="AV1028" s="19">
        <v>5</v>
      </c>
      <c r="AW1028" s="19"/>
      <c r="AX1028" s="19">
        <v>1</v>
      </c>
      <c r="AY1028" s="2">
        <v>23</v>
      </c>
      <c r="AZ1028" s="4">
        <v>2.5000000000000001E-4</v>
      </c>
      <c r="BA1028" s="19">
        <v>590</v>
      </c>
      <c r="BB1028" s="19">
        <v>700</v>
      </c>
      <c r="BC1028" s="19"/>
      <c r="BD1028" s="19">
        <v>36</v>
      </c>
    </row>
    <row r="1029" spans="1:56" x14ac:dyDescent="0.25">
      <c r="A1029" s="9">
        <v>25</v>
      </c>
      <c r="B1029" s="2" t="s">
        <v>179</v>
      </c>
      <c r="C1029" s="2" t="s">
        <v>46</v>
      </c>
      <c r="D1029" s="2">
        <v>8.0000000000000002E-3</v>
      </c>
      <c r="E1029" s="2">
        <v>0.49</v>
      </c>
      <c r="F1029" s="2">
        <v>1.43</v>
      </c>
      <c r="G1029" s="2">
        <v>1.4999999999999999E-2</v>
      </c>
      <c r="H1029" s="2">
        <v>7.0000000000000001E-3</v>
      </c>
      <c r="I1029" s="2">
        <v>11.77</v>
      </c>
      <c r="J1029" s="2">
        <v>18.04</v>
      </c>
      <c r="K1029" s="2">
        <v>2.59</v>
      </c>
      <c r="M1029" s="2">
        <v>7.3999999999999996E-2</v>
      </c>
      <c r="O1029" s="2">
        <v>65.576000000000008</v>
      </c>
      <c r="AD1029" s="2" t="s">
        <v>58</v>
      </c>
      <c r="AP1029" s="2" t="s">
        <v>278</v>
      </c>
      <c r="AQ1029" s="2" t="s">
        <v>295</v>
      </c>
      <c r="AR1029" s="2">
        <v>25</v>
      </c>
      <c r="AS1029" s="19">
        <v>5</v>
      </c>
      <c r="AT1029" s="19"/>
      <c r="AU1029" s="19">
        <v>5</v>
      </c>
      <c r="AV1029" s="19">
        <v>5</v>
      </c>
      <c r="AW1029" s="19"/>
      <c r="AX1029" s="19">
        <v>1</v>
      </c>
      <c r="AY1029" s="2">
        <v>23</v>
      </c>
      <c r="AZ1029" s="4">
        <v>2.5000000000000001E-4</v>
      </c>
      <c r="BA1029" s="19">
        <v>450</v>
      </c>
      <c r="BB1029" s="19">
        <v>640</v>
      </c>
      <c r="BC1029" s="19"/>
      <c r="BD1029" s="19">
        <v>59</v>
      </c>
    </row>
    <row r="1030" spans="1:56" x14ac:dyDescent="0.25">
      <c r="A1030" s="9">
        <v>25</v>
      </c>
      <c r="B1030" s="2" t="s">
        <v>179</v>
      </c>
      <c r="C1030" s="2" t="s">
        <v>46</v>
      </c>
      <c r="D1030" s="2">
        <v>8.0000000000000002E-3</v>
      </c>
      <c r="E1030" s="2">
        <v>0.49</v>
      </c>
      <c r="F1030" s="2">
        <v>1.43</v>
      </c>
      <c r="G1030" s="2">
        <v>1.4999999999999999E-2</v>
      </c>
      <c r="H1030" s="2">
        <v>7.0000000000000001E-3</v>
      </c>
      <c r="I1030" s="2">
        <v>11.77</v>
      </c>
      <c r="J1030" s="2">
        <v>18.04</v>
      </c>
      <c r="K1030" s="2">
        <v>2.59</v>
      </c>
      <c r="M1030" s="2">
        <v>7.3999999999999996E-2</v>
      </c>
      <c r="O1030" s="2">
        <v>65.576000000000008</v>
      </c>
      <c r="AD1030" s="2" t="s">
        <v>58</v>
      </c>
      <c r="AP1030" s="2" t="s">
        <v>278</v>
      </c>
      <c r="AQ1030" s="2" t="s">
        <v>295</v>
      </c>
      <c r="AR1030" s="2">
        <v>25</v>
      </c>
      <c r="AS1030" s="19">
        <v>5</v>
      </c>
      <c r="AT1030" s="19"/>
      <c r="AU1030" s="19">
        <v>5</v>
      </c>
      <c r="AV1030" s="19">
        <v>5</v>
      </c>
      <c r="AW1030" s="19"/>
      <c r="AX1030" s="19">
        <v>1</v>
      </c>
      <c r="AY1030" s="2">
        <v>23</v>
      </c>
      <c r="AZ1030" s="4">
        <v>2.5000000000000001E-4</v>
      </c>
      <c r="BA1030" s="19">
        <v>499</v>
      </c>
      <c r="BB1030" s="19">
        <v>564</v>
      </c>
      <c r="BC1030" s="19"/>
      <c r="BD1030" s="19">
        <v>35</v>
      </c>
    </row>
    <row r="1031" spans="1:56" x14ac:dyDescent="0.25">
      <c r="A1031" s="9">
        <v>25</v>
      </c>
      <c r="B1031" s="2" t="s">
        <v>179</v>
      </c>
      <c r="C1031" s="2" t="s">
        <v>46</v>
      </c>
      <c r="D1031" s="2">
        <v>8.0000000000000002E-3</v>
      </c>
      <c r="E1031" s="2">
        <v>0.49</v>
      </c>
      <c r="F1031" s="2">
        <v>1.43</v>
      </c>
      <c r="G1031" s="2">
        <v>1.4999999999999999E-2</v>
      </c>
      <c r="H1031" s="2">
        <v>7.0000000000000001E-3</v>
      </c>
      <c r="I1031" s="2">
        <v>11.77</v>
      </c>
      <c r="J1031" s="2">
        <v>18.04</v>
      </c>
      <c r="K1031" s="2">
        <v>2.59</v>
      </c>
      <c r="M1031" s="2">
        <v>7.3999999999999996E-2</v>
      </c>
      <c r="O1031" s="2">
        <v>65.576000000000008</v>
      </c>
      <c r="AD1031" s="2" t="s">
        <v>58</v>
      </c>
      <c r="AP1031" s="2" t="s">
        <v>278</v>
      </c>
      <c r="AQ1031" s="2" t="s">
        <v>295</v>
      </c>
      <c r="AR1031" s="2">
        <v>25</v>
      </c>
      <c r="AS1031" s="19">
        <v>5</v>
      </c>
      <c r="AT1031" s="19"/>
      <c r="AU1031" s="19">
        <v>5</v>
      </c>
      <c r="AV1031" s="19">
        <v>5</v>
      </c>
      <c r="AW1031" s="19"/>
      <c r="AX1031" s="19">
        <v>1</v>
      </c>
      <c r="AY1031" s="2">
        <v>-196</v>
      </c>
      <c r="AZ1031" s="4">
        <v>2.5000000000000001E-4</v>
      </c>
      <c r="BA1031" s="19">
        <v>726</v>
      </c>
      <c r="BB1031" s="19">
        <v>1083</v>
      </c>
      <c r="BC1031" s="19"/>
      <c r="BD1031" s="19">
        <v>53</v>
      </c>
    </row>
    <row r="1032" spans="1:56" x14ac:dyDescent="0.25">
      <c r="A1032" s="9">
        <v>25</v>
      </c>
      <c r="B1032" s="2" t="s">
        <v>179</v>
      </c>
      <c r="C1032" s="2" t="s">
        <v>46</v>
      </c>
      <c r="D1032" s="2">
        <v>1.4E-2</v>
      </c>
      <c r="E1032" s="2">
        <v>0.7</v>
      </c>
      <c r="F1032" s="2">
        <v>1.69</v>
      </c>
      <c r="G1032" s="2">
        <v>1.4E-2</v>
      </c>
      <c r="H1032" s="2">
        <v>4.0000000000000001E-3</v>
      </c>
      <c r="I1032" s="2">
        <v>12.5</v>
      </c>
      <c r="J1032" s="2">
        <v>17.8</v>
      </c>
      <c r="K1032" s="2">
        <v>2.38</v>
      </c>
      <c r="M1032" s="2">
        <v>8.9999999999999993E-3</v>
      </c>
      <c r="O1032" s="2">
        <v>64.888999999999996</v>
      </c>
      <c r="AD1032" s="2" t="s">
        <v>59</v>
      </c>
      <c r="AP1032" s="2" t="s">
        <v>278</v>
      </c>
      <c r="AQ1032" s="2" t="s">
        <v>295</v>
      </c>
      <c r="AR1032" s="2">
        <v>25</v>
      </c>
      <c r="AS1032" s="19">
        <v>5</v>
      </c>
      <c r="AT1032" s="19"/>
      <c r="AU1032" s="19">
        <v>5</v>
      </c>
      <c r="AV1032" s="19">
        <v>5</v>
      </c>
      <c r="AW1032" s="19"/>
      <c r="AX1032" s="19">
        <v>1</v>
      </c>
      <c r="AY1032" s="2">
        <v>-196</v>
      </c>
      <c r="AZ1032" s="4">
        <v>2.5000000000000001E-4</v>
      </c>
      <c r="BA1032" s="19">
        <v>314</v>
      </c>
      <c r="BB1032" s="19">
        <v>1235</v>
      </c>
      <c r="BC1032" s="19"/>
      <c r="BD1032" s="19">
        <v>49</v>
      </c>
    </row>
    <row r="1033" spans="1:56" x14ac:dyDescent="0.25">
      <c r="A1033" s="9">
        <v>25</v>
      </c>
      <c r="B1033" s="2" t="s">
        <v>179</v>
      </c>
      <c r="C1033" s="2" t="s">
        <v>46</v>
      </c>
      <c r="D1033" s="2">
        <v>1.4E-2</v>
      </c>
      <c r="E1033" s="2">
        <v>0.7</v>
      </c>
      <c r="F1033" s="2">
        <v>1.69</v>
      </c>
      <c r="G1033" s="2">
        <v>1.4E-2</v>
      </c>
      <c r="H1033" s="2">
        <v>4.0000000000000001E-3</v>
      </c>
      <c r="I1033" s="2">
        <v>12.5</v>
      </c>
      <c r="J1033" s="2">
        <v>17.8</v>
      </c>
      <c r="K1033" s="2">
        <v>2.38</v>
      </c>
      <c r="M1033" s="2">
        <v>8.9999999999999993E-3</v>
      </c>
      <c r="O1033" s="2">
        <v>64.888999999999996</v>
      </c>
      <c r="AD1033" s="2" t="s">
        <v>59</v>
      </c>
      <c r="AP1033" s="2" t="s">
        <v>278</v>
      </c>
      <c r="AQ1033" s="2" t="s">
        <v>295</v>
      </c>
      <c r="AR1033" s="2">
        <v>25</v>
      </c>
      <c r="AS1033" s="19">
        <v>5</v>
      </c>
      <c r="AT1033" s="19"/>
      <c r="AU1033" s="19">
        <v>5</v>
      </c>
      <c r="AV1033" s="19">
        <v>5</v>
      </c>
      <c r="AW1033" s="19"/>
      <c r="AX1033" s="19">
        <v>1</v>
      </c>
      <c r="AY1033" s="2">
        <v>23</v>
      </c>
      <c r="AZ1033" s="4">
        <v>2.5000000000000001E-4</v>
      </c>
      <c r="BA1033" s="19">
        <v>216</v>
      </c>
      <c r="BB1033" s="19">
        <v>529</v>
      </c>
      <c r="BC1033" s="19"/>
      <c r="BD1033" s="19">
        <v>65</v>
      </c>
    </row>
    <row r="1034" spans="1:56" x14ac:dyDescent="0.25">
      <c r="A1034" s="9">
        <v>25</v>
      </c>
      <c r="B1034" s="2" t="s">
        <v>179</v>
      </c>
      <c r="C1034" s="2" t="s">
        <v>46</v>
      </c>
      <c r="D1034" s="2">
        <v>1.4E-2</v>
      </c>
      <c r="E1034" s="2">
        <v>0.7</v>
      </c>
      <c r="F1034" s="2">
        <v>1.69</v>
      </c>
      <c r="G1034" s="2">
        <v>1.4E-2</v>
      </c>
      <c r="H1034" s="2">
        <v>4.0000000000000001E-3</v>
      </c>
      <c r="I1034" s="2">
        <v>12.5</v>
      </c>
      <c r="J1034" s="2">
        <v>17.8</v>
      </c>
      <c r="K1034" s="2">
        <v>2.38</v>
      </c>
      <c r="M1034" s="2">
        <v>8.9999999999999993E-3</v>
      </c>
      <c r="O1034" s="2">
        <v>64.888999999999996</v>
      </c>
      <c r="AD1034" s="2" t="s">
        <v>59</v>
      </c>
      <c r="AP1034" s="2" t="s">
        <v>278</v>
      </c>
      <c r="AQ1034" s="2" t="s">
        <v>295</v>
      </c>
      <c r="AR1034" s="2">
        <v>25</v>
      </c>
      <c r="AS1034" s="19">
        <v>5</v>
      </c>
      <c r="AT1034" s="19"/>
      <c r="AU1034" s="19">
        <v>5</v>
      </c>
      <c r="AV1034" s="19">
        <v>5</v>
      </c>
      <c r="AW1034" s="19"/>
      <c r="AX1034" s="19">
        <v>1</v>
      </c>
      <c r="AY1034" s="2">
        <v>23</v>
      </c>
      <c r="AZ1034" s="4">
        <v>2.5000000000000001E-4</v>
      </c>
      <c r="BA1034" s="19">
        <v>220</v>
      </c>
      <c r="BB1034" s="19">
        <v>520</v>
      </c>
      <c r="BC1034" s="19"/>
      <c r="BD1034" s="19">
        <v>40</v>
      </c>
    </row>
    <row r="1035" spans="1:56" x14ac:dyDescent="0.25">
      <c r="A1035" s="9">
        <v>25</v>
      </c>
      <c r="B1035" s="2" t="s">
        <v>179</v>
      </c>
      <c r="C1035" s="2" t="s">
        <v>46</v>
      </c>
      <c r="D1035" s="2">
        <v>1.4E-2</v>
      </c>
      <c r="E1035" s="2">
        <v>0.7</v>
      </c>
      <c r="F1035" s="2">
        <v>1.69</v>
      </c>
      <c r="G1035" s="2">
        <v>1.4E-2</v>
      </c>
      <c r="H1035" s="2">
        <v>4.0000000000000001E-3</v>
      </c>
      <c r="I1035" s="2">
        <v>12.5</v>
      </c>
      <c r="J1035" s="2">
        <v>17.8</v>
      </c>
      <c r="K1035" s="2">
        <v>2.38</v>
      </c>
      <c r="M1035" s="2">
        <v>8.9999999999999993E-3</v>
      </c>
      <c r="O1035" s="2">
        <v>64.888999999999996</v>
      </c>
      <c r="AD1035" s="2" t="s">
        <v>59</v>
      </c>
      <c r="AP1035" s="2" t="s">
        <v>278</v>
      </c>
      <c r="AQ1035" s="2" t="s">
        <v>295</v>
      </c>
      <c r="AR1035" s="2">
        <v>25</v>
      </c>
      <c r="AS1035" s="19">
        <v>5</v>
      </c>
      <c r="AT1035" s="19"/>
      <c r="AU1035" s="19">
        <v>5</v>
      </c>
      <c r="AV1035" s="19">
        <v>5</v>
      </c>
      <c r="AW1035" s="19"/>
      <c r="AX1035" s="19">
        <v>1</v>
      </c>
      <c r="AY1035" s="2">
        <v>23</v>
      </c>
      <c r="AZ1035" s="4">
        <v>2.5000000000000001E-4</v>
      </c>
      <c r="BA1035" s="19">
        <v>270</v>
      </c>
      <c r="BB1035" s="19">
        <v>680</v>
      </c>
      <c r="BC1035" s="19"/>
      <c r="BD1035" s="19">
        <v>45</v>
      </c>
    </row>
    <row r="1036" spans="1:56" x14ac:dyDescent="0.25">
      <c r="A1036" s="9">
        <v>25</v>
      </c>
      <c r="B1036" s="2" t="s">
        <v>179</v>
      </c>
      <c r="C1036" s="2" t="s">
        <v>46</v>
      </c>
      <c r="D1036" s="2">
        <v>8.0000000000000002E-3</v>
      </c>
      <c r="E1036" s="2">
        <v>0.49</v>
      </c>
      <c r="F1036" s="2">
        <v>1.43</v>
      </c>
      <c r="G1036" s="2">
        <v>1.4999999999999999E-2</v>
      </c>
      <c r="H1036" s="2">
        <v>7.0000000000000001E-3</v>
      </c>
      <c r="I1036" s="2">
        <v>11.77</v>
      </c>
      <c r="J1036" s="2">
        <v>18.04</v>
      </c>
      <c r="K1036" s="2">
        <v>2.59</v>
      </c>
      <c r="M1036" s="2">
        <v>7.3999999999999996E-2</v>
      </c>
      <c r="O1036" s="2">
        <v>65.576000000000008</v>
      </c>
      <c r="AD1036" s="2" t="s">
        <v>58</v>
      </c>
      <c r="AP1036" s="2" t="s">
        <v>278</v>
      </c>
      <c r="AQ1036" s="2" t="s">
        <v>295</v>
      </c>
      <c r="AR1036" s="2">
        <v>25</v>
      </c>
      <c r="AS1036" s="19">
        <v>5</v>
      </c>
      <c r="AT1036" s="19"/>
      <c r="AU1036" s="19">
        <v>5</v>
      </c>
      <c r="AV1036" s="19">
        <v>5</v>
      </c>
      <c r="AW1036" s="19"/>
      <c r="AX1036" s="19">
        <v>1</v>
      </c>
      <c r="AY1036" s="2">
        <v>23</v>
      </c>
      <c r="AZ1036" s="4">
        <v>2.5000000000000001E-4</v>
      </c>
      <c r="BA1036" s="19">
        <v>663</v>
      </c>
      <c r="BB1036" s="19">
        <v>685</v>
      </c>
      <c r="BC1036" s="19"/>
      <c r="BD1036" s="19">
        <v>25</v>
      </c>
    </row>
    <row r="1037" spans="1:56" x14ac:dyDescent="0.25">
      <c r="A1037" s="9">
        <v>25</v>
      </c>
      <c r="B1037" s="2" t="s">
        <v>179</v>
      </c>
      <c r="C1037" s="2" t="s">
        <v>46</v>
      </c>
      <c r="D1037" s="2">
        <v>8.0000000000000002E-3</v>
      </c>
      <c r="E1037" s="2">
        <v>0.49</v>
      </c>
      <c r="F1037" s="2">
        <v>1.43</v>
      </c>
      <c r="G1037" s="2">
        <v>1.4999999999999999E-2</v>
      </c>
      <c r="H1037" s="2">
        <v>7.0000000000000001E-3</v>
      </c>
      <c r="I1037" s="2">
        <v>11.77</v>
      </c>
      <c r="J1037" s="2">
        <v>18.04</v>
      </c>
      <c r="K1037" s="2">
        <v>2.59</v>
      </c>
      <c r="M1037" s="2">
        <v>7.3999999999999996E-2</v>
      </c>
      <c r="O1037" s="2">
        <v>65.576000000000008</v>
      </c>
      <c r="AD1037" s="2" t="s">
        <v>58</v>
      </c>
      <c r="AP1037" s="2" t="s">
        <v>278</v>
      </c>
      <c r="AQ1037" s="2" t="s">
        <v>295</v>
      </c>
      <c r="AR1037" s="2">
        <v>25</v>
      </c>
      <c r="AS1037" s="19">
        <v>5</v>
      </c>
      <c r="AT1037" s="19"/>
      <c r="AU1037" s="19">
        <v>5</v>
      </c>
      <c r="AV1037" s="19">
        <v>5</v>
      </c>
      <c r="AW1037" s="19"/>
      <c r="AX1037" s="19">
        <v>1</v>
      </c>
      <c r="AY1037" s="2">
        <v>23</v>
      </c>
      <c r="AZ1037" s="4">
        <v>2.5000000000000001E-4</v>
      </c>
      <c r="BA1037" s="19">
        <v>602</v>
      </c>
      <c r="BB1037" s="19">
        <v>664</v>
      </c>
      <c r="BC1037" s="19"/>
      <c r="BD1037" s="19">
        <v>30</v>
      </c>
    </row>
    <row r="1038" spans="1:56" x14ac:dyDescent="0.25">
      <c r="A1038" s="9">
        <v>25</v>
      </c>
      <c r="B1038" s="2" t="s">
        <v>179</v>
      </c>
      <c r="C1038" s="2" t="s">
        <v>46</v>
      </c>
      <c r="D1038" s="2">
        <v>8.0000000000000002E-3</v>
      </c>
      <c r="E1038" s="2">
        <v>0.49</v>
      </c>
      <c r="F1038" s="2">
        <v>1.43</v>
      </c>
      <c r="G1038" s="2">
        <v>1.4999999999999999E-2</v>
      </c>
      <c r="H1038" s="2">
        <v>7.0000000000000001E-3</v>
      </c>
      <c r="I1038" s="2">
        <v>11.77</v>
      </c>
      <c r="J1038" s="2">
        <v>18.04</v>
      </c>
      <c r="K1038" s="2">
        <v>2.59</v>
      </c>
      <c r="M1038" s="2">
        <v>7.3999999999999996E-2</v>
      </c>
      <c r="O1038" s="2">
        <v>65.576000000000008</v>
      </c>
      <c r="AD1038" s="2" t="s">
        <v>58</v>
      </c>
      <c r="AP1038" s="2" t="s">
        <v>278</v>
      </c>
      <c r="AQ1038" s="2" t="s">
        <v>295</v>
      </c>
      <c r="AR1038" s="2">
        <v>25</v>
      </c>
      <c r="AS1038" s="19">
        <v>5</v>
      </c>
      <c r="AT1038" s="19"/>
      <c r="AU1038" s="19">
        <v>5</v>
      </c>
      <c r="AV1038" s="19">
        <v>5</v>
      </c>
      <c r="AW1038" s="19"/>
      <c r="AX1038" s="19">
        <v>1</v>
      </c>
      <c r="AY1038" s="2">
        <v>23</v>
      </c>
      <c r="AZ1038" s="4">
        <v>2.5000000000000001E-4</v>
      </c>
      <c r="BA1038" s="19">
        <v>557</v>
      </c>
      <c r="BB1038" s="19">
        <v>591</v>
      </c>
      <c r="BC1038" s="19"/>
      <c r="BD1038" s="19">
        <v>42</v>
      </c>
    </row>
    <row r="1039" spans="1:56" x14ac:dyDescent="0.25">
      <c r="A1039" s="9">
        <v>25</v>
      </c>
      <c r="B1039" s="2" t="s">
        <v>179</v>
      </c>
      <c r="C1039" s="2" t="s">
        <v>46</v>
      </c>
      <c r="D1039" s="2">
        <v>8.0000000000000002E-3</v>
      </c>
      <c r="E1039" s="2">
        <v>0.49</v>
      </c>
      <c r="F1039" s="2">
        <v>1.43</v>
      </c>
      <c r="G1039" s="2">
        <v>1.4999999999999999E-2</v>
      </c>
      <c r="H1039" s="2">
        <v>7.0000000000000001E-3</v>
      </c>
      <c r="I1039" s="2">
        <v>11.77</v>
      </c>
      <c r="J1039" s="2">
        <v>18.04</v>
      </c>
      <c r="K1039" s="2">
        <v>2.59</v>
      </c>
      <c r="M1039" s="2">
        <v>7.3999999999999996E-2</v>
      </c>
      <c r="O1039" s="2">
        <v>65.576000000000008</v>
      </c>
      <c r="AD1039" s="2" t="s">
        <v>58</v>
      </c>
      <c r="AP1039" s="2" t="s">
        <v>278</v>
      </c>
      <c r="AQ1039" s="2" t="s">
        <v>295</v>
      </c>
      <c r="AR1039" s="2">
        <v>25</v>
      </c>
      <c r="AS1039" s="19">
        <v>5</v>
      </c>
      <c r="AT1039" s="19"/>
      <c r="AU1039" s="19">
        <v>5</v>
      </c>
      <c r="AV1039" s="19">
        <v>5</v>
      </c>
      <c r="AW1039" s="19"/>
      <c r="AX1039" s="19">
        <v>1</v>
      </c>
      <c r="AY1039" s="2">
        <v>23</v>
      </c>
      <c r="AZ1039" s="4">
        <v>2.5000000000000001E-4</v>
      </c>
      <c r="BA1039" s="19">
        <v>555</v>
      </c>
      <c r="BB1039" s="19">
        <v>684</v>
      </c>
      <c r="BC1039" s="19"/>
      <c r="BD1039" s="19">
        <v>50.7</v>
      </c>
    </row>
    <row r="1040" spans="1:56" x14ac:dyDescent="0.25">
      <c r="A1040" s="9">
        <v>25</v>
      </c>
      <c r="B1040" s="2" t="s">
        <v>179</v>
      </c>
      <c r="C1040" s="2" t="s">
        <v>46</v>
      </c>
      <c r="D1040" s="2">
        <v>8.0000000000000002E-3</v>
      </c>
      <c r="E1040" s="2">
        <v>0.49</v>
      </c>
      <c r="F1040" s="2">
        <v>1.43</v>
      </c>
      <c r="G1040" s="2">
        <v>1.4999999999999999E-2</v>
      </c>
      <c r="H1040" s="2">
        <v>7.0000000000000001E-3</v>
      </c>
      <c r="I1040" s="2">
        <v>11.77</v>
      </c>
      <c r="J1040" s="2">
        <v>18.04</v>
      </c>
      <c r="K1040" s="2">
        <v>2.59</v>
      </c>
      <c r="M1040" s="2">
        <v>7.3999999999999996E-2</v>
      </c>
      <c r="O1040" s="2">
        <v>65.576000000000008</v>
      </c>
      <c r="AD1040" s="2" t="s">
        <v>58</v>
      </c>
      <c r="AP1040" s="2" t="s">
        <v>278</v>
      </c>
      <c r="AQ1040" s="2" t="s">
        <v>295</v>
      </c>
      <c r="AR1040" s="2">
        <v>25</v>
      </c>
      <c r="AS1040" s="19">
        <v>5</v>
      </c>
      <c r="AT1040" s="19"/>
      <c r="AU1040" s="19">
        <v>5</v>
      </c>
      <c r="AV1040" s="19">
        <v>5</v>
      </c>
      <c r="AW1040" s="19"/>
      <c r="AX1040" s="19">
        <v>1</v>
      </c>
      <c r="AY1040" s="2">
        <v>23</v>
      </c>
      <c r="AZ1040" s="4">
        <v>2.5000000000000001E-4</v>
      </c>
      <c r="BA1040" s="19">
        <v>561</v>
      </c>
      <c r="BB1040" s="19">
        <v>688</v>
      </c>
      <c r="BC1040" s="19"/>
      <c r="BD1040" s="19">
        <v>50.9</v>
      </c>
    </row>
    <row r="1041" spans="1:56" x14ac:dyDescent="0.25">
      <c r="A1041" s="9">
        <v>25</v>
      </c>
      <c r="B1041" s="2" t="s">
        <v>179</v>
      </c>
      <c r="C1041" s="2" t="s">
        <v>46</v>
      </c>
      <c r="D1041" s="2">
        <v>8.0000000000000002E-3</v>
      </c>
      <c r="E1041" s="2">
        <v>0.49</v>
      </c>
      <c r="F1041" s="2">
        <v>1.43</v>
      </c>
      <c r="G1041" s="2">
        <v>1.4999999999999999E-2</v>
      </c>
      <c r="H1041" s="2">
        <v>7.0000000000000001E-3</v>
      </c>
      <c r="I1041" s="2">
        <v>11.77</v>
      </c>
      <c r="J1041" s="2">
        <v>18.04</v>
      </c>
      <c r="K1041" s="2">
        <v>2.59</v>
      </c>
      <c r="M1041" s="2">
        <v>7.3999999999999996E-2</v>
      </c>
      <c r="O1041" s="2">
        <v>65.576000000000008</v>
      </c>
      <c r="AD1041" s="2" t="s">
        <v>58</v>
      </c>
      <c r="AP1041" s="2" t="s">
        <v>278</v>
      </c>
      <c r="AQ1041" s="2" t="s">
        <v>295</v>
      </c>
      <c r="AR1041" s="2">
        <v>25</v>
      </c>
      <c r="AS1041" s="19">
        <v>5</v>
      </c>
      <c r="AT1041" s="19"/>
      <c r="AU1041" s="19">
        <v>5</v>
      </c>
      <c r="AV1041" s="19">
        <v>5</v>
      </c>
      <c r="AW1041" s="19"/>
      <c r="AX1041" s="19">
        <v>1</v>
      </c>
      <c r="AY1041" s="2">
        <v>23</v>
      </c>
      <c r="AZ1041" s="4">
        <v>2.5000000000000001E-4</v>
      </c>
      <c r="BA1041" s="19">
        <v>487</v>
      </c>
      <c r="BB1041" s="19">
        <v>594</v>
      </c>
      <c r="BC1041" s="19"/>
      <c r="BD1041" s="19">
        <v>49</v>
      </c>
    </row>
    <row r="1042" spans="1:56" x14ac:dyDescent="0.25">
      <c r="A1042" s="9">
        <v>25</v>
      </c>
      <c r="B1042" s="2" t="s">
        <v>179</v>
      </c>
      <c r="C1042" s="2" t="s">
        <v>46</v>
      </c>
      <c r="D1042" s="2">
        <v>8.0000000000000002E-3</v>
      </c>
      <c r="E1042" s="2">
        <v>0.49</v>
      </c>
      <c r="F1042" s="2">
        <v>1.43</v>
      </c>
      <c r="G1042" s="2">
        <v>1.4999999999999999E-2</v>
      </c>
      <c r="H1042" s="2">
        <v>7.0000000000000001E-3</v>
      </c>
      <c r="I1042" s="2">
        <v>11.77</v>
      </c>
      <c r="J1042" s="2">
        <v>18.04</v>
      </c>
      <c r="K1042" s="2">
        <v>2.59</v>
      </c>
      <c r="M1042" s="2">
        <v>7.3999999999999996E-2</v>
      </c>
      <c r="O1042" s="2">
        <v>65.576000000000008</v>
      </c>
      <c r="AD1042" s="2" t="s">
        <v>58</v>
      </c>
      <c r="AP1042" s="2" t="s">
        <v>278</v>
      </c>
      <c r="AQ1042" s="2" t="s">
        <v>295</v>
      </c>
      <c r="AR1042" s="2">
        <v>25</v>
      </c>
      <c r="AS1042" s="19">
        <v>5</v>
      </c>
      <c r="AT1042" s="19"/>
      <c r="AU1042" s="19">
        <v>5</v>
      </c>
      <c r="AV1042" s="19">
        <v>5</v>
      </c>
      <c r="AW1042" s="19"/>
      <c r="AX1042" s="19">
        <v>1</v>
      </c>
      <c r="AY1042" s="2">
        <v>23</v>
      </c>
      <c r="AZ1042" s="4">
        <v>2.5000000000000001E-4</v>
      </c>
      <c r="BA1042" s="19">
        <v>456</v>
      </c>
      <c r="BB1042" s="19">
        <v>703</v>
      </c>
      <c r="BC1042" s="19"/>
      <c r="BD1042" s="19">
        <v>45</v>
      </c>
    </row>
    <row r="1043" spans="1:56" x14ac:dyDescent="0.25">
      <c r="A1043" s="9">
        <v>25</v>
      </c>
      <c r="B1043" s="2" t="s">
        <v>179</v>
      </c>
      <c r="C1043" s="2" t="s">
        <v>46</v>
      </c>
      <c r="D1043" s="2">
        <v>8.0000000000000002E-3</v>
      </c>
      <c r="E1043" s="2">
        <v>0.49</v>
      </c>
      <c r="F1043" s="2">
        <v>1.43</v>
      </c>
      <c r="G1043" s="2">
        <v>1.4999999999999999E-2</v>
      </c>
      <c r="H1043" s="2">
        <v>7.0000000000000001E-3</v>
      </c>
      <c r="I1043" s="2">
        <v>11.77</v>
      </c>
      <c r="J1043" s="2">
        <v>18.04</v>
      </c>
      <c r="K1043" s="2">
        <v>2.59</v>
      </c>
      <c r="M1043" s="2">
        <v>7.3999999999999996E-2</v>
      </c>
      <c r="O1043" s="2">
        <v>65.576000000000008</v>
      </c>
      <c r="AD1043" s="2" t="s">
        <v>58</v>
      </c>
      <c r="AP1043" s="2" t="s">
        <v>278</v>
      </c>
      <c r="AQ1043" s="2" t="s">
        <v>295</v>
      </c>
      <c r="AR1043" s="2">
        <v>25</v>
      </c>
      <c r="AS1043" s="19">
        <v>5</v>
      </c>
      <c r="AT1043" s="19"/>
      <c r="AU1043" s="19">
        <v>5</v>
      </c>
      <c r="AV1043" s="19">
        <v>5</v>
      </c>
      <c r="AW1043" s="19"/>
      <c r="AX1043" s="19">
        <v>1</v>
      </c>
      <c r="AY1043" s="2">
        <v>23</v>
      </c>
      <c r="AZ1043" s="4">
        <v>2.5000000000000001E-4</v>
      </c>
      <c r="BA1043" s="19">
        <v>496</v>
      </c>
      <c r="BB1043" s="19">
        <v>717</v>
      </c>
      <c r="BC1043" s="19"/>
      <c r="BD1043" s="19">
        <v>28</v>
      </c>
    </row>
    <row r="1044" spans="1:56" x14ac:dyDescent="0.25">
      <c r="A1044" s="9">
        <v>25</v>
      </c>
      <c r="B1044" s="2" t="s">
        <v>179</v>
      </c>
      <c r="C1044" s="2" t="s">
        <v>46</v>
      </c>
      <c r="D1044" s="2">
        <v>1.4E-2</v>
      </c>
      <c r="E1044" s="2">
        <v>0.7</v>
      </c>
      <c r="F1044" s="2">
        <v>1.69</v>
      </c>
      <c r="G1044" s="2">
        <v>1.4E-2</v>
      </c>
      <c r="H1044" s="2">
        <v>4.0000000000000001E-3</v>
      </c>
      <c r="I1044" s="2">
        <v>12.5</v>
      </c>
      <c r="J1044" s="2">
        <v>17.8</v>
      </c>
      <c r="K1044" s="2">
        <v>2.38</v>
      </c>
      <c r="M1044" s="2">
        <v>8.9999999999999993E-3</v>
      </c>
      <c r="O1044" s="2">
        <v>64.888999999999996</v>
      </c>
      <c r="AD1044" s="2" t="s">
        <v>59</v>
      </c>
      <c r="AP1044" s="2" t="s">
        <v>278</v>
      </c>
      <c r="AQ1044" s="2" t="s">
        <v>295</v>
      </c>
      <c r="AR1044" s="2">
        <v>25</v>
      </c>
      <c r="AS1044" s="19">
        <v>5</v>
      </c>
      <c r="AT1044" s="19"/>
      <c r="AU1044" s="19">
        <v>5</v>
      </c>
      <c r="AV1044" s="19">
        <v>5</v>
      </c>
      <c r="AW1044" s="19"/>
      <c r="AX1044" s="19">
        <v>1</v>
      </c>
      <c r="AY1044" s="2">
        <v>23</v>
      </c>
      <c r="AZ1044" s="4">
        <v>2.5000000000000001E-4</v>
      </c>
      <c r="BA1044" s="19">
        <v>345</v>
      </c>
      <c r="BB1044" s="19">
        <v>563</v>
      </c>
      <c r="BC1044" s="19"/>
      <c r="BD1044" s="19">
        <v>30</v>
      </c>
    </row>
    <row r="1045" spans="1:56" x14ac:dyDescent="0.25">
      <c r="A1045" s="9">
        <v>25</v>
      </c>
      <c r="B1045" s="2" t="s">
        <v>179</v>
      </c>
      <c r="C1045" s="2" t="s">
        <v>46</v>
      </c>
      <c r="D1045" s="2">
        <v>1.4E-2</v>
      </c>
      <c r="E1045" s="2">
        <v>0.7</v>
      </c>
      <c r="F1045" s="2">
        <v>1.69</v>
      </c>
      <c r="G1045" s="2">
        <v>1.4E-2</v>
      </c>
      <c r="H1045" s="2">
        <v>4.0000000000000001E-3</v>
      </c>
      <c r="I1045" s="2">
        <v>12.5</v>
      </c>
      <c r="J1045" s="2">
        <v>17.8</v>
      </c>
      <c r="K1045" s="2">
        <v>2.38</v>
      </c>
      <c r="M1045" s="2">
        <v>8.9999999999999993E-3</v>
      </c>
      <c r="O1045" s="2">
        <v>64.888999999999996</v>
      </c>
      <c r="AD1045" s="2" t="s">
        <v>59</v>
      </c>
      <c r="AP1045" s="2" t="s">
        <v>278</v>
      </c>
      <c r="AQ1045" s="2" t="s">
        <v>295</v>
      </c>
      <c r="AR1045" s="2">
        <v>25</v>
      </c>
      <c r="AS1045" s="19">
        <v>5</v>
      </c>
      <c r="AT1045" s="19"/>
      <c r="AU1045" s="19">
        <v>5</v>
      </c>
      <c r="AV1045" s="19">
        <v>5</v>
      </c>
      <c r="AW1045" s="19"/>
      <c r="AX1045" s="19">
        <v>1</v>
      </c>
      <c r="AY1045" s="2">
        <v>23</v>
      </c>
      <c r="AZ1045" s="4">
        <v>2.5000000000000001E-4</v>
      </c>
      <c r="BA1045" s="19">
        <v>310</v>
      </c>
      <c r="BB1045" s="19">
        <v>620</v>
      </c>
      <c r="BC1045" s="19"/>
      <c r="BD1045" s="19">
        <v>30</v>
      </c>
    </row>
    <row r="1046" spans="1:56" x14ac:dyDescent="0.25">
      <c r="A1046" s="9">
        <v>25</v>
      </c>
      <c r="B1046" s="2" t="s">
        <v>179</v>
      </c>
      <c r="C1046" s="2" t="s">
        <v>46</v>
      </c>
      <c r="D1046" s="2">
        <v>1.4E-2</v>
      </c>
      <c r="E1046" s="2">
        <v>0.7</v>
      </c>
      <c r="F1046" s="2">
        <v>1.69</v>
      </c>
      <c r="G1046" s="2">
        <v>1.4E-2</v>
      </c>
      <c r="H1046" s="2">
        <v>4.0000000000000001E-3</v>
      </c>
      <c r="I1046" s="2">
        <v>12.5</v>
      </c>
      <c r="J1046" s="2">
        <v>17.8</v>
      </c>
      <c r="K1046" s="2">
        <v>2.38</v>
      </c>
      <c r="M1046" s="2">
        <v>8.9999999999999993E-3</v>
      </c>
      <c r="O1046" s="2">
        <v>64.888999999999996</v>
      </c>
      <c r="AD1046" s="2" t="s">
        <v>59</v>
      </c>
      <c r="AP1046" s="2" t="s">
        <v>278</v>
      </c>
      <c r="AQ1046" s="2" t="s">
        <v>295</v>
      </c>
      <c r="AR1046" s="2">
        <v>25</v>
      </c>
      <c r="AS1046" s="19">
        <v>5</v>
      </c>
      <c r="AT1046" s="19"/>
      <c r="AU1046" s="19">
        <v>5</v>
      </c>
      <c r="AV1046" s="19">
        <v>5</v>
      </c>
      <c r="AW1046" s="19"/>
      <c r="AX1046" s="19">
        <v>1</v>
      </c>
      <c r="AY1046" s="2">
        <v>23</v>
      </c>
      <c r="AZ1046" s="4">
        <v>2.5000000000000001E-4</v>
      </c>
      <c r="BA1046" s="19">
        <v>468</v>
      </c>
      <c r="BB1046" s="19">
        <v>600</v>
      </c>
      <c r="BC1046" s="19"/>
      <c r="BD1046" s="19">
        <v>33</v>
      </c>
    </row>
    <row r="1047" spans="1:56" x14ac:dyDescent="0.25">
      <c r="A1047" s="9">
        <v>26</v>
      </c>
      <c r="B1047" s="2" t="s">
        <v>180</v>
      </c>
      <c r="C1047" s="2" t="s">
        <v>245</v>
      </c>
      <c r="D1047" s="2">
        <v>0.05</v>
      </c>
      <c r="E1047" s="2">
        <v>0.4</v>
      </c>
      <c r="F1047" s="2">
        <v>1.08</v>
      </c>
      <c r="G1047" s="2">
        <v>0.03</v>
      </c>
      <c r="H1047" s="2">
        <v>5.0000000000000001E-3</v>
      </c>
      <c r="I1047" s="2">
        <v>8.07</v>
      </c>
      <c r="J1047" s="2">
        <v>18.12</v>
      </c>
      <c r="O1047" s="2">
        <v>72.245000000000005</v>
      </c>
      <c r="AP1047" s="2" t="s">
        <v>292</v>
      </c>
      <c r="AQ1047" s="2" t="s">
        <v>295</v>
      </c>
      <c r="AR1047" s="2">
        <v>5</v>
      </c>
      <c r="AS1047" s="19">
        <v>3</v>
      </c>
      <c r="AT1047" s="19">
        <v>1</v>
      </c>
      <c r="AU1047" s="19">
        <v>3</v>
      </c>
      <c r="AV1047" s="19">
        <v>1.6666666666666667</v>
      </c>
      <c r="AW1047" s="19"/>
      <c r="AX1047" s="19">
        <v>1</v>
      </c>
      <c r="AY1047" s="2">
        <v>23</v>
      </c>
      <c r="AZ1047" s="4">
        <v>1E-3</v>
      </c>
      <c r="BA1047" s="19">
        <v>248</v>
      </c>
      <c r="BB1047" s="19">
        <v>699</v>
      </c>
      <c r="BC1047" s="19">
        <v>88</v>
      </c>
      <c r="BD1047" s="19">
        <v>114</v>
      </c>
    </row>
    <row r="1048" spans="1:56" x14ac:dyDescent="0.25">
      <c r="A1048" s="9">
        <v>26</v>
      </c>
      <c r="B1048" s="2" t="s">
        <v>180</v>
      </c>
      <c r="C1048" s="2" t="s">
        <v>245</v>
      </c>
      <c r="D1048" s="2">
        <v>0.05</v>
      </c>
      <c r="E1048" s="2">
        <v>0.4</v>
      </c>
      <c r="F1048" s="2">
        <v>1.08</v>
      </c>
      <c r="G1048" s="2">
        <v>0.03</v>
      </c>
      <c r="H1048" s="2">
        <v>5.0000000000000001E-3</v>
      </c>
      <c r="I1048" s="2">
        <v>8.07</v>
      </c>
      <c r="J1048" s="2">
        <v>18.12</v>
      </c>
      <c r="O1048" s="2">
        <v>72.245000000000005</v>
      </c>
      <c r="AP1048" s="2" t="s">
        <v>292</v>
      </c>
      <c r="AQ1048" s="2" t="s">
        <v>295</v>
      </c>
      <c r="AR1048" s="2">
        <v>5</v>
      </c>
      <c r="AS1048" s="19">
        <v>3</v>
      </c>
      <c r="AT1048" s="19">
        <v>1</v>
      </c>
      <c r="AU1048" s="19">
        <v>3</v>
      </c>
      <c r="AV1048" s="19">
        <v>1.6666666666666667</v>
      </c>
      <c r="AW1048" s="19"/>
      <c r="AX1048" s="19">
        <v>1</v>
      </c>
      <c r="AY1048" s="2">
        <v>23</v>
      </c>
      <c r="AZ1048" s="4">
        <v>0.01</v>
      </c>
      <c r="BA1048" s="19">
        <v>264</v>
      </c>
      <c r="BB1048" s="19">
        <v>689</v>
      </c>
      <c r="BC1048" s="19">
        <v>80</v>
      </c>
      <c r="BD1048" s="19">
        <v>107</v>
      </c>
    </row>
    <row r="1049" spans="1:56" x14ac:dyDescent="0.25">
      <c r="A1049" s="9">
        <v>26</v>
      </c>
      <c r="B1049" s="2" t="s">
        <v>180</v>
      </c>
      <c r="C1049" s="2" t="s">
        <v>245</v>
      </c>
      <c r="D1049" s="2">
        <v>0.05</v>
      </c>
      <c r="E1049" s="2">
        <v>0.4</v>
      </c>
      <c r="F1049" s="2">
        <v>1.08</v>
      </c>
      <c r="G1049" s="2">
        <v>0.03</v>
      </c>
      <c r="H1049" s="2">
        <v>5.0000000000000001E-3</v>
      </c>
      <c r="I1049" s="2">
        <v>8.07</v>
      </c>
      <c r="J1049" s="2">
        <v>18.12</v>
      </c>
      <c r="O1049" s="2">
        <v>72.245000000000005</v>
      </c>
      <c r="AP1049" s="2" t="s">
        <v>292</v>
      </c>
      <c r="AQ1049" s="2" t="s">
        <v>295</v>
      </c>
      <c r="AR1049" s="2">
        <v>5</v>
      </c>
      <c r="AS1049" s="19">
        <v>3</v>
      </c>
      <c r="AT1049" s="19">
        <v>1</v>
      </c>
      <c r="AU1049" s="19">
        <v>3</v>
      </c>
      <c r="AV1049" s="19">
        <v>1.6666666666666667</v>
      </c>
      <c r="AW1049" s="19"/>
      <c r="AX1049" s="19">
        <v>1</v>
      </c>
      <c r="AY1049" s="2">
        <v>23</v>
      </c>
      <c r="AZ1049" s="4">
        <v>0.1</v>
      </c>
      <c r="BA1049" s="19">
        <v>285</v>
      </c>
      <c r="BB1049" s="19">
        <v>639</v>
      </c>
      <c r="BC1049" s="19">
        <v>63</v>
      </c>
      <c r="BD1049" s="19">
        <v>93</v>
      </c>
    </row>
    <row r="1050" spans="1:56" x14ac:dyDescent="0.25">
      <c r="A1050" s="9">
        <v>26</v>
      </c>
      <c r="B1050" s="2" t="s">
        <v>180</v>
      </c>
      <c r="C1050" s="2" t="s">
        <v>245</v>
      </c>
      <c r="D1050" s="2">
        <v>0.05</v>
      </c>
      <c r="E1050" s="2">
        <v>0.4</v>
      </c>
      <c r="F1050" s="2">
        <v>1.08</v>
      </c>
      <c r="G1050" s="2">
        <v>0.03</v>
      </c>
      <c r="H1050" s="2">
        <v>5.0000000000000001E-3</v>
      </c>
      <c r="I1050" s="2">
        <v>8.07</v>
      </c>
      <c r="J1050" s="2">
        <v>18.12</v>
      </c>
      <c r="O1050" s="2">
        <v>72.245000000000005</v>
      </c>
      <c r="AP1050" s="2" t="s">
        <v>292</v>
      </c>
      <c r="AQ1050" s="2" t="s">
        <v>295</v>
      </c>
      <c r="AR1050" s="2">
        <v>5</v>
      </c>
      <c r="AS1050" s="19">
        <v>3</v>
      </c>
      <c r="AT1050" s="19">
        <v>1</v>
      </c>
      <c r="AU1050" s="19">
        <v>3</v>
      </c>
      <c r="AV1050" s="19">
        <v>1.6666666666666667</v>
      </c>
      <c r="AW1050" s="19"/>
      <c r="AX1050" s="19">
        <v>1</v>
      </c>
      <c r="AY1050" s="2">
        <v>23</v>
      </c>
      <c r="AZ1050" s="4">
        <v>1</v>
      </c>
      <c r="BA1050" s="19">
        <v>343</v>
      </c>
      <c r="BB1050" s="19">
        <v>643</v>
      </c>
      <c r="BC1050" s="19">
        <v>53</v>
      </c>
      <c r="BD1050" s="19">
        <v>81</v>
      </c>
    </row>
    <row r="1051" spans="1:56" x14ac:dyDescent="0.25">
      <c r="A1051" s="9">
        <v>26</v>
      </c>
      <c r="B1051" s="2" t="s">
        <v>180</v>
      </c>
      <c r="C1051" s="2" t="s">
        <v>245</v>
      </c>
      <c r="D1051" s="2">
        <v>0.05</v>
      </c>
      <c r="E1051" s="2">
        <v>0.4</v>
      </c>
      <c r="F1051" s="2">
        <v>1.08</v>
      </c>
      <c r="G1051" s="2">
        <v>0.03</v>
      </c>
      <c r="H1051" s="2">
        <v>5.0000000000000001E-3</v>
      </c>
      <c r="I1051" s="2">
        <v>8.07</v>
      </c>
      <c r="J1051" s="2">
        <v>18.12</v>
      </c>
      <c r="O1051" s="2">
        <v>72.245000000000005</v>
      </c>
      <c r="AP1051" s="2" t="s">
        <v>292</v>
      </c>
      <c r="AQ1051" s="2" t="s">
        <v>295</v>
      </c>
      <c r="AR1051" s="2">
        <v>5</v>
      </c>
      <c r="AS1051" s="19">
        <v>3</v>
      </c>
      <c r="AT1051" s="19">
        <v>1</v>
      </c>
      <c r="AU1051" s="19">
        <v>3</v>
      </c>
      <c r="AV1051" s="19">
        <v>1.6666666666666667</v>
      </c>
      <c r="AW1051" s="19"/>
      <c r="AX1051" s="19">
        <v>1</v>
      </c>
      <c r="AY1051" s="2">
        <v>23</v>
      </c>
      <c r="AZ1051" s="4">
        <v>10</v>
      </c>
      <c r="BA1051" s="19">
        <v>344</v>
      </c>
      <c r="BB1051" s="19">
        <v>651</v>
      </c>
      <c r="BC1051" s="19">
        <v>50</v>
      </c>
      <c r="BD1051" s="19">
        <v>79</v>
      </c>
    </row>
    <row r="1052" spans="1:56" x14ac:dyDescent="0.25">
      <c r="A1052" s="9">
        <v>26</v>
      </c>
      <c r="B1052" s="2" t="s">
        <v>180</v>
      </c>
      <c r="C1052" s="2" t="s">
        <v>245</v>
      </c>
      <c r="D1052" s="2">
        <v>0.05</v>
      </c>
      <c r="E1052" s="2">
        <v>0.4</v>
      </c>
      <c r="F1052" s="2">
        <v>1.08</v>
      </c>
      <c r="G1052" s="2">
        <v>0.03</v>
      </c>
      <c r="H1052" s="2">
        <v>5.0000000000000001E-3</v>
      </c>
      <c r="I1052" s="2">
        <v>8.07</v>
      </c>
      <c r="J1052" s="2">
        <v>18.12</v>
      </c>
      <c r="O1052" s="2">
        <v>72.245000000000005</v>
      </c>
      <c r="AP1052" s="2" t="s">
        <v>292</v>
      </c>
      <c r="AQ1052" s="2" t="s">
        <v>295</v>
      </c>
      <c r="AR1052" s="2">
        <v>5</v>
      </c>
      <c r="AS1052" s="19">
        <v>3</v>
      </c>
      <c r="AT1052" s="19">
        <v>1</v>
      </c>
      <c r="AU1052" s="19">
        <v>3</v>
      </c>
      <c r="AV1052" s="19">
        <v>1.6666666666666667</v>
      </c>
      <c r="AW1052" s="19"/>
      <c r="AX1052" s="19">
        <v>1</v>
      </c>
      <c r="AY1052" s="2">
        <v>23</v>
      </c>
      <c r="AZ1052" s="4">
        <v>100</v>
      </c>
      <c r="BA1052" s="19">
        <v>371</v>
      </c>
      <c r="BB1052" s="19">
        <v>682</v>
      </c>
      <c r="BC1052" s="19">
        <v>50</v>
      </c>
      <c r="BD1052" s="19">
        <v>78</v>
      </c>
    </row>
    <row r="1053" spans="1:56" x14ac:dyDescent="0.25">
      <c r="A1053" s="9">
        <v>26</v>
      </c>
      <c r="B1053" s="2" t="s">
        <v>180</v>
      </c>
      <c r="C1053" s="2" t="s">
        <v>245</v>
      </c>
      <c r="D1053" s="2">
        <v>0.05</v>
      </c>
      <c r="E1053" s="2">
        <v>0.4</v>
      </c>
      <c r="F1053" s="2">
        <v>1.08</v>
      </c>
      <c r="G1053" s="2">
        <v>0.03</v>
      </c>
      <c r="H1053" s="2">
        <v>5.0000000000000001E-3</v>
      </c>
      <c r="I1053" s="2">
        <v>8.07</v>
      </c>
      <c r="J1053" s="2">
        <v>18.12</v>
      </c>
      <c r="O1053" s="2">
        <v>72.245000000000005</v>
      </c>
      <c r="AP1053" s="2" t="s">
        <v>292</v>
      </c>
      <c r="AQ1053" s="2" t="s">
        <v>295</v>
      </c>
      <c r="AR1053" s="2">
        <v>5</v>
      </c>
      <c r="AS1053" s="19">
        <v>3</v>
      </c>
      <c r="AT1053" s="19">
        <v>1</v>
      </c>
      <c r="AU1053" s="19">
        <v>3</v>
      </c>
      <c r="AV1053" s="19">
        <v>1.6666666666666667</v>
      </c>
      <c r="AW1053" s="19"/>
      <c r="AX1053" s="19">
        <v>1</v>
      </c>
      <c r="AY1053" s="2">
        <v>23</v>
      </c>
      <c r="AZ1053" s="4">
        <v>1000</v>
      </c>
      <c r="BA1053" s="19">
        <v>484</v>
      </c>
      <c r="BB1053" s="19">
        <v>706</v>
      </c>
      <c r="BC1053" s="19">
        <v>53</v>
      </c>
      <c r="BD1053" s="19">
        <v>78</v>
      </c>
    </row>
    <row r="1054" spans="1:56" x14ac:dyDescent="0.25">
      <c r="A1054" s="9">
        <v>26</v>
      </c>
      <c r="B1054" s="2" t="s">
        <v>178</v>
      </c>
      <c r="C1054" s="2" t="s">
        <v>245</v>
      </c>
      <c r="D1054" s="2">
        <v>0.02</v>
      </c>
      <c r="E1054" s="2">
        <v>0.43</v>
      </c>
      <c r="F1054" s="2">
        <v>1.67</v>
      </c>
      <c r="G1054" s="2">
        <v>0.03</v>
      </c>
      <c r="H1054" s="2">
        <v>2E-3</v>
      </c>
      <c r="I1054" s="2">
        <v>8.07</v>
      </c>
      <c r="J1054" s="2">
        <v>18.27</v>
      </c>
      <c r="K1054" s="2">
        <v>0.13</v>
      </c>
      <c r="M1054" s="2">
        <v>7.1999999999999995E-2</v>
      </c>
      <c r="O1054" s="2">
        <v>70.856000000000009</v>
      </c>
      <c r="R1054" s="2">
        <v>0.24</v>
      </c>
      <c r="Z1054" s="2">
        <v>0.21</v>
      </c>
      <c r="AP1054" s="2" t="s">
        <v>292</v>
      </c>
      <c r="AQ1054" s="2" t="s">
        <v>295</v>
      </c>
      <c r="AR1054" s="2">
        <v>20</v>
      </c>
      <c r="AS1054" s="19">
        <v>5</v>
      </c>
      <c r="AT1054" s="19">
        <v>25</v>
      </c>
      <c r="AU1054" s="19">
        <v>5</v>
      </c>
      <c r="AV1054" s="19">
        <v>4</v>
      </c>
      <c r="AW1054" s="19"/>
      <c r="AX1054" s="19">
        <v>1</v>
      </c>
      <c r="AY1054" s="2">
        <v>23</v>
      </c>
      <c r="AZ1054" s="4">
        <v>1E-3</v>
      </c>
      <c r="BA1054" s="19">
        <v>278</v>
      </c>
      <c r="BB1054" s="19">
        <v>669</v>
      </c>
      <c r="BC1054" s="19">
        <v>83</v>
      </c>
      <c r="BD1054" s="19">
        <v>94</v>
      </c>
    </row>
    <row r="1055" spans="1:56" x14ac:dyDescent="0.25">
      <c r="A1055" s="9">
        <v>26</v>
      </c>
      <c r="B1055" s="2" t="s">
        <v>178</v>
      </c>
      <c r="C1055" s="2" t="s">
        <v>245</v>
      </c>
      <c r="D1055" s="2">
        <v>0.02</v>
      </c>
      <c r="E1055" s="2">
        <v>0.43</v>
      </c>
      <c r="F1055" s="2">
        <v>1.67</v>
      </c>
      <c r="G1055" s="2">
        <v>0.03</v>
      </c>
      <c r="H1055" s="2">
        <v>2E-3</v>
      </c>
      <c r="I1055" s="2">
        <v>8.07</v>
      </c>
      <c r="J1055" s="2">
        <v>18.27</v>
      </c>
      <c r="K1055" s="2">
        <v>0.13</v>
      </c>
      <c r="M1055" s="2">
        <v>7.1999999999999995E-2</v>
      </c>
      <c r="O1055" s="2">
        <v>70.856000000000009</v>
      </c>
      <c r="R1055" s="2">
        <v>0.24</v>
      </c>
      <c r="Z1055" s="2">
        <v>0.21</v>
      </c>
      <c r="AP1055" s="2" t="s">
        <v>292</v>
      </c>
      <c r="AQ1055" s="2" t="s">
        <v>295</v>
      </c>
      <c r="AR1055" s="2">
        <v>20</v>
      </c>
      <c r="AS1055" s="19">
        <v>5</v>
      </c>
      <c r="AT1055" s="19">
        <v>25</v>
      </c>
      <c r="AU1055" s="19">
        <v>5</v>
      </c>
      <c r="AV1055" s="19">
        <v>4</v>
      </c>
      <c r="AW1055" s="19"/>
      <c r="AX1055" s="19">
        <v>1</v>
      </c>
      <c r="AY1055" s="2">
        <v>23</v>
      </c>
      <c r="AZ1055" s="4">
        <v>0.1</v>
      </c>
      <c r="BA1055" s="19">
        <v>325</v>
      </c>
      <c r="BB1055" s="19">
        <v>645</v>
      </c>
      <c r="BC1055" s="19">
        <v>43</v>
      </c>
      <c r="BD1055" s="19">
        <v>55</v>
      </c>
    </row>
    <row r="1056" spans="1:56" x14ac:dyDescent="0.25">
      <c r="A1056" s="9">
        <v>26</v>
      </c>
      <c r="B1056" s="2" t="s">
        <v>178</v>
      </c>
      <c r="C1056" s="2" t="s">
        <v>245</v>
      </c>
      <c r="D1056" s="2">
        <v>0.02</v>
      </c>
      <c r="E1056" s="2">
        <v>0.43</v>
      </c>
      <c r="F1056" s="2">
        <v>1.67</v>
      </c>
      <c r="G1056" s="2">
        <v>0.03</v>
      </c>
      <c r="H1056" s="2">
        <v>2E-3</v>
      </c>
      <c r="I1056" s="2">
        <v>8.07</v>
      </c>
      <c r="J1056" s="2">
        <v>18.27</v>
      </c>
      <c r="K1056" s="2">
        <v>0.13</v>
      </c>
      <c r="M1056" s="2">
        <v>7.1999999999999995E-2</v>
      </c>
      <c r="O1056" s="2">
        <v>70.856000000000009</v>
      </c>
      <c r="R1056" s="2">
        <v>0.24</v>
      </c>
      <c r="Z1056" s="2">
        <v>0.21</v>
      </c>
      <c r="AP1056" s="2" t="s">
        <v>292</v>
      </c>
      <c r="AQ1056" s="2" t="s">
        <v>295</v>
      </c>
      <c r="AR1056" s="2">
        <v>20</v>
      </c>
      <c r="AS1056" s="19">
        <v>5</v>
      </c>
      <c r="AT1056" s="19">
        <v>25</v>
      </c>
      <c r="AU1056" s="19">
        <v>5</v>
      </c>
      <c r="AV1056" s="19">
        <v>4</v>
      </c>
      <c r="AW1056" s="19"/>
      <c r="AX1056" s="19">
        <v>1</v>
      </c>
      <c r="AY1056" s="2">
        <v>23</v>
      </c>
      <c r="AZ1056" s="4">
        <v>1</v>
      </c>
      <c r="BA1056" s="19">
        <v>360</v>
      </c>
      <c r="BB1056" s="19">
        <v>660</v>
      </c>
      <c r="BC1056" s="19">
        <v>41</v>
      </c>
      <c r="BD1056" s="19">
        <v>55</v>
      </c>
    </row>
    <row r="1057" spans="1:56" x14ac:dyDescent="0.25">
      <c r="A1057" s="9">
        <v>26</v>
      </c>
      <c r="B1057" s="2" t="s">
        <v>178</v>
      </c>
      <c r="C1057" s="2" t="s">
        <v>245</v>
      </c>
      <c r="D1057" s="2">
        <v>0.02</v>
      </c>
      <c r="E1057" s="2">
        <v>0.43</v>
      </c>
      <c r="F1057" s="2">
        <v>1.67</v>
      </c>
      <c r="G1057" s="2">
        <v>0.03</v>
      </c>
      <c r="H1057" s="2">
        <v>2E-3</v>
      </c>
      <c r="I1057" s="2">
        <v>8.07</v>
      </c>
      <c r="J1057" s="2">
        <v>18.27</v>
      </c>
      <c r="K1057" s="2">
        <v>0.13</v>
      </c>
      <c r="M1057" s="2">
        <v>7.1999999999999995E-2</v>
      </c>
      <c r="O1057" s="2">
        <v>70.856000000000009</v>
      </c>
      <c r="R1057" s="2">
        <v>0.24</v>
      </c>
      <c r="Z1057" s="2">
        <v>0.21</v>
      </c>
      <c r="AP1057" s="2" t="s">
        <v>292</v>
      </c>
      <c r="AQ1057" s="2" t="s">
        <v>295</v>
      </c>
      <c r="AR1057" s="2">
        <v>20</v>
      </c>
      <c r="AS1057" s="19">
        <v>5</v>
      </c>
      <c r="AT1057" s="19">
        <v>25</v>
      </c>
      <c r="AU1057" s="19">
        <v>5</v>
      </c>
      <c r="AV1057" s="19">
        <v>4</v>
      </c>
      <c r="AW1057" s="19"/>
      <c r="AX1057" s="19">
        <v>1</v>
      </c>
      <c r="AY1057" s="2">
        <v>23</v>
      </c>
      <c r="AZ1057" s="4">
        <v>10</v>
      </c>
      <c r="BA1057" s="19">
        <v>368</v>
      </c>
      <c r="BB1057" s="19">
        <v>680</v>
      </c>
      <c r="BC1057" s="19">
        <v>37</v>
      </c>
      <c r="BD1057" s="19">
        <v>49</v>
      </c>
    </row>
    <row r="1058" spans="1:56" x14ac:dyDescent="0.25">
      <c r="A1058" s="9">
        <v>26</v>
      </c>
      <c r="B1058" s="2" t="s">
        <v>178</v>
      </c>
      <c r="C1058" s="2" t="s">
        <v>245</v>
      </c>
      <c r="D1058" s="2">
        <v>0.02</v>
      </c>
      <c r="E1058" s="2">
        <v>0.43</v>
      </c>
      <c r="F1058" s="2">
        <v>1.67</v>
      </c>
      <c r="G1058" s="2">
        <v>0.03</v>
      </c>
      <c r="H1058" s="2">
        <v>2E-3</v>
      </c>
      <c r="I1058" s="2">
        <v>8.07</v>
      </c>
      <c r="J1058" s="2">
        <v>18.27</v>
      </c>
      <c r="K1058" s="2">
        <v>0.13</v>
      </c>
      <c r="M1058" s="2">
        <v>7.1999999999999995E-2</v>
      </c>
      <c r="O1058" s="2">
        <v>70.855999999999995</v>
      </c>
      <c r="R1058" s="2">
        <v>0.24</v>
      </c>
      <c r="Z1058" s="2">
        <v>0.21</v>
      </c>
      <c r="AP1058" s="2" t="s">
        <v>292</v>
      </c>
      <c r="AQ1058" s="2" t="s">
        <v>295</v>
      </c>
      <c r="AR1058" s="2">
        <v>20</v>
      </c>
      <c r="AS1058" s="19">
        <v>5</v>
      </c>
      <c r="AT1058" s="19">
        <v>25</v>
      </c>
      <c r="AU1058" s="19">
        <v>5</v>
      </c>
      <c r="AV1058" s="19">
        <v>4</v>
      </c>
      <c r="AW1058" s="19"/>
      <c r="AX1058" s="19">
        <v>1</v>
      </c>
      <c r="AY1058" s="2">
        <v>23</v>
      </c>
      <c r="AZ1058" s="4">
        <v>100</v>
      </c>
      <c r="BA1058" s="19">
        <v>426</v>
      </c>
      <c r="BB1058" s="19">
        <v>698</v>
      </c>
      <c r="BC1058" s="19">
        <v>42</v>
      </c>
      <c r="BD1058" s="19">
        <v>52</v>
      </c>
    </row>
    <row r="1059" spans="1:56" x14ac:dyDescent="0.25">
      <c r="A1059" s="9">
        <v>26</v>
      </c>
      <c r="B1059" s="2" t="s">
        <v>179</v>
      </c>
      <c r="C1059" s="2" t="s">
        <v>46</v>
      </c>
      <c r="D1059" s="2">
        <v>0.02</v>
      </c>
      <c r="E1059" s="2">
        <v>0.45</v>
      </c>
      <c r="F1059" s="2">
        <v>1.25</v>
      </c>
      <c r="G1059" s="2">
        <v>0.04</v>
      </c>
      <c r="H1059" s="2">
        <v>4.0000000000000001E-3</v>
      </c>
      <c r="I1059" s="2">
        <v>12.21</v>
      </c>
      <c r="J1059" s="2">
        <v>16.309999999999999</v>
      </c>
      <c r="K1059" s="2">
        <v>2.06</v>
      </c>
      <c r="O1059" s="2">
        <v>67.656000000000006</v>
      </c>
      <c r="AP1059" s="2" t="s">
        <v>278</v>
      </c>
      <c r="AQ1059" s="2" t="s">
        <v>295</v>
      </c>
      <c r="AR1059" s="2">
        <v>38</v>
      </c>
      <c r="AS1059" s="19">
        <v>5</v>
      </c>
      <c r="AT1059" s="19">
        <v>4</v>
      </c>
      <c r="AU1059" s="19">
        <v>5</v>
      </c>
      <c r="AV1059" s="19">
        <v>7.6</v>
      </c>
      <c r="AW1059" s="19"/>
      <c r="AX1059" s="19">
        <v>1</v>
      </c>
      <c r="AY1059" s="2">
        <v>23</v>
      </c>
      <c r="AZ1059" s="4">
        <v>4.0000000000000002E-4</v>
      </c>
      <c r="BA1059" s="19">
        <v>255</v>
      </c>
      <c r="BB1059" s="19">
        <v>573</v>
      </c>
      <c r="BC1059" s="19">
        <v>50</v>
      </c>
      <c r="BD1059" s="19">
        <v>66</v>
      </c>
    </row>
    <row r="1060" spans="1:56" x14ac:dyDescent="0.25">
      <c r="A1060" s="9">
        <v>26</v>
      </c>
      <c r="B1060" s="2" t="s">
        <v>179</v>
      </c>
      <c r="C1060" s="2" t="s">
        <v>46</v>
      </c>
      <c r="D1060" s="2">
        <v>0.02</v>
      </c>
      <c r="E1060" s="2">
        <v>0.45</v>
      </c>
      <c r="F1060" s="2">
        <v>1.25</v>
      </c>
      <c r="G1060" s="2">
        <v>0.04</v>
      </c>
      <c r="H1060" s="2">
        <v>4.0000000000000001E-3</v>
      </c>
      <c r="I1060" s="2">
        <v>12.21</v>
      </c>
      <c r="J1060" s="2">
        <v>16.309999999999999</v>
      </c>
      <c r="K1060" s="2">
        <v>2.06</v>
      </c>
      <c r="O1060" s="2">
        <v>67.656000000000006</v>
      </c>
      <c r="AP1060" s="2" t="s">
        <v>278</v>
      </c>
      <c r="AQ1060" s="2" t="s">
        <v>295</v>
      </c>
      <c r="AR1060" s="2">
        <v>38</v>
      </c>
      <c r="AS1060" s="19">
        <v>5</v>
      </c>
      <c r="AT1060" s="19">
        <v>4</v>
      </c>
      <c r="AU1060" s="19">
        <v>5</v>
      </c>
      <c r="AV1060" s="19">
        <v>7.6</v>
      </c>
      <c r="AW1060" s="19"/>
      <c r="AX1060" s="19">
        <v>1</v>
      </c>
      <c r="AY1060" s="2">
        <v>23</v>
      </c>
      <c r="AZ1060" s="4">
        <v>4.0000000000000001E-3</v>
      </c>
      <c r="BA1060" s="19">
        <v>272</v>
      </c>
      <c r="BB1060" s="19">
        <v>565</v>
      </c>
      <c r="BC1060" s="19">
        <v>39</v>
      </c>
      <c r="BD1060" s="19">
        <v>55</v>
      </c>
    </row>
    <row r="1061" spans="1:56" x14ac:dyDescent="0.25">
      <c r="A1061" s="9">
        <v>26</v>
      </c>
      <c r="B1061" s="2" t="s">
        <v>179</v>
      </c>
      <c r="C1061" s="2" t="s">
        <v>46</v>
      </c>
      <c r="D1061" s="2">
        <v>0.02</v>
      </c>
      <c r="E1061" s="2">
        <v>0.45</v>
      </c>
      <c r="F1061" s="2">
        <v>1.25</v>
      </c>
      <c r="G1061" s="2">
        <v>0.04</v>
      </c>
      <c r="H1061" s="2">
        <v>4.0000000000000001E-3</v>
      </c>
      <c r="I1061" s="2">
        <v>12.21</v>
      </c>
      <c r="J1061" s="2">
        <v>16.309999999999999</v>
      </c>
      <c r="K1061" s="2">
        <v>2.06</v>
      </c>
      <c r="O1061" s="2">
        <v>67.656000000000006</v>
      </c>
      <c r="AP1061" s="2" t="s">
        <v>278</v>
      </c>
      <c r="AQ1061" s="2" t="s">
        <v>295</v>
      </c>
      <c r="AR1061" s="2">
        <v>38</v>
      </c>
      <c r="AS1061" s="19">
        <v>5</v>
      </c>
      <c r="AT1061" s="19">
        <v>4</v>
      </c>
      <c r="AU1061" s="19">
        <v>5</v>
      </c>
      <c r="AV1061" s="19">
        <v>7.6</v>
      </c>
      <c r="AW1061" s="19"/>
      <c r="AX1061" s="19">
        <v>1</v>
      </c>
      <c r="AY1061" s="2">
        <v>23</v>
      </c>
      <c r="AZ1061" s="4">
        <v>0.04</v>
      </c>
      <c r="BA1061" s="19">
        <v>283</v>
      </c>
      <c r="BB1061" s="19">
        <v>566</v>
      </c>
      <c r="BC1061" s="19">
        <v>35</v>
      </c>
      <c r="BD1061" s="19">
        <v>50</v>
      </c>
    </row>
    <row r="1062" spans="1:56" x14ac:dyDescent="0.25">
      <c r="A1062" s="9">
        <v>26</v>
      </c>
      <c r="B1062" s="2" t="s">
        <v>179</v>
      </c>
      <c r="C1062" s="2" t="s">
        <v>46</v>
      </c>
      <c r="D1062" s="2">
        <v>0.02</v>
      </c>
      <c r="E1062" s="2">
        <v>0.45</v>
      </c>
      <c r="F1062" s="2">
        <v>1.25</v>
      </c>
      <c r="G1062" s="2">
        <v>0.04</v>
      </c>
      <c r="H1062" s="2">
        <v>4.0000000000000001E-3</v>
      </c>
      <c r="I1062" s="2">
        <v>12.21</v>
      </c>
      <c r="J1062" s="2">
        <v>16.309999999999999</v>
      </c>
      <c r="K1062" s="2">
        <v>2.06</v>
      </c>
      <c r="O1062" s="2">
        <v>67.656000000000006</v>
      </c>
      <c r="AP1062" s="2" t="s">
        <v>278</v>
      </c>
      <c r="AQ1062" s="2" t="s">
        <v>295</v>
      </c>
      <c r="AR1062" s="2">
        <v>38</v>
      </c>
      <c r="AS1062" s="19">
        <v>5</v>
      </c>
      <c r="AT1062" s="19">
        <v>4</v>
      </c>
      <c r="AU1062" s="19">
        <v>5</v>
      </c>
      <c r="AV1062" s="19">
        <v>7.6</v>
      </c>
      <c r="AW1062" s="19"/>
      <c r="AX1062" s="19">
        <v>1</v>
      </c>
      <c r="AY1062" s="2">
        <v>23</v>
      </c>
      <c r="AZ1062" s="4">
        <v>1</v>
      </c>
      <c r="BA1062" s="19">
        <v>326</v>
      </c>
      <c r="BB1062" s="19">
        <v>590</v>
      </c>
      <c r="BC1062" s="19">
        <v>36</v>
      </c>
      <c r="BD1062" s="19">
        <v>49</v>
      </c>
    </row>
    <row r="1063" spans="1:56" x14ac:dyDescent="0.25">
      <c r="A1063" s="9">
        <v>26</v>
      </c>
      <c r="B1063" s="2" t="s">
        <v>179</v>
      </c>
      <c r="C1063" s="2" t="s">
        <v>46</v>
      </c>
      <c r="D1063" s="2">
        <v>0.02</v>
      </c>
      <c r="E1063" s="2">
        <v>0.45</v>
      </c>
      <c r="F1063" s="2">
        <v>1.25</v>
      </c>
      <c r="G1063" s="2">
        <v>0.04</v>
      </c>
      <c r="H1063" s="2">
        <v>4.0000000000000001E-3</v>
      </c>
      <c r="I1063" s="2">
        <v>12.21</v>
      </c>
      <c r="J1063" s="2">
        <v>16.309999999999999</v>
      </c>
      <c r="K1063" s="2">
        <v>2.06</v>
      </c>
      <c r="O1063" s="2">
        <v>67.656000000000006</v>
      </c>
      <c r="AP1063" s="2" t="s">
        <v>278</v>
      </c>
      <c r="AQ1063" s="2" t="s">
        <v>295</v>
      </c>
      <c r="AR1063" s="2">
        <v>38</v>
      </c>
      <c r="AS1063" s="19">
        <v>5</v>
      </c>
      <c r="AT1063" s="19">
        <v>4</v>
      </c>
      <c r="AU1063" s="19">
        <v>5</v>
      </c>
      <c r="AV1063" s="19">
        <v>7.6</v>
      </c>
      <c r="AW1063" s="19"/>
      <c r="AX1063" s="19">
        <v>1</v>
      </c>
      <c r="AY1063" s="2">
        <v>23</v>
      </c>
      <c r="AZ1063" s="4">
        <v>10</v>
      </c>
      <c r="BA1063" s="19">
        <v>348</v>
      </c>
      <c r="BB1063" s="19">
        <v>619</v>
      </c>
      <c r="BC1063" s="19">
        <v>35</v>
      </c>
      <c r="BD1063" s="19">
        <v>47</v>
      </c>
    </row>
    <row r="1064" spans="1:56" x14ac:dyDescent="0.25">
      <c r="A1064" s="9">
        <v>27</v>
      </c>
      <c r="B1064" s="2" t="s">
        <v>46</v>
      </c>
      <c r="C1064" s="2" t="s">
        <v>46</v>
      </c>
      <c r="D1064" s="2">
        <v>6.5000000000000002E-2</v>
      </c>
      <c r="E1064" s="2">
        <v>0.31</v>
      </c>
      <c r="F1064" s="2">
        <v>1.75</v>
      </c>
      <c r="G1064" s="2">
        <v>2.5000000000000001E-2</v>
      </c>
      <c r="H1064" s="2">
        <v>1.7500000000000002E-2</v>
      </c>
      <c r="I1064" s="2">
        <v>13.5</v>
      </c>
      <c r="J1064" s="2">
        <v>17</v>
      </c>
      <c r="K1064" s="2">
        <v>2.35</v>
      </c>
      <c r="L1064" s="2">
        <v>0</v>
      </c>
      <c r="M1064" s="2">
        <v>0.05</v>
      </c>
      <c r="N1064" s="2">
        <v>0.02</v>
      </c>
      <c r="O1064" s="2">
        <v>64.674499999999995</v>
      </c>
      <c r="P1064" s="2">
        <v>0</v>
      </c>
      <c r="Q1064" s="2">
        <v>3.0000000000000001E-3</v>
      </c>
      <c r="R1064" s="2">
        <v>0.2</v>
      </c>
      <c r="S1064" s="2">
        <v>0</v>
      </c>
      <c r="T1064" s="22"/>
      <c r="U1064" s="22"/>
      <c r="V1064" s="22"/>
      <c r="W1064" s="22"/>
      <c r="X1064" s="22"/>
      <c r="Y1064" s="22"/>
      <c r="Z1064" s="2">
        <v>0.1</v>
      </c>
      <c r="AA1064" s="2">
        <v>0</v>
      </c>
      <c r="AB1064" s="2">
        <v>0</v>
      </c>
      <c r="AC1064" s="22"/>
      <c r="AE1064" s="2" t="s">
        <v>286</v>
      </c>
      <c r="AF1064" s="2" t="s">
        <v>20</v>
      </c>
      <c r="AP1064" s="2" t="s">
        <v>278</v>
      </c>
      <c r="AQ1064" s="2" t="s">
        <v>295</v>
      </c>
      <c r="AR1064" s="2">
        <v>25.4</v>
      </c>
      <c r="AS1064" s="2">
        <v>16</v>
      </c>
      <c r="AY1064" s="2">
        <v>25</v>
      </c>
      <c r="AZ1064" s="4">
        <v>6.6666666666666602E-5</v>
      </c>
      <c r="BA1064" s="19">
        <v>97</v>
      </c>
      <c r="BB1064" s="19">
        <v>127</v>
      </c>
      <c r="BC1064" s="19">
        <v>4.53</v>
      </c>
      <c r="BD1064" s="19">
        <v>90.94</v>
      </c>
    </row>
    <row r="1065" spans="1:56" x14ac:dyDescent="0.25">
      <c r="A1065" s="9">
        <v>27</v>
      </c>
      <c r="B1065" s="2" t="s">
        <v>46</v>
      </c>
      <c r="C1065" s="2" t="s">
        <v>46</v>
      </c>
      <c r="D1065" s="2">
        <v>6.6000000000000003E-2</v>
      </c>
      <c r="E1065" s="2">
        <v>0.57999999999999996</v>
      </c>
      <c r="F1065" s="2">
        <v>1.63</v>
      </c>
      <c r="G1065" s="2">
        <v>3.2000000000000001E-2</v>
      </c>
      <c r="H1065" s="2">
        <v>8.9999999999999993E-3</v>
      </c>
      <c r="I1065" s="2">
        <v>11.29</v>
      </c>
      <c r="J1065" s="2">
        <v>16.09</v>
      </c>
      <c r="K1065" s="2">
        <v>2.85</v>
      </c>
      <c r="L1065" s="2">
        <v>1E-3</v>
      </c>
      <c r="M1065" s="2">
        <v>3.9E-2</v>
      </c>
      <c r="N1065" s="2">
        <v>0.01</v>
      </c>
      <c r="O1065" s="2">
        <v>66.408000000000001</v>
      </c>
      <c r="P1065" s="2">
        <v>0.01</v>
      </c>
      <c r="Q1065" s="2">
        <v>1E-3</v>
      </c>
      <c r="R1065" s="2">
        <v>0.22</v>
      </c>
      <c r="S1065" s="2">
        <v>0.66</v>
      </c>
      <c r="T1065" s="22"/>
      <c r="U1065" s="22"/>
      <c r="V1065" s="22"/>
      <c r="W1065" s="22"/>
      <c r="X1065" s="22"/>
      <c r="Y1065" s="22"/>
      <c r="Z1065" s="2">
        <v>0.17</v>
      </c>
      <c r="AA1065" s="2">
        <v>0</v>
      </c>
      <c r="AB1065" s="2">
        <v>0</v>
      </c>
      <c r="AC1065" s="22"/>
      <c r="AE1065" s="2" t="s">
        <v>286</v>
      </c>
      <c r="AF1065" s="2" t="s">
        <v>20</v>
      </c>
      <c r="AK1065" s="2">
        <v>39</v>
      </c>
      <c r="AP1065" s="2" t="s">
        <v>278</v>
      </c>
      <c r="AQ1065" s="2" t="s">
        <v>295</v>
      </c>
      <c r="AR1065" s="2">
        <v>25.4</v>
      </c>
      <c r="AS1065" s="2">
        <v>13</v>
      </c>
      <c r="AY1065" s="2">
        <v>25</v>
      </c>
      <c r="AZ1065" s="4">
        <v>6.6666666666666602E-5</v>
      </c>
      <c r="BA1065" s="19">
        <v>239</v>
      </c>
      <c r="BB1065" s="19">
        <v>599</v>
      </c>
      <c r="BC1065" s="19">
        <v>51.77</v>
      </c>
      <c r="BD1065" s="19">
        <v>71.489999999999995</v>
      </c>
    </row>
    <row r="1066" spans="1:56" x14ac:dyDescent="0.25">
      <c r="A1066" s="9">
        <v>27</v>
      </c>
      <c r="B1066" s="2" t="s">
        <v>46</v>
      </c>
      <c r="C1066" s="2" t="s">
        <v>46</v>
      </c>
      <c r="D1066" s="2">
        <v>6.5000000000000002E-2</v>
      </c>
      <c r="E1066" s="2">
        <v>0.31</v>
      </c>
      <c r="F1066" s="2">
        <v>1.75</v>
      </c>
      <c r="G1066" s="2">
        <v>2.5000000000000001E-2</v>
      </c>
      <c r="H1066" s="2">
        <v>1.7500000000000002E-2</v>
      </c>
      <c r="I1066" s="2">
        <v>13.5</v>
      </c>
      <c r="J1066" s="2">
        <v>17</v>
      </c>
      <c r="K1066" s="2">
        <v>2.35</v>
      </c>
      <c r="L1066" s="2">
        <v>0</v>
      </c>
      <c r="M1066" s="2">
        <v>0.05</v>
      </c>
      <c r="N1066" s="2">
        <v>0.02</v>
      </c>
      <c r="O1066" s="2">
        <v>64.674499999999995</v>
      </c>
      <c r="P1066" s="2">
        <v>0</v>
      </c>
      <c r="Q1066" s="2">
        <v>3.0000000000000001E-3</v>
      </c>
      <c r="R1066" s="2">
        <v>0.2</v>
      </c>
      <c r="S1066" s="2">
        <v>0</v>
      </c>
      <c r="T1066" s="22"/>
      <c r="U1066" s="22"/>
      <c r="V1066" s="22"/>
      <c r="W1066" s="22"/>
      <c r="X1066" s="22"/>
      <c r="Y1066" s="22"/>
      <c r="Z1066" s="2">
        <v>0.1</v>
      </c>
      <c r="AA1066" s="2">
        <v>0</v>
      </c>
      <c r="AB1066" s="2">
        <v>0</v>
      </c>
      <c r="AC1066" s="22"/>
      <c r="AE1066" s="2" t="s">
        <v>286</v>
      </c>
      <c r="AF1066" s="2" t="s">
        <v>20</v>
      </c>
      <c r="AP1066" s="2" t="s">
        <v>278</v>
      </c>
      <c r="AQ1066" s="2" t="s">
        <v>295</v>
      </c>
      <c r="AR1066" s="2">
        <v>50.8</v>
      </c>
      <c r="AS1066" s="2">
        <v>64</v>
      </c>
      <c r="AU1066" s="2">
        <v>64</v>
      </c>
      <c r="AV1066" s="2">
        <f t="shared" ref="AV1066:AV1127" si="16">AR1066/AU1066</f>
        <v>0.79374999999999996</v>
      </c>
      <c r="AX1066" s="2">
        <f t="shared" ref="AX1066:AX1127" si="17">AS1066/AU1066</f>
        <v>1</v>
      </c>
      <c r="AY1066" s="2">
        <v>25</v>
      </c>
      <c r="AZ1066" s="4">
        <v>6.6666666666666602E-5</v>
      </c>
      <c r="BA1066" s="19">
        <v>215</v>
      </c>
      <c r="BB1066" s="19">
        <v>367</v>
      </c>
      <c r="BC1066" s="19">
        <v>59.21</v>
      </c>
      <c r="BD1066" s="19">
        <v>67.53</v>
      </c>
    </row>
    <row r="1067" spans="1:56" x14ac:dyDescent="0.25">
      <c r="A1067" s="9">
        <v>27</v>
      </c>
      <c r="B1067" s="2" t="s">
        <v>46</v>
      </c>
      <c r="C1067" s="2" t="s">
        <v>46</v>
      </c>
      <c r="D1067" s="2">
        <v>6.5000000000000002E-2</v>
      </c>
      <c r="E1067" s="2">
        <v>0.31</v>
      </c>
      <c r="F1067" s="2">
        <v>1.75</v>
      </c>
      <c r="G1067" s="2">
        <v>2.5000000000000001E-2</v>
      </c>
      <c r="H1067" s="2">
        <v>1.7500000000000002E-2</v>
      </c>
      <c r="I1067" s="2">
        <v>13.5</v>
      </c>
      <c r="J1067" s="2">
        <v>17</v>
      </c>
      <c r="K1067" s="2">
        <v>2.35</v>
      </c>
      <c r="L1067" s="2">
        <v>0</v>
      </c>
      <c r="M1067" s="2">
        <v>0.05</v>
      </c>
      <c r="N1067" s="2">
        <v>0.02</v>
      </c>
      <c r="O1067" s="2">
        <v>64.674499999999995</v>
      </c>
      <c r="P1067" s="2">
        <v>0</v>
      </c>
      <c r="Q1067" s="2">
        <v>3.0000000000000001E-3</v>
      </c>
      <c r="R1067" s="2">
        <v>0.2</v>
      </c>
      <c r="S1067" s="2">
        <v>0</v>
      </c>
      <c r="T1067" s="22"/>
      <c r="U1067" s="22"/>
      <c r="V1067" s="22"/>
      <c r="W1067" s="22"/>
      <c r="X1067" s="22"/>
      <c r="Y1067" s="22"/>
      <c r="Z1067" s="2">
        <v>0.1</v>
      </c>
      <c r="AA1067" s="2">
        <v>0</v>
      </c>
      <c r="AB1067" s="2">
        <v>0</v>
      </c>
      <c r="AC1067" s="22"/>
      <c r="AE1067" s="2" t="s">
        <v>286</v>
      </c>
      <c r="AF1067" s="2" t="s">
        <v>20</v>
      </c>
      <c r="AP1067" s="2" t="s">
        <v>278</v>
      </c>
      <c r="AQ1067" s="2" t="s">
        <v>295</v>
      </c>
      <c r="AR1067" s="2">
        <v>50.8</v>
      </c>
      <c r="AS1067" s="2">
        <v>16</v>
      </c>
      <c r="AY1067" s="2">
        <v>25</v>
      </c>
      <c r="AZ1067" s="4">
        <v>6.6666666666666602E-5</v>
      </c>
      <c r="BA1067" s="19">
        <v>229</v>
      </c>
      <c r="BB1067" s="19">
        <v>571</v>
      </c>
      <c r="BC1067" s="19">
        <v>53.32</v>
      </c>
      <c r="BD1067" s="19">
        <v>63.28</v>
      </c>
    </row>
    <row r="1068" spans="1:56" x14ac:dyDescent="0.25">
      <c r="A1068" s="9">
        <v>27</v>
      </c>
      <c r="B1068" s="2" t="s">
        <v>46</v>
      </c>
      <c r="C1068" s="2" t="s">
        <v>46</v>
      </c>
      <c r="D1068" s="2">
        <v>6.5000000000000002E-2</v>
      </c>
      <c r="E1068" s="2">
        <v>0.31</v>
      </c>
      <c r="F1068" s="2">
        <v>1.75</v>
      </c>
      <c r="G1068" s="2">
        <v>2.5000000000000001E-2</v>
      </c>
      <c r="H1068" s="2">
        <v>1.7500000000000002E-2</v>
      </c>
      <c r="I1068" s="2">
        <v>13.5</v>
      </c>
      <c r="J1068" s="2">
        <v>17</v>
      </c>
      <c r="K1068" s="2">
        <v>2.35</v>
      </c>
      <c r="L1068" s="2">
        <v>0</v>
      </c>
      <c r="M1068" s="2">
        <v>0.05</v>
      </c>
      <c r="N1068" s="2">
        <v>0.02</v>
      </c>
      <c r="O1068" s="2">
        <v>64.674499999999995</v>
      </c>
      <c r="P1068" s="2">
        <v>0</v>
      </c>
      <c r="Q1068" s="2">
        <v>3.0000000000000001E-3</v>
      </c>
      <c r="R1068" s="2">
        <v>0.2</v>
      </c>
      <c r="S1068" s="2">
        <v>0</v>
      </c>
      <c r="T1068" s="22"/>
      <c r="U1068" s="22"/>
      <c r="V1068" s="22"/>
      <c r="W1068" s="22"/>
      <c r="X1068" s="22"/>
      <c r="Y1068" s="22"/>
      <c r="Z1068" s="2">
        <v>0.1</v>
      </c>
      <c r="AA1068" s="2">
        <v>0</v>
      </c>
      <c r="AB1068" s="2">
        <v>0</v>
      </c>
      <c r="AC1068" s="22"/>
      <c r="AE1068" s="2" t="s">
        <v>286</v>
      </c>
      <c r="AF1068" s="2" t="s">
        <v>20</v>
      </c>
      <c r="AP1068" s="2" t="s">
        <v>278</v>
      </c>
      <c r="AQ1068" s="2" t="s">
        <v>295</v>
      </c>
      <c r="AR1068" s="2">
        <v>50.8</v>
      </c>
      <c r="AS1068" s="2">
        <v>16</v>
      </c>
      <c r="AY1068" s="2">
        <v>25</v>
      </c>
      <c r="AZ1068" s="4">
        <v>6.6666666666666602E-5</v>
      </c>
      <c r="BA1068" s="19">
        <v>92</v>
      </c>
      <c r="BB1068" s="19">
        <v>193</v>
      </c>
      <c r="BC1068" s="19">
        <v>14.2</v>
      </c>
      <c r="BD1068" s="19">
        <v>61.9</v>
      </c>
    </row>
    <row r="1069" spans="1:56" x14ac:dyDescent="0.25">
      <c r="A1069" s="9">
        <v>27</v>
      </c>
      <c r="B1069" s="2" t="s">
        <v>46</v>
      </c>
      <c r="C1069" s="2" t="s">
        <v>46</v>
      </c>
      <c r="D1069" s="2">
        <v>5.2999999999999999E-2</v>
      </c>
      <c r="E1069" s="2">
        <v>0.6</v>
      </c>
      <c r="F1069" s="2">
        <v>1.54</v>
      </c>
      <c r="G1069" s="2">
        <v>2.1999999999999999E-2</v>
      </c>
      <c r="H1069" s="2">
        <v>1.4999999999999999E-2</v>
      </c>
      <c r="I1069" s="2">
        <v>13.5</v>
      </c>
      <c r="J1069" s="2">
        <v>16.899999999999999</v>
      </c>
      <c r="K1069" s="2">
        <v>2.5</v>
      </c>
      <c r="L1069" s="2">
        <v>0</v>
      </c>
      <c r="M1069" s="2">
        <v>7.3999999999999996E-2</v>
      </c>
      <c r="N1069" s="2">
        <v>1E-3</v>
      </c>
      <c r="O1069" s="2">
        <v>64.623949999999994</v>
      </c>
      <c r="P1069" s="2">
        <v>2E-3</v>
      </c>
      <c r="Q1069" s="2">
        <v>5.0000000000000002E-5</v>
      </c>
      <c r="R1069" s="2">
        <v>7.0000000000000007E-2</v>
      </c>
      <c r="S1069" s="2">
        <v>0</v>
      </c>
      <c r="T1069" s="22"/>
      <c r="U1069" s="22"/>
      <c r="V1069" s="22"/>
      <c r="W1069" s="22"/>
      <c r="X1069" s="22"/>
      <c r="Y1069" s="22"/>
      <c r="Z1069" s="2">
        <v>0.15</v>
      </c>
      <c r="AA1069" s="2">
        <v>1E-3</v>
      </c>
      <c r="AB1069" s="2">
        <v>1E-3</v>
      </c>
      <c r="AC1069" s="22"/>
      <c r="AE1069" s="2" t="s">
        <v>286</v>
      </c>
      <c r="AF1069" s="2" t="s">
        <v>20</v>
      </c>
      <c r="AK1069" s="2">
        <v>60</v>
      </c>
      <c r="AP1069" s="2" t="s">
        <v>278</v>
      </c>
      <c r="AQ1069" s="2" t="s">
        <v>295</v>
      </c>
      <c r="AR1069" s="2">
        <v>50.8</v>
      </c>
      <c r="AS1069" s="2">
        <v>10</v>
      </c>
      <c r="AU1069" s="2">
        <v>711</v>
      </c>
      <c r="AV1069" s="2">
        <f t="shared" si="16"/>
        <v>7.144866385372714E-2</v>
      </c>
      <c r="AX1069" s="2">
        <f t="shared" si="17"/>
        <v>1.4064697609001406E-2</v>
      </c>
      <c r="AY1069" s="2">
        <v>25</v>
      </c>
      <c r="AZ1069" s="4">
        <v>6.6666666666666602E-5</v>
      </c>
      <c r="BA1069" s="19">
        <v>239</v>
      </c>
      <c r="BB1069" s="19">
        <v>563</v>
      </c>
      <c r="BC1069" s="19">
        <v>53.3</v>
      </c>
      <c r="BD1069" s="19">
        <v>60.3</v>
      </c>
    </row>
    <row r="1070" spans="1:56" x14ac:dyDescent="0.25">
      <c r="A1070" s="9">
        <v>27</v>
      </c>
      <c r="B1070" s="2" t="s">
        <v>46</v>
      </c>
      <c r="C1070" s="2" t="s">
        <v>46</v>
      </c>
      <c r="D1070" s="2">
        <v>6.4000000000000001E-2</v>
      </c>
      <c r="E1070" s="2">
        <v>0.47</v>
      </c>
      <c r="F1070" s="2">
        <v>1.57</v>
      </c>
      <c r="G1070" s="2">
        <v>2.9000000000000001E-2</v>
      </c>
      <c r="H1070" s="2">
        <v>2.5999999999999999E-2</v>
      </c>
      <c r="I1070" s="2">
        <v>12.63</v>
      </c>
      <c r="J1070" s="2">
        <v>16.39</v>
      </c>
      <c r="K1070" s="2">
        <v>2.19</v>
      </c>
      <c r="L1070" s="2">
        <v>0.01</v>
      </c>
      <c r="M1070" s="2">
        <v>7.3999999999999996E-2</v>
      </c>
      <c r="N1070" s="2">
        <v>0.03</v>
      </c>
      <c r="O1070" s="2">
        <v>66.037999999999997</v>
      </c>
      <c r="P1070" s="2">
        <v>0.01</v>
      </c>
      <c r="Q1070" s="2">
        <v>3.0000000000000001E-3</v>
      </c>
      <c r="R1070" s="2">
        <v>0.26</v>
      </c>
      <c r="S1070" s="2">
        <v>0.05</v>
      </c>
      <c r="T1070" s="22"/>
      <c r="U1070" s="22"/>
      <c r="V1070" s="22"/>
      <c r="W1070" s="22"/>
      <c r="X1070" s="22"/>
      <c r="Y1070" s="22"/>
      <c r="Z1070" s="2">
        <v>0.22</v>
      </c>
      <c r="AA1070" s="2">
        <v>0</v>
      </c>
      <c r="AB1070" s="2">
        <v>0</v>
      </c>
      <c r="AC1070" s="22"/>
      <c r="AE1070" s="2" t="s">
        <v>287</v>
      </c>
      <c r="AF1070" s="2" t="s">
        <v>20</v>
      </c>
      <c r="AK1070" s="2">
        <v>35</v>
      </c>
      <c r="AP1070" s="2" t="s">
        <v>278</v>
      </c>
      <c r="AQ1070" s="2" t="s">
        <v>295</v>
      </c>
      <c r="AR1070" s="2">
        <v>50.8</v>
      </c>
      <c r="AS1070" s="2">
        <v>13</v>
      </c>
      <c r="AY1070" s="2">
        <v>25</v>
      </c>
      <c r="AZ1070" s="4">
        <v>6.6666666666666602E-5</v>
      </c>
      <c r="BA1070" s="19">
        <v>260</v>
      </c>
      <c r="BB1070" s="19">
        <v>614</v>
      </c>
      <c r="BC1070" s="19">
        <v>50.9</v>
      </c>
      <c r="BD1070" s="19">
        <v>58.04</v>
      </c>
    </row>
    <row r="1071" spans="1:56" x14ac:dyDescent="0.25">
      <c r="A1071" s="9">
        <v>27</v>
      </c>
      <c r="B1071" s="2" t="s">
        <v>46</v>
      </c>
      <c r="C1071" s="2" t="s">
        <v>46</v>
      </c>
      <c r="D1071" s="2">
        <v>4.8000000000000001E-2</v>
      </c>
      <c r="E1071" s="2">
        <v>0.52</v>
      </c>
      <c r="F1071" s="2">
        <v>1.67</v>
      </c>
      <c r="G1071" s="2">
        <v>2.1999999999999999E-2</v>
      </c>
      <c r="H1071" s="2">
        <v>8.9999999999999993E-3</v>
      </c>
      <c r="I1071" s="2">
        <v>11.18</v>
      </c>
      <c r="J1071" s="2">
        <v>17.850000000000001</v>
      </c>
      <c r="K1071" s="2">
        <v>2</v>
      </c>
      <c r="L1071" s="2">
        <v>0.01</v>
      </c>
      <c r="M1071" s="2">
        <v>3.5999999999999997E-2</v>
      </c>
      <c r="N1071" s="2">
        <v>0.01</v>
      </c>
      <c r="O1071" s="2">
        <v>66.251999999999995</v>
      </c>
      <c r="P1071" s="2">
        <v>0.01</v>
      </c>
      <c r="Q1071" s="2">
        <v>1E-3</v>
      </c>
      <c r="R1071" s="2">
        <v>0.19</v>
      </c>
      <c r="S1071" s="2">
        <v>0.03</v>
      </c>
      <c r="T1071" s="22"/>
      <c r="U1071" s="22"/>
      <c r="V1071" s="22"/>
      <c r="W1071" s="22"/>
      <c r="X1071" s="22"/>
      <c r="Y1071" s="22"/>
      <c r="Z1071" s="2">
        <v>0.21</v>
      </c>
      <c r="AA1071" s="2">
        <v>0</v>
      </c>
      <c r="AB1071" s="2">
        <v>0</v>
      </c>
      <c r="AC1071" s="22"/>
      <c r="AE1071" s="2" t="s">
        <v>286</v>
      </c>
      <c r="AF1071" s="2" t="s">
        <v>20</v>
      </c>
      <c r="AK1071" s="2">
        <v>54</v>
      </c>
      <c r="AP1071" s="2" t="s">
        <v>278</v>
      </c>
      <c r="AQ1071" s="2" t="s">
        <v>295</v>
      </c>
      <c r="AR1071" s="2">
        <v>50.8</v>
      </c>
      <c r="AS1071" s="2">
        <v>13</v>
      </c>
      <c r="AY1071" s="2">
        <v>25</v>
      </c>
      <c r="AZ1071" s="4">
        <v>6.6666666666666602E-5</v>
      </c>
      <c r="BA1071" s="19">
        <v>99</v>
      </c>
      <c r="BB1071" s="19">
        <v>306</v>
      </c>
      <c r="BC1071" s="19">
        <v>30.45</v>
      </c>
      <c r="BD1071" s="19">
        <v>54.66</v>
      </c>
    </row>
    <row r="1072" spans="1:56" x14ac:dyDescent="0.25">
      <c r="A1072" s="9">
        <v>27</v>
      </c>
      <c r="B1072" s="2" t="s">
        <v>46</v>
      </c>
      <c r="C1072" s="2" t="s">
        <v>46</v>
      </c>
      <c r="D1072" s="2">
        <v>6.5000000000000002E-2</v>
      </c>
      <c r="E1072" s="2">
        <v>0.31</v>
      </c>
      <c r="F1072" s="2">
        <v>1.75</v>
      </c>
      <c r="G1072" s="2">
        <v>2.5000000000000001E-2</v>
      </c>
      <c r="H1072" s="2">
        <v>1.7500000000000002E-2</v>
      </c>
      <c r="I1072" s="2">
        <v>13.5</v>
      </c>
      <c r="J1072" s="2">
        <v>17</v>
      </c>
      <c r="K1072" s="2">
        <v>2.35</v>
      </c>
      <c r="L1072" s="2">
        <v>0</v>
      </c>
      <c r="M1072" s="2">
        <v>0.05</v>
      </c>
      <c r="N1072" s="2">
        <v>0.02</v>
      </c>
      <c r="O1072" s="2">
        <v>64.674499999999995</v>
      </c>
      <c r="P1072" s="2">
        <v>0</v>
      </c>
      <c r="Q1072" s="2">
        <v>3.0000000000000001E-3</v>
      </c>
      <c r="R1072" s="2">
        <v>0.2</v>
      </c>
      <c r="S1072" s="2">
        <v>0</v>
      </c>
      <c r="T1072" s="22"/>
      <c r="U1072" s="22"/>
      <c r="V1072" s="22"/>
      <c r="W1072" s="22"/>
      <c r="X1072" s="22"/>
      <c r="Y1072" s="22"/>
      <c r="Z1072" s="2">
        <v>0.1</v>
      </c>
      <c r="AA1072" s="2">
        <v>0</v>
      </c>
      <c r="AB1072" s="2">
        <v>0</v>
      </c>
      <c r="AC1072" s="22"/>
      <c r="AE1072" s="2" t="s">
        <v>286</v>
      </c>
      <c r="AF1072" s="2" t="s">
        <v>20</v>
      </c>
      <c r="AP1072" s="2" t="s">
        <v>278</v>
      </c>
      <c r="AQ1072" s="2" t="s">
        <v>295</v>
      </c>
      <c r="AR1072" s="2">
        <v>50.8</v>
      </c>
      <c r="AS1072" s="2">
        <v>16</v>
      </c>
      <c r="AY1072" s="2">
        <v>25</v>
      </c>
      <c r="AZ1072" s="4">
        <v>3.6666666666666601E-3</v>
      </c>
      <c r="BA1072" s="19">
        <v>97</v>
      </c>
      <c r="BB1072" s="19">
        <v>204</v>
      </c>
      <c r="BC1072" s="19">
        <v>15.7</v>
      </c>
      <c r="BD1072" s="19">
        <v>53</v>
      </c>
    </row>
    <row r="1073" spans="1:56" x14ac:dyDescent="0.25">
      <c r="A1073" s="9">
        <v>27</v>
      </c>
      <c r="B1073" s="2" t="s">
        <v>46</v>
      </c>
      <c r="C1073" s="2" t="s">
        <v>46</v>
      </c>
      <c r="D1073" s="2">
        <v>6.5000000000000002E-2</v>
      </c>
      <c r="E1073" s="2">
        <v>0.31</v>
      </c>
      <c r="F1073" s="2">
        <v>1.75</v>
      </c>
      <c r="G1073" s="2">
        <v>2.5000000000000001E-2</v>
      </c>
      <c r="H1073" s="2">
        <v>1.7500000000000002E-2</v>
      </c>
      <c r="I1073" s="2">
        <v>13.5</v>
      </c>
      <c r="J1073" s="2">
        <v>17</v>
      </c>
      <c r="K1073" s="2">
        <v>2.35</v>
      </c>
      <c r="L1073" s="2">
        <v>0</v>
      </c>
      <c r="M1073" s="2">
        <v>0.05</v>
      </c>
      <c r="N1073" s="2">
        <v>0.02</v>
      </c>
      <c r="O1073" s="2">
        <v>64.674499999999995</v>
      </c>
      <c r="P1073" s="2">
        <v>0</v>
      </c>
      <c r="Q1073" s="2">
        <v>3.0000000000000001E-3</v>
      </c>
      <c r="R1073" s="2">
        <v>0.2</v>
      </c>
      <c r="S1073" s="2">
        <v>0</v>
      </c>
      <c r="T1073" s="22"/>
      <c r="U1073" s="22"/>
      <c r="V1073" s="22"/>
      <c r="W1073" s="22"/>
      <c r="X1073" s="22"/>
      <c r="Y1073" s="22"/>
      <c r="Z1073" s="2">
        <v>0.1</v>
      </c>
      <c r="AA1073" s="2">
        <v>0</v>
      </c>
      <c r="AB1073" s="2">
        <v>0</v>
      </c>
      <c r="AC1073" s="22"/>
      <c r="AE1073" s="2" t="s">
        <v>286</v>
      </c>
      <c r="AF1073" s="2" t="s">
        <v>20</v>
      </c>
      <c r="AP1073" s="2" t="s">
        <v>278</v>
      </c>
      <c r="AQ1073" s="2" t="s">
        <v>295</v>
      </c>
      <c r="AR1073" s="2">
        <v>50.8</v>
      </c>
      <c r="AS1073" s="2">
        <v>25</v>
      </c>
      <c r="AY1073" s="2">
        <v>25</v>
      </c>
      <c r="AZ1073" s="4">
        <v>6.6666666666666602E-5</v>
      </c>
      <c r="BA1073" s="19">
        <v>105</v>
      </c>
      <c r="BB1073" s="19">
        <v>492</v>
      </c>
      <c r="BC1073" s="19">
        <v>38.17</v>
      </c>
      <c r="BD1073" s="19">
        <v>51.75</v>
      </c>
    </row>
    <row r="1074" spans="1:56" x14ac:dyDescent="0.25">
      <c r="A1074" s="9">
        <v>27</v>
      </c>
      <c r="B1074" s="2" t="s">
        <v>46</v>
      </c>
      <c r="C1074" s="2" t="s">
        <v>46</v>
      </c>
      <c r="D1074" s="2">
        <v>6.5000000000000002E-2</v>
      </c>
      <c r="E1074" s="2">
        <v>0.31</v>
      </c>
      <c r="F1074" s="2">
        <v>1.75</v>
      </c>
      <c r="G1074" s="2">
        <v>2.5000000000000001E-2</v>
      </c>
      <c r="H1074" s="2">
        <v>1.7500000000000002E-2</v>
      </c>
      <c r="I1074" s="2">
        <v>13.5</v>
      </c>
      <c r="J1074" s="2">
        <v>17</v>
      </c>
      <c r="K1074" s="2">
        <v>2.35</v>
      </c>
      <c r="L1074" s="2">
        <v>0</v>
      </c>
      <c r="M1074" s="2">
        <v>0.05</v>
      </c>
      <c r="N1074" s="2">
        <v>0.02</v>
      </c>
      <c r="O1074" s="2">
        <v>64.674499999999995</v>
      </c>
      <c r="P1074" s="2">
        <v>0</v>
      </c>
      <c r="Q1074" s="2">
        <v>3.0000000000000001E-3</v>
      </c>
      <c r="R1074" s="2">
        <v>0.2</v>
      </c>
      <c r="S1074" s="2">
        <v>0</v>
      </c>
      <c r="T1074" s="22"/>
      <c r="U1074" s="22"/>
      <c r="V1074" s="22"/>
      <c r="W1074" s="22"/>
      <c r="X1074" s="22"/>
      <c r="Y1074" s="22"/>
      <c r="Z1074" s="2">
        <v>0.1</v>
      </c>
      <c r="AA1074" s="2">
        <v>0</v>
      </c>
      <c r="AB1074" s="2">
        <v>0</v>
      </c>
      <c r="AC1074" s="22"/>
      <c r="AE1074" s="2" t="s">
        <v>287</v>
      </c>
      <c r="AF1074" s="2" t="s">
        <v>20</v>
      </c>
      <c r="AP1074" s="2" t="s">
        <v>278</v>
      </c>
      <c r="AQ1074" s="2" t="s">
        <v>295</v>
      </c>
      <c r="AR1074" s="2">
        <v>50.8</v>
      </c>
      <c r="AS1074" s="2">
        <v>16</v>
      </c>
      <c r="AY1074" s="2">
        <v>25</v>
      </c>
      <c r="AZ1074" s="4">
        <v>6.6666666666666602E-5</v>
      </c>
      <c r="BA1074" s="19">
        <v>120</v>
      </c>
      <c r="BB1074" s="19">
        <v>425</v>
      </c>
      <c r="BC1074" s="19">
        <v>40.200000000000003</v>
      </c>
      <c r="BD1074" s="19">
        <v>51.6</v>
      </c>
    </row>
    <row r="1075" spans="1:56" x14ac:dyDescent="0.25">
      <c r="A1075" s="9">
        <v>27</v>
      </c>
      <c r="B1075" s="2" t="s">
        <v>46</v>
      </c>
      <c r="C1075" s="2" t="s">
        <v>46</v>
      </c>
      <c r="D1075" s="2">
        <v>6.5000000000000002E-2</v>
      </c>
      <c r="E1075" s="2">
        <v>0.31</v>
      </c>
      <c r="F1075" s="2">
        <v>1.75</v>
      </c>
      <c r="G1075" s="2">
        <v>2.5000000000000001E-2</v>
      </c>
      <c r="H1075" s="2">
        <v>1.7500000000000002E-2</v>
      </c>
      <c r="I1075" s="2">
        <v>13.5</v>
      </c>
      <c r="J1075" s="2">
        <v>17</v>
      </c>
      <c r="K1075" s="2">
        <v>2.35</v>
      </c>
      <c r="L1075" s="2">
        <v>0</v>
      </c>
      <c r="M1075" s="2">
        <v>0.05</v>
      </c>
      <c r="N1075" s="2">
        <v>0.02</v>
      </c>
      <c r="O1075" s="2">
        <v>64.674499999999995</v>
      </c>
      <c r="P1075" s="2">
        <v>0</v>
      </c>
      <c r="Q1075" s="2">
        <v>3.0000000000000001E-3</v>
      </c>
      <c r="R1075" s="2">
        <v>0.2</v>
      </c>
      <c r="S1075" s="2">
        <v>0</v>
      </c>
      <c r="T1075" s="22"/>
      <c r="U1075" s="22"/>
      <c r="V1075" s="22"/>
      <c r="W1075" s="22"/>
      <c r="X1075" s="22"/>
      <c r="Y1075" s="22"/>
      <c r="Z1075" s="2">
        <v>0.1</v>
      </c>
      <c r="AA1075" s="2">
        <v>0</v>
      </c>
      <c r="AB1075" s="2">
        <v>0</v>
      </c>
      <c r="AC1075" s="22"/>
      <c r="AE1075" s="2" t="s">
        <v>286</v>
      </c>
      <c r="AF1075" s="2" t="s">
        <v>20</v>
      </c>
      <c r="AP1075" s="2" t="s">
        <v>278</v>
      </c>
      <c r="AQ1075" s="2" t="s">
        <v>295</v>
      </c>
      <c r="AR1075" s="2">
        <v>50.8</v>
      </c>
      <c r="AS1075" s="2">
        <v>16</v>
      </c>
      <c r="AY1075" s="2">
        <v>25</v>
      </c>
      <c r="AZ1075" s="4">
        <v>6.6666666666666602E-5</v>
      </c>
      <c r="BA1075" s="19">
        <v>94</v>
      </c>
      <c r="BB1075" s="19">
        <v>223</v>
      </c>
      <c r="BC1075" s="19">
        <v>20.2</v>
      </c>
      <c r="BD1075" s="19">
        <v>51.1</v>
      </c>
    </row>
    <row r="1076" spans="1:56" x14ac:dyDescent="0.25">
      <c r="A1076" s="9">
        <v>27</v>
      </c>
      <c r="B1076" s="2" t="s">
        <v>46</v>
      </c>
      <c r="C1076" s="2" t="s">
        <v>46</v>
      </c>
      <c r="D1076" s="2">
        <v>6.5000000000000002E-2</v>
      </c>
      <c r="E1076" s="2">
        <v>0.31</v>
      </c>
      <c r="F1076" s="2">
        <v>1.75</v>
      </c>
      <c r="G1076" s="2">
        <v>2.5000000000000001E-2</v>
      </c>
      <c r="H1076" s="2">
        <v>1.7500000000000002E-2</v>
      </c>
      <c r="I1076" s="2">
        <v>13.5</v>
      </c>
      <c r="J1076" s="2">
        <v>17</v>
      </c>
      <c r="K1076" s="2">
        <v>2.35</v>
      </c>
      <c r="L1076" s="2">
        <v>0</v>
      </c>
      <c r="M1076" s="2">
        <v>0.05</v>
      </c>
      <c r="N1076" s="2">
        <v>0.02</v>
      </c>
      <c r="O1076" s="2">
        <v>64.674499999999995</v>
      </c>
      <c r="P1076" s="2">
        <v>0</v>
      </c>
      <c r="Q1076" s="2">
        <v>3.0000000000000001E-3</v>
      </c>
      <c r="R1076" s="2">
        <v>0.2</v>
      </c>
      <c r="S1076" s="2">
        <v>0</v>
      </c>
      <c r="T1076" s="22"/>
      <c r="U1076" s="22"/>
      <c r="V1076" s="22"/>
      <c r="W1076" s="22"/>
      <c r="X1076" s="22"/>
      <c r="Y1076" s="22"/>
      <c r="Z1076" s="2">
        <v>0.1</v>
      </c>
      <c r="AA1076" s="2">
        <v>0</v>
      </c>
      <c r="AB1076" s="2">
        <v>0</v>
      </c>
      <c r="AC1076" s="22"/>
      <c r="AE1076" s="2" t="s">
        <v>286</v>
      </c>
      <c r="AF1076" s="2" t="s">
        <v>20</v>
      </c>
      <c r="AP1076" s="2" t="s">
        <v>278</v>
      </c>
      <c r="AQ1076" s="2" t="s">
        <v>295</v>
      </c>
      <c r="AR1076" s="2">
        <v>50.8</v>
      </c>
      <c r="AS1076" s="2">
        <v>10</v>
      </c>
      <c r="AU1076" s="2">
        <v>406</v>
      </c>
      <c r="AV1076" s="2">
        <f t="shared" si="16"/>
        <v>0.12512315270935959</v>
      </c>
      <c r="AX1076" s="2">
        <f t="shared" si="17"/>
        <v>2.4630541871921183E-2</v>
      </c>
      <c r="AY1076" s="2">
        <v>25</v>
      </c>
      <c r="AZ1076" s="4">
        <v>6.6666666666666602E-5</v>
      </c>
      <c r="BA1076" s="19">
        <v>95</v>
      </c>
      <c r="BB1076" s="19">
        <v>395</v>
      </c>
      <c r="BC1076" s="19">
        <v>43.82</v>
      </c>
      <c r="BD1076" s="19">
        <v>50.85</v>
      </c>
    </row>
    <row r="1077" spans="1:56" x14ac:dyDescent="0.25">
      <c r="A1077" s="9">
        <v>27</v>
      </c>
      <c r="B1077" s="2" t="s">
        <v>46</v>
      </c>
      <c r="C1077" s="2" t="s">
        <v>46</v>
      </c>
      <c r="D1077" s="2">
        <v>6.5000000000000002E-2</v>
      </c>
      <c r="E1077" s="2">
        <v>0.31</v>
      </c>
      <c r="F1077" s="2">
        <v>1.75</v>
      </c>
      <c r="G1077" s="2">
        <v>2.5000000000000001E-2</v>
      </c>
      <c r="H1077" s="2">
        <v>1.7500000000000002E-2</v>
      </c>
      <c r="I1077" s="2">
        <v>13.5</v>
      </c>
      <c r="J1077" s="2">
        <v>17</v>
      </c>
      <c r="K1077" s="2">
        <v>2.35</v>
      </c>
      <c r="L1077" s="2">
        <v>0</v>
      </c>
      <c r="M1077" s="2">
        <v>0.05</v>
      </c>
      <c r="N1077" s="2">
        <v>0.02</v>
      </c>
      <c r="O1077" s="2">
        <v>64.674499999999995</v>
      </c>
      <c r="P1077" s="2">
        <v>0</v>
      </c>
      <c r="Q1077" s="2">
        <v>3.0000000000000001E-3</v>
      </c>
      <c r="R1077" s="2">
        <v>0.2</v>
      </c>
      <c r="S1077" s="2">
        <v>0</v>
      </c>
      <c r="T1077" s="22"/>
      <c r="U1077" s="22"/>
      <c r="V1077" s="22"/>
      <c r="W1077" s="22"/>
      <c r="X1077" s="22"/>
      <c r="Y1077" s="22"/>
      <c r="Z1077" s="2">
        <v>0.1</v>
      </c>
      <c r="AA1077" s="2">
        <v>0</v>
      </c>
      <c r="AB1077" s="2">
        <v>0</v>
      </c>
      <c r="AC1077" s="22"/>
      <c r="AE1077" s="2" t="s">
        <v>286</v>
      </c>
      <c r="AF1077" s="2" t="s">
        <v>20</v>
      </c>
      <c r="AP1077" s="2" t="s">
        <v>278</v>
      </c>
      <c r="AQ1077" s="2" t="s">
        <v>295</v>
      </c>
      <c r="AR1077" s="2">
        <v>50.8</v>
      </c>
      <c r="AS1077" s="2">
        <v>16</v>
      </c>
      <c r="AY1077" s="2">
        <v>25</v>
      </c>
      <c r="AZ1077" s="4">
        <v>6.6666666666666602E-5</v>
      </c>
      <c r="BA1077" s="19">
        <v>110</v>
      </c>
      <c r="BB1077" s="19">
        <v>304</v>
      </c>
      <c r="BC1077" s="19">
        <v>25</v>
      </c>
      <c r="BD1077" s="19">
        <v>50.6</v>
      </c>
    </row>
    <row r="1078" spans="1:56" x14ac:dyDescent="0.25">
      <c r="A1078" s="9">
        <v>27</v>
      </c>
      <c r="B1078" s="2" t="s">
        <v>46</v>
      </c>
      <c r="C1078" s="2" t="s">
        <v>46</v>
      </c>
      <c r="D1078" s="2">
        <v>6.5000000000000002E-2</v>
      </c>
      <c r="E1078" s="2">
        <v>0.31</v>
      </c>
      <c r="F1078" s="2">
        <v>1.75</v>
      </c>
      <c r="G1078" s="2">
        <v>2.5000000000000001E-2</v>
      </c>
      <c r="H1078" s="2">
        <v>1.7500000000000002E-2</v>
      </c>
      <c r="I1078" s="2">
        <v>13.5</v>
      </c>
      <c r="J1078" s="2">
        <v>17</v>
      </c>
      <c r="K1078" s="2">
        <v>2.35</v>
      </c>
      <c r="L1078" s="2">
        <v>0</v>
      </c>
      <c r="M1078" s="2">
        <v>0.05</v>
      </c>
      <c r="N1078" s="2">
        <v>0.02</v>
      </c>
      <c r="O1078" s="2">
        <v>64.674499999999995</v>
      </c>
      <c r="P1078" s="2">
        <v>0</v>
      </c>
      <c r="Q1078" s="2">
        <v>3.0000000000000001E-3</v>
      </c>
      <c r="R1078" s="2">
        <v>0.2</v>
      </c>
      <c r="S1078" s="2">
        <v>0</v>
      </c>
      <c r="T1078" s="22"/>
      <c r="U1078" s="22"/>
      <c r="V1078" s="22"/>
      <c r="W1078" s="22"/>
      <c r="X1078" s="22"/>
      <c r="Y1078" s="22"/>
      <c r="Z1078" s="2">
        <v>0.1</v>
      </c>
      <c r="AA1078" s="2">
        <v>0</v>
      </c>
      <c r="AB1078" s="2">
        <v>0</v>
      </c>
      <c r="AC1078" s="22"/>
      <c r="AE1078" s="2" t="s">
        <v>287</v>
      </c>
      <c r="AF1078" s="2" t="s">
        <v>20</v>
      </c>
      <c r="AP1078" s="2" t="s">
        <v>278</v>
      </c>
      <c r="AQ1078" s="2" t="s">
        <v>295</v>
      </c>
      <c r="AR1078" s="2">
        <v>50.8</v>
      </c>
      <c r="AS1078" s="2">
        <v>10</v>
      </c>
      <c r="AU1078" s="2">
        <v>711</v>
      </c>
      <c r="AV1078" s="2">
        <f t="shared" si="16"/>
        <v>7.144866385372714E-2</v>
      </c>
      <c r="AX1078" s="2">
        <f t="shared" si="17"/>
        <v>1.4064697609001406E-2</v>
      </c>
      <c r="AY1078" s="2">
        <v>25</v>
      </c>
      <c r="AZ1078" s="4">
        <v>6.6666666666666602E-5</v>
      </c>
      <c r="BA1078" s="19">
        <v>176</v>
      </c>
      <c r="BB1078" s="19">
        <v>502</v>
      </c>
      <c r="BC1078" s="19">
        <v>41.6</v>
      </c>
      <c r="BD1078" s="19">
        <v>50.5</v>
      </c>
    </row>
    <row r="1079" spans="1:56" x14ac:dyDescent="0.25">
      <c r="A1079" s="9">
        <v>27</v>
      </c>
      <c r="B1079" s="2" t="s">
        <v>46</v>
      </c>
      <c r="C1079" s="2" t="s">
        <v>46</v>
      </c>
      <c r="D1079" s="2">
        <v>6.5000000000000002E-2</v>
      </c>
      <c r="E1079" s="2">
        <v>0.31</v>
      </c>
      <c r="F1079" s="2">
        <v>1.75</v>
      </c>
      <c r="G1079" s="2">
        <v>2.5000000000000001E-2</v>
      </c>
      <c r="H1079" s="2">
        <v>1.7500000000000002E-2</v>
      </c>
      <c r="I1079" s="2">
        <v>13.5</v>
      </c>
      <c r="J1079" s="2">
        <v>17</v>
      </c>
      <c r="K1079" s="2">
        <v>2.35</v>
      </c>
      <c r="L1079" s="2">
        <v>0</v>
      </c>
      <c r="M1079" s="2">
        <v>0.05</v>
      </c>
      <c r="N1079" s="2">
        <v>0.02</v>
      </c>
      <c r="O1079" s="2">
        <v>64.674499999999995</v>
      </c>
      <c r="P1079" s="2">
        <v>0</v>
      </c>
      <c r="Q1079" s="2">
        <v>3.0000000000000001E-3</v>
      </c>
      <c r="R1079" s="2">
        <v>0.2</v>
      </c>
      <c r="S1079" s="2">
        <v>0</v>
      </c>
      <c r="T1079" s="22"/>
      <c r="U1079" s="22"/>
      <c r="V1079" s="22"/>
      <c r="W1079" s="22"/>
      <c r="X1079" s="22"/>
      <c r="Y1079" s="22"/>
      <c r="Z1079" s="2">
        <v>0.1</v>
      </c>
      <c r="AA1079" s="2">
        <v>0</v>
      </c>
      <c r="AB1079" s="2">
        <v>0</v>
      </c>
      <c r="AC1079" s="22"/>
      <c r="AE1079" s="2" t="s">
        <v>286</v>
      </c>
      <c r="AF1079" s="2" t="s">
        <v>20</v>
      </c>
      <c r="AP1079" s="2" t="s">
        <v>278</v>
      </c>
      <c r="AQ1079" s="2" t="s">
        <v>295</v>
      </c>
      <c r="AR1079" s="2">
        <v>50.8</v>
      </c>
      <c r="AS1079" s="2">
        <v>16</v>
      </c>
      <c r="AY1079" s="2">
        <v>25</v>
      </c>
      <c r="AZ1079" s="4">
        <v>6.6666666666666602E-5</v>
      </c>
      <c r="BA1079" s="19">
        <v>112</v>
      </c>
      <c r="BB1079" s="19">
        <v>453</v>
      </c>
      <c r="BC1079" s="19">
        <v>48</v>
      </c>
      <c r="BD1079" s="19">
        <v>50.45</v>
      </c>
    </row>
    <row r="1080" spans="1:56" x14ac:dyDescent="0.25">
      <c r="A1080" s="9">
        <v>27</v>
      </c>
      <c r="B1080" s="2" t="s">
        <v>46</v>
      </c>
      <c r="C1080" s="2" t="s">
        <v>46</v>
      </c>
      <c r="D1080" s="2">
        <v>6.5000000000000002E-2</v>
      </c>
      <c r="E1080" s="2">
        <v>0.31</v>
      </c>
      <c r="F1080" s="2">
        <v>1.75</v>
      </c>
      <c r="G1080" s="2">
        <v>2.5000000000000001E-2</v>
      </c>
      <c r="H1080" s="2">
        <v>1.7500000000000002E-2</v>
      </c>
      <c r="I1080" s="2">
        <v>13.5</v>
      </c>
      <c r="J1080" s="2">
        <v>17</v>
      </c>
      <c r="K1080" s="2">
        <v>2.35</v>
      </c>
      <c r="L1080" s="2">
        <v>0</v>
      </c>
      <c r="M1080" s="2">
        <v>0.05</v>
      </c>
      <c r="N1080" s="2">
        <v>0.02</v>
      </c>
      <c r="O1080" s="2">
        <v>64.674499999999995</v>
      </c>
      <c r="P1080" s="2">
        <v>0</v>
      </c>
      <c r="Q1080" s="2">
        <v>3.0000000000000001E-3</v>
      </c>
      <c r="R1080" s="2">
        <v>0.2</v>
      </c>
      <c r="S1080" s="2">
        <v>0</v>
      </c>
      <c r="T1080" s="22"/>
      <c r="U1080" s="22"/>
      <c r="V1080" s="22"/>
      <c r="W1080" s="22"/>
      <c r="X1080" s="22"/>
      <c r="Y1080" s="22"/>
      <c r="Z1080" s="2">
        <v>0.1</v>
      </c>
      <c r="AA1080" s="2">
        <v>0</v>
      </c>
      <c r="AB1080" s="2">
        <v>0</v>
      </c>
      <c r="AC1080" s="22"/>
      <c r="AE1080" s="2" t="s">
        <v>286</v>
      </c>
      <c r="AF1080" s="2" t="s">
        <v>20</v>
      </c>
      <c r="AP1080" s="2" t="s">
        <v>278</v>
      </c>
      <c r="AQ1080" s="2" t="s">
        <v>295</v>
      </c>
      <c r="AR1080" s="2">
        <v>50.8</v>
      </c>
      <c r="AS1080" s="2">
        <v>16</v>
      </c>
      <c r="AY1080" s="2">
        <v>25</v>
      </c>
      <c r="AZ1080" s="4">
        <v>6.6666666666666602E-5</v>
      </c>
      <c r="BA1080" s="19">
        <v>99</v>
      </c>
      <c r="BB1080" s="19">
        <v>419</v>
      </c>
      <c r="BC1080" s="19">
        <v>41.37</v>
      </c>
      <c r="BD1080" s="19">
        <v>50.35</v>
      </c>
    </row>
    <row r="1081" spans="1:56" x14ac:dyDescent="0.25">
      <c r="A1081" s="9">
        <v>27</v>
      </c>
      <c r="B1081" s="2" t="s">
        <v>46</v>
      </c>
      <c r="C1081" s="2" t="s">
        <v>46</v>
      </c>
      <c r="D1081" s="2">
        <v>4.8000000000000001E-2</v>
      </c>
      <c r="E1081" s="2">
        <v>0.52</v>
      </c>
      <c r="F1081" s="2">
        <v>1.67</v>
      </c>
      <c r="G1081" s="2">
        <v>2.1999999999999999E-2</v>
      </c>
      <c r="H1081" s="2">
        <v>8.9999999999999993E-3</v>
      </c>
      <c r="I1081" s="2">
        <v>11.18</v>
      </c>
      <c r="J1081" s="2">
        <v>17.850000000000001</v>
      </c>
      <c r="K1081" s="2">
        <v>2</v>
      </c>
      <c r="L1081" s="2">
        <v>0.01</v>
      </c>
      <c r="M1081" s="2">
        <v>3.5999999999999997E-2</v>
      </c>
      <c r="N1081" s="2">
        <v>0.01</v>
      </c>
      <c r="O1081" s="2">
        <v>66.251999999999995</v>
      </c>
      <c r="P1081" s="2">
        <v>0.01</v>
      </c>
      <c r="Q1081" s="2">
        <v>1E-3</v>
      </c>
      <c r="R1081" s="2">
        <v>0.19</v>
      </c>
      <c r="S1081" s="2">
        <v>0.03</v>
      </c>
      <c r="T1081" s="22"/>
      <c r="U1081" s="22"/>
      <c r="V1081" s="22"/>
      <c r="W1081" s="22"/>
      <c r="X1081" s="22"/>
      <c r="Y1081" s="22"/>
      <c r="Z1081" s="2">
        <v>0.21</v>
      </c>
      <c r="AA1081" s="2">
        <v>0</v>
      </c>
      <c r="AB1081" s="2">
        <v>0</v>
      </c>
      <c r="AC1081" s="22"/>
      <c r="AE1081" s="2" t="s">
        <v>286</v>
      </c>
      <c r="AF1081" s="2" t="s">
        <v>20</v>
      </c>
      <c r="AK1081" s="2">
        <v>54</v>
      </c>
      <c r="AP1081" s="2" t="s">
        <v>278</v>
      </c>
      <c r="AQ1081" s="2" t="s">
        <v>295</v>
      </c>
      <c r="AR1081" s="2">
        <v>50.8</v>
      </c>
      <c r="AS1081" s="2">
        <v>13</v>
      </c>
      <c r="AY1081" s="2">
        <v>25</v>
      </c>
      <c r="AZ1081" s="4">
        <v>6.6666666666666602E-5</v>
      </c>
      <c r="BA1081" s="19">
        <v>100</v>
      </c>
      <c r="BB1081" s="19">
        <v>233</v>
      </c>
      <c r="BC1081" s="19">
        <v>18.87</v>
      </c>
      <c r="BD1081" s="19">
        <v>50.26</v>
      </c>
    </row>
    <row r="1082" spans="1:56" x14ac:dyDescent="0.25">
      <c r="A1082" s="9">
        <v>27</v>
      </c>
      <c r="B1082" s="2" t="s">
        <v>46</v>
      </c>
      <c r="C1082" s="2" t="s">
        <v>46</v>
      </c>
      <c r="D1082" s="2">
        <v>6.5000000000000002E-2</v>
      </c>
      <c r="E1082" s="2">
        <v>0.31</v>
      </c>
      <c r="F1082" s="2">
        <v>1.75</v>
      </c>
      <c r="G1082" s="2">
        <v>2.5000000000000001E-2</v>
      </c>
      <c r="H1082" s="2">
        <v>1.7500000000000002E-2</v>
      </c>
      <c r="I1082" s="2">
        <v>13.5</v>
      </c>
      <c r="J1082" s="2">
        <v>17</v>
      </c>
      <c r="K1082" s="2">
        <v>2.35</v>
      </c>
      <c r="L1082" s="2">
        <v>0</v>
      </c>
      <c r="M1082" s="2">
        <v>0.05</v>
      </c>
      <c r="N1082" s="2">
        <v>0.02</v>
      </c>
      <c r="O1082" s="2">
        <v>64.674499999999995</v>
      </c>
      <c r="P1082" s="2">
        <v>0</v>
      </c>
      <c r="Q1082" s="2">
        <v>3.0000000000000001E-3</v>
      </c>
      <c r="R1082" s="2">
        <v>0.2</v>
      </c>
      <c r="S1082" s="2">
        <v>0</v>
      </c>
      <c r="T1082" s="22"/>
      <c r="U1082" s="22"/>
      <c r="V1082" s="22"/>
      <c r="W1082" s="22"/>
      <c r="X1082" s="22"/>
      <c r="Y1082" s="22"/>
      <c r="Z1082" s="2">
        <v>0.1</v>
      </c>
      <c r="AA1082" s="2">
        <v>0</v>
      </c>
      <c r="AB1082" s="2">
        <v>0</v>
      </c>
      <c r="AC1082" s="22"/>
      <c r="AE1082" s="2" t="s">
        <v>286</v>
      </c>
      <c r="AF1082" s="2" t="s">
        <v>20</v>
      </c>
      <c r="AP1082" s="2" t="s">
        <v>278</v>
      </c>
      <c r="AQ1082" s="2" t="s">
        <v>295</v>
      </c>
      <c r="AR1082" s="2">
        <v>50.8</v>
      </c>
      <c r="AS1082" s="2">
        <v>13</v>
      </c>
      <c r="AU1082" s="2">
        <v>219</v>
      </c>
      <c r="AV1082" s="2">
        <f t="shared" si="16"/>
        <v>0.23196347031963468</v>
      </c>
      <c r="AX1082" s="2">
        <f t="shared" si="17"/>
        <v>5.9360730593607303E-2</v>
      </c>
      <c r="AY1082" s="2">
        <v>25</v>
      </c>
      <c r="AZ1082" s="4">
        <v>6.6666666666666602E-5</v>
      </c>
      <c r="BA1082" s="19">
        <v>102</v>
      </c>
      <c r="BB1082" s="19">
        <v>403</v>
      </c>
      <c r="BC1082" s="19">
        <v>44.4</v>
      </c>
      <c r="BD1082" s="19">
        <v>50.1</v>
      </c>
    </row>
    <row r="1083" spans="1:56" x14ac:dyDescent="0.25">
      <c r="A1083" s="9">
        <v>27</v>
      </c>
      <c r="B1083" s="2" t="s">
        <v>46</v>
      </c>
      <c r="C1083" s="2" t="s">
        <v>46</v>
      </c>
      <c r="D1083" s="2">
        <v>6.5000000000000002E-2</v>
      </c>
      <c r="E1083" s="2">
        <v>0.31</v>
      </c>
      <c r="F1083" s="2">
        <v>1.75</v>
      </c>
      <c r="G1083" s="2">
        <v>2.5000000000000001E-2</v>
      </c>
      <c r="H1083" s="2">
        <v>1.7500000000000002E-2</v>
      </c>
      <c r="I1083" s="2">
        <v>13.5</v>
      </c>
      <c r="J1083" s="2">
        <v>17</v>
      </c>
      <c r="K1083" s="2">
        <v>2.35</v>
      </c>
      <c r="L1083" s="2">
        <v>0</v>
      </c>
      <c r="M1083" s="2">
        <v>0.05</v>
      </c>
      <c r="N1083" s="2">
        <v>0.02</v>
      </c>
      <c r="O1083" s="2">
        <v>64.674499999999995</v>
      </c>
      <c r="P1083" s="2">
        <v>0</v>
      </c>
      <c r="Q1083" s="2">
        <v>3.0000000000000001E-3</v>
      </c>
      <c r="R1083" s="2">
        <v>0.2</v>
      </c>
      <c r="S1083" s="2">
        <v>0</v>
      </c>
      <c r="T1083" s="22"/>
      <c r="U1083" s="22"/>
      <c r="V1083" s="22"/>
      <c r="W1083" s="22"/>
      <c r="X1083" s="22"/>
      <c r="Y1083" s="22"/>
      <c r="Z1083" s="2">
        <v>0.1</v>
      </c>
      <c r="AA1083" s="2">
        <v>0</v>
      </c>
      <c r="AB1083" s="2">
        <v>0</v>
      </c>
      <c r="AC1083" s="22"/>
      <c r="AE1083" s="2" t="s">
        <v>286</v>
      </c>
      <c r="AF1083" s="2" t="s">
        <v>20</v>
      </c>
      <c r="AP1083" s="2" t="s">
        <v>278</v>
      </c>
      <c r="AQ1083" s="2" t="s">
        <v>295</v>
      </c>
      <c r="AR1083" s="2">
        <v>50.8</v>
      </c>
      <c r="AS1083" s="2">
        <v>25</v>
      </c>
      <c r="AU1083" s="2">
        <v>25</v>
      </c>
      <c r="AV1083" s="2">
        <f t="shared" si="16"/>
        <v>2.032</v>
      </c>
      <c r="AX1083" s="2">
        <f t="shared" si="17"/>
        <v>1</v>
      </c>
      <c r="AY1083" s="2">
        <v>25</v>
      </c>
      <c r="AZ1083" s="4">
        <v>6.6666666666666602E-5</v>
      </c>
      <c r="BA1083" s="19">
        <v>117</v>
      </c>
      <c r="BB1083" s="19">
        <v>407</v>
      </c>
      <c r="BC1083" s="19">
        <v>33.659999999999997</v>
      </c>
      <c r="BD1083" s="19">
        <v>49.94</v>
      </c>
    </row>
    <row r="1084" spans="1:56" x14ac:dyDescent="0.25">
      <c r="A1084" s="9">
        <v>27</v>
      </c>
      <c r="B1084" s="2" t="s">
        <v>46</v>
      </c>
      <c r="C1084" s="2" t="s">
        <v>46</v>
      </c>
      <c r="D1084" s="2">
        <v>6.5000000000000002E-2</v>
      </c>
      <c r="E1084" s="2">
        <v>0.31</v>
      </c>
      <c r="F1084" s="2">
        <v>1.75</v>
      </c>
      <c r="G1084" s="2">
        <v>2.5000000000000001E-2</v>
      </c>
      <c r="H1084" s="2">
        <v>1.7500000000000002E-2</v>
      </c>
      <c r="I1084" s="2">
        <v>13.5</v>
      </c>
      <c r="J1084" s="2">
        <v>17</v>
      </c>
      <c r="K1084" s="2">
        <v>2.35</v>
      </c>
      <c r="L1084" s="2">
        <v>0</v>
      </c>
      <c r="M1084" s="2">
        <v>0.05</v>
      </c>
      <c r="N1084" s="2">
        <v>0.02</v>
      </c>
      <c r="O1084" s="2">
        <v>64.674499999999995</v>
      </c>
      <c r="P1084" s="2">
        <v>0</v>
      </c>
      <c r="Q1084" s="2">
        <v>3.0000000000000001E-3</v>
      </c>
      <c r="R1084" s="2">
        <v>0.2</v>
      </c>
      <c r="S1084" s="2">
        <v>0</v>
      </c>
      <c r="T1084" s="22"/>
      <c r="U1084" s="22"/>
      <c r="V1084" s="22"/>
      <c r="W1084" s="22"/>
      <c r="X1084" s="22"/>
      <c r="Y1084" s="22"/>
      <c r="Z1084" s="2">
        <v>0.1</v>
      </c>
      <c r="AA1084" s="2">
        <v>0</v>
      </c>
      <c r="AB1084" s="2">
        <v>0</v>
      </c>
      <c r="AC1084" s="22"/>
      <c r="AE1084" s="2" t="s">
        <v>286</v>
      </c>
      <c r="AF1084" s="2" t="s">
        <v>20</v>
      </c>
      <c r="AP1084" s="2" t="s">
        <v>278</v>
      </c>
      <c r="AQ1084" s="2" t="s">
        <v>295</v>
      </c>
      <c r="AR1084" s="2">
        <v>50.8</v>
      </c>
      <c r="AS1084" s="2">
        <v>16</v>
      </c>
      <c r="AY1084" s="2">
        <v>25</v>
      </c>
      <c r="AZ1084" s="4">
        <v>3.6666666666666601E-3</v>
      </c>
      <c r="BA1084" s="19">
        <v>98</v>
      </c>
      <c r="BB1084" s="19">
        <v>309</v>
      </c>
      <c r="BC1084" s="19">
        <v>28.4</v>
      </c>
      <c r="BD1084" s="19">
        <v>49.55</v>
      </c>
    </row>
    <row r="1085" spans="1:56" x14ac:dyDescent="0.25">
      <c r="A1085" s="9">
        <v>27</v>
      </c>
      <c r="B1085" s="2" t="s">
        <v>46</v>
      </c>
      <c r="C1085" s="2" t="s">
        <v>46</v>
      </c>
      <c r="D1085" s="2">
        <v>6.5000000000000002E-2</v>
      </c>
      <c r="E1085" s="2">
        <v>0.31</v>
      </c>
      <c r="F1085" s="2">
        <v>1.75</v>
      </c>
      <c r="G1085" s="2">
        <v>2.5000000000000001E-2</v>
      </c>
      <c r="H1085" s="2">
        <v>1.7500000000000002E-2</v>
      </c>
      <c r="I1085" s="2">
        <v>13.5</v>
      </c>
      <c r="J1085" s="2">
        <v>17</v>
      </c>
      <c r="K1085" s="2">
        <v>2.35</v>
      </c>
      <c r="L1085" s="2">
        <v>0</v>
      </c>
      <c r="M1085" s="2">
        <v>0.05</v>
      </c>
      <c r="N1085" s="2">
        <v>0.02</v>
      </c>
      <c r="O1085" s="2">
        <v>64.674499999999995</v>
      </c>
      <c r="P1085" s="2">
        <v>0</v>
      </c>
      <c r="Q1085" s="2">
        <v>3.0000000000000001E-3</v>
      </c>
      <c r="R1085" s="2">
        <v>0.2</v>
      </c>
      <c r="S1085" s="2">
        <v>0</v>
      </c>
      <c r="T1085" s="22"/>
      <c r="U1085" s="22"/>
      <c r="V1085" s="22"/>
      <c r="W1085" s="22"/>
      <c r="X1085" s="22"/>
      <c r="Y1085" s="22"/>
      <c r="Z1085" s="2">
        <v>0.1</v>
      </c>
      <c r="AA1085" s="2">
        <v>0</v>
      </c>
      <c r="AB1085" s="2">
        <v>0</v>
      </c>
      <c r="AC1085" s="22"/>
      <c r="AE1085" s="2" t="s">
        <v>286</v>
      </c>
      <c r="AF1085" s="2" t="s">
        <v>20</v>
      </c>
      <c r="AP1085" s="2" t="s">
        <v>278</v>
      </c>
      <c r="AQ1085" s="2" t="s">
        <v>295</v>
      </c>
      <c r="AR1085" s="2">
        <v>50.8</v>
      </c>
      <c r="AS1085" s="2">
        <v>16</v>
      </c>
      <c r="AY1085" s="2">
        <v>25</v>
      </c>
      <c r="AZ1085" s="4">
        <v>6.6666666666666602E-5</v>
      </c>
      <c r="BA1085" s="19">
        <v>179</v>
      </c>
      <c r="BB1085" s="19">
        <v>514</v>
      </c>
      <c r="BC1085" s="19">
        <v>40.299999999999997</v>
      </c>
      <c r="BD1085" s="19">
        <v>49.4</v>
      </c>
    </row>
    <row r="1086" spans="1:56" x14ac:dyDescent="0.25">
      <c r="A1086" s="9">
        <v>27</v>
      </c>
      <c r="B1086" s="2" t="s">
        <v>46</v>
      </c>
      <c r="C1086" s="2" t="s">
        <v>46</v>
      </c>
      <c r="D1086" s="2">
        <v>6.5000000000000002E-2</v>
      </c>
      <c r="E1086" s="2">
        <v>0.31</v>
      </c>
      <c r="F1086" s="2">
        <v>1.75</v>
      </c>
      <c r="G1086" s="2">
        <v>2.5000000000000001E-2</v>
      </c>
      <c r="H1086" s="2">
        <v>1.7500000000000002E-2</v>
      </c>
      <c r="I1086" s="2">
        <v>13.5</v>
      </c>
      <c r="J1086" s="2">
        <v>17</v>
      </c>
      <c r="K1086" s="2">
        <v>2.35</v>
      </c>
      <c r="L1086" s="2">
        <v>0</v>
      </c>
      <c r="M1086" s="2">
        <v>0.05</v>
      </c>
      <c r="N1086" s="2">
        <v>0.02</v>
      </c>
      <c r="O1086" s="2">
        <v>64.674499999999995</v>
      </c>
      <c r="P1086" s="2">
        <v>0</v>
      </c>
      <c r="Q1086" s="2">
        <v>3.0000000000000001E-3</v>
      </c>
      <c r="R1086" s="2">
        <v>0.2</v>
      </c>
      <c r="S1086" s="2">
        <v>0</v>
      </c>
      <c r="T1086" s="22"/>
      <c r="U1086" s="22"/>
      <c r="V1086" s="22"/>
      <c r="W1086" s="22"/>
      <c r="X1086" s="22"/>
      <c r="Y1086" s="22"/>
      <c r="Z1086" s="2">
        <v>0.1</v>
      </c>
      <c r="AA1086" s="2">
        <v>0</v>
      </c>
      <c r="AB1086" s="2">
        <v>0</v>
      </c>
      <c r="AC1086" s="22"/>
      <c r="AE1086" s="2" t="s">
        <v>287</v>
      </c>
      <c r="AF1086" s="2" t="s">
        <v>20</v>
      </c>
      <c r="AP1086" s="2" t="s">
        <v>278</v>
      </c>
      <c r="AQ1086" s="2" t="s">
        <v>295</v>
      </c>
      <c r="AR1086" s="2">
        <v>50.8</v>
      </c>
      <c r="AU1086" s="2">
        <v>64</v>
      </c>
      <c r="AV1086" s="2">
        <f t="shared" si="16"/>
        <v>0.79374999999999996</v>
      </c>
      <c r="AX1086" s="2">
        <f t="shared" si="17"/>
        <v>0</v>
      </c>
      <c r="AY1086" s="2">
        <v>25</v>
      </c>
      <c r="AZ1086" s="4">
        <v>6.6666666666666602E-5</v>
      </c>
      <c r="BA1086" s="19">
        <v>197</v>
      </c>
      <c r="BB1086" s="19">
        <v>499</v>
      </c>
      <c r="BC1086" s="19">
        <v>39</v>
      </c>
      <c r="BD1086" s="19">
        <v>49.1</v>
      </c>
    </row>
    <row r="1087" spans="1:56" x14ac:dyDescent="0.25">
      <c r="A1087" s="9">
        <v>27</v>
      </c>
      <c r="B1087" s="2" t="s">
        <v>46</v>
      </c>
      <c r="C1087" s="2" t="s">
        <v>46</v>
      </c>
      <c r="D1087" s="2">
        <v>6.5000000000000002E-2</v>
      </c>
      <c r="E1087" s="2">
        <v>0.31</v>
      </c>
      <c r="F1087" s="2">
        <v>1.75</v>
      </c>
      <c r="G1087" s="2">
        <v>2.5000000000000001E-2</v>
      </c>
      <c r="H1087" s="2">
        <v>1.7500000000000002E-2</v>
      </c>
      <c r="I1087" s="2">
        <v>13.5</v>
      </c>
      <c r="J1087" s="2">
        <v>17</v>
      </c>
      <c r="K1087" s="2">
        <v>2.35</v>
      </c>
      <c r="L1087" s="2">
        <v>0</v>
      </c>
      <c r="M1087" s="2">
        <v>0.05</v>
      </c>
      <c r="N1087" s="2">
        <v>0.02</v>
      </c>
      <c r="O1087" s="2">
        <v>64.674499999999995</v>
      </c>
      <c r="P1087" s="2">
        <v>0</v>
      </c>
      <c r="Q1087" s="2">
        <v>3.0000000000000001E-3</v>
      </c>
      <c r="R1087" s="2">
        <v>0.2</v>
      </c>
      <c r="S1087" s="2">
        <v>0</v>
      </c>
      <c r="T1087" s="22"/>
      <c r="U1087" s="22"/>
      <c r="V1087" s="22"/>
      <c r="W1087" s="22"/>
      <c r="X1087" s="22"/>
      <c r="Y1087" s="22"/>
      <c r="Z1087" s="2">
        <v>0.1</v>
      </c>
      <c r="AA1087" s="2">
        <v>0</v>
      </c>
      <c r="AB1087" s="2">
        <v>0</v>
      </c>
      <c r="AC1087" s="22"/>
      <c r="AE1087" s="2" t="s">
        <v>286</v>
      </c>
      <c r="AF1087" s="2" t="s">
        <v>20</v>
      </c>
      <c r="AP1087" s="2" t="s">
        <v>278</v>
      </c>
      <c r="AQ1087" s="2" t="s">
        <v>295</v>
      </c>
      <c r="AR1087" s="2">
        <v>50.8</v>
      </c>
      <c r="AS1087" s="2">
        <v>16</v>
      </c>
      <c r="AY1087" s="2">
        <v>25</v>
      </c>
      <c r="AZ1087" s="4">
        <v>6.6666666666666602E-5</v>
      </c>
      <c r="BA1087" s="19">
        <v>101</v>
      </c>
      <c r="BB1087" s="19">
        <v>424</v>
      </c>
      <c r="BC1087" s="19">
        <v>40.6</v>
      </c>
      <c r="BD1087" s="19">
        <v>48.38</v>
      </c>
    </row>
    <row r="1088" spans="1:56" x14ac:dyDescent="0.25">
      <c r="A1088" s="9">
        <v>27</v>
      </c>
      <c r="B1088" s="2" t="s">
        <v>46</v>
      </c>
      <c r="C1088" s="2" t="s">
        <v>46</v>
      </c>
      <c r="D1088" s="2">
        <v>6.5000000000000002E-2</v>
      </c>
      <c r="E1088" s="2">
        <v>0.31</v>
      </c>
      <c r="F1088" s="2">
        <v>1.75</v>
      </c>
      <c r="G1088" s="2">
        <v>2.5000000000000001E-2</v>
      </c>
      <c r="H1088" s="2">
        <v>1.7500000000000002E-2</v>
      </c>
      <c r="I1088" s="2">
        <v>13.5</v>
      </c>
      <c r="J1088" s="2">
        <v>17</v>
      </c>
      <c r="K1088" s="2">
        <v>2.35</v>
      </c>
      <c r="L1088" s="2">
        <v>0</v>
      </c>
      <c r="M1088" s="2">
        <v>0.05</v>
      </c>
      <c r="N1088" s="2">
        <v>0.02</v>
      </c>
      <c r="O1088" s="2">
        <v>64.674499999999995</v>
      </c>
      <c r="P1088" s="2">
        <v>0</v>
      </c>
      <c r="Q1088" s="2">
        <v>3.0000000000000001E-3</v>
      </c>
      <c r="R1088" s="2">
        <v>0.2</v>
      </c>
      <c r="S1088" s="2">
        <v>0</v>
      </c>
      <c r="T1088" s="22"/>
      <c r="U1088" s="22"/>
      <c r="V1088" s="22"/>
      <c r="W1088" s="22"/>
      <c r="X1088" s="22"/>
      <c r="Y1088" s="22"/>
      <c r="Z1088" s="2">
        <v>0.1</v>
      </c>
      <c r="AA1088" s="2">
        <v>0</v>
      </c>
      <c r="AB1088" s="2">
        <v>0</v>
      </c>
      <c r="AC1088" s="22"/>
      <c r="AE1088" s="2" t="s">
        <v>286</v>
      </c>
      <c r="AF1088" s="2" t="s">
        <v>20</v>
      </c>
      <c r="AP1088" s="2" t="s">
        <v>278</v>
      </c>
      <c r="AQ1088" s="2" t="s">
        <v>295</v>
      </c>
      <c r="AR1088" s="2">
        <v>50.8</v>
      </c>
      <c r="AS1088" s="2">
        <v>16</v>
      </c>
      <c r="AY1088" s="2">
        <v>25</v>
      </c>
      <c r="AZ1088" s="4">
        <v>6.6666666666666602E-5</v>
      </c>
      <c r="BA1088" s="19">
        <v>138</v>
      </c>
      <c r="BB1088" s="19">
        <v>521</v>
      </c>
      <c r="BC1088" s="19">
        <v>41.43</v>
      </c>
      <c r="BD1088" s="19">
        <v>47.71</v>
      </c>
    </row>
    <row r="1089" spans="1:56" x14ac:dyDescent="0.25">
      <c r="A1089" s="9">
        <v>27</v>
      </c>
      <c r="B1089" s="2" t="s">
        <v>46</v>
      </c>
      <c r="C1089" s="2" t="s">
        <v>46</v>
      </c>
      <c r="D1089" s="2">
        <v>6.5000000000000002E-2</v>
      </c>
      <c r="E1089" s="2">
        <v>0.31</v>
      </c>
      <c r="F1089" s="2">
        <v>1.75</v>
      </c>
      <c r="G1089" s="2">
        <v>2.5000000000000001E-2</v>
      </c>
      <c r="H1089" s="2">
        <v>1.7500000000000002E-2</v>
      </c>
      <c r="I1089" s="2">
        <v>13.5</v>
      </c>
      <c r="J1089" s="2">
        <v>17</v>
      </c>
      <c r="K1089" s="2">
        <v>2.35</v>
      </c>
      <c r="L1089" s="2">
        <v>0</v>
      </c>
      <c r="M1089" s="2">
        <v>0.05</v>
      </c>
      <c r="N1089" s="2">
        <v>0.02</v>
      </c>
      <c r="O1089" s="2">
        <v>64.674499999999995</v>
      </c>
      <c r="P1089" s="2">
        <v>0</v>
      </c>
      <c r="Q1089" s="2">
        <v>3.0000000000000001E-3</v>
      </c>
      <c r="R1089" s="2">
        <v>0.2</v>
      </c>
      <c r="S1089" s="2">
        <v>0</v>
      </c>
      <c r="T1089" s="22"/>
      <c r="U1089" s="22"/>
      <c r="V1089" s="22"/>
      <c r="W1089" s="22"/>
      <c r="X1089" s="22"/>
      <c r="Y1089" s="22"/>
      <c r="Z1089" s="2">
        <v>0.1</v>
      </c>
      <c r="AA1089" s="2">
        <v>0</v>
      </c>
      <c r="AB1089" s="2">
        <v>0</v>
      </c>
      <c r="AC1089" s="22"/>
      <c r="AE1089" s="2" t="s">
        <v>286</v>
      </c>
      <c r="AF1089" s="2" t="s">
        <v>20</v>
      </c>
      <c r="AP1089" s="2" t="s">
        <v>278</v>
      </c>
      <c r="AQ1089" s="2" t="s">
        <v>295</v>
      </c>
      <c r="AR1089" s="2">
        <v>50.8</v>
      </c>
      <c r="AS1089" s="2">
        <v>51</v>
      </c>
      <c r="AU1089" s="2">
        <v>51</v>
      </c>
      <c r="AV1089" s="2">
        <f t="shared" si="16"/>
        <v>0.99607843137254892</v>
      </c>
      <c r="AX1089" s="2">
        <f t="shared" si="17"/>
        <v>1</v>
      </c>
      <c r="AY1089" s="2">
        <v>25</v>
      </c>
      <c r="AZ1089" s="4">
        <v>6.6666666666666602E-5</v>
      </c>
      <c r="BA1089" s="19">
        <v>122</v>
      </c>
      <c r="BB1089" s="19">
        <v>482</v>
      </c>
      <c r="BC1089" s="19">
        <v>42.96</v>
      </c>
      <c r="BD1089" s="19">
        <v>47.25</v>
      </c>
    </row>
    <row r="1090" spans="1:56" x14ac:dyDescent="0.25">
      <c r="A1090" s="9">
        <v>27</v>
      </c>
      <c r="B1090" s="2" t="s">
        <v>46</v>
      </c>
      <c r="C1090" s="2" t="s">
        <v>46</v>
      </c>
      <c r="D1090" s="2">
        <v>5.7000000000000002E-2</v>
      </c>
      <c r="E1090" s="2">
        <v>0.6</v>
      </c>
      <c r="F1090" s="2">
        <v>1.84</v>
      </c>
      <c r="G1090" s="2">
        <v>0.03</v>
      </c>
      <c r="H1090" s="2">
        <v>1.7999999999999999E-2</v>
      </c>
      <c r="I1090" s="2">
        <v>13.17</v>
      </c>
      <c r="J1090" s="2">
        <v>16.37</v>
      </c>
      <c r="K1090" s="2">
        <v>2.21</v>
      </c>
      <c r="L1090" s="2">
        <v>0.01</v>
      </c>
      <c r="M1090" s="2">
        <v>7.5999999999999998E-2</v>
      </c>
      <c r="N1090" s="2">
        <v>0.01</v>
      </c>
      <c r="O1090" s="2">
        <v>65.054000000000002</v>
      </c>
      <c r="P1090" s="2">
        <v>0.01</v>
      </c>
      <c r="Q1090" s="2">
        <v>2E-3</v>
      </c>
      <c r="R1090" s="2">
        <v>0.45</v>
      </c>
      <c r="S1090" s="2">
        <v>7.0000000000000007E-2</v>
      </c>
      <c r="T1090" s="22"/>
      <c r="U1090" s="22"/>
      <c r="V1090" s="22"/>
      <c r="W1090" s="22"/>
      <c r="X1090" s="22"/>
      <c r="Y1090" s="22"/>
      <c r="Z1090" s="2">
        <v>0.08</v>
      </c>
      <c r="AA1090" s="2">
        <v>0</v>
      </c>
      <c r="AB1090" s="2">
        <v>0</v>
      </c>
      <c r="AC1090" s="22"/>
      <c r="AE1090" s="2" t="s">
        <v>286</v>
      </c>
      <c r="AF1090" s="2" t="s">
        <v>20</v>
      </c>
      <c r="AK1090" s="2">
        <v>64</v>
      </c>
      <c r="AP1090" s="2" t="s">
        <v>278</v>
      </c>
      <c r="AQ1090" s="2" t="s">
        <v>295</v>
      </c>
      <c r="AR1090" s="2">
        <v>50.8</v>
      </c>
      <c r="AS1090" s="2">
        <v>13</v>
      </c>
      <c r="AY1090" s="2">
        <v>25</v>
      </c>
      <c r="AZ1090" s="4">
        <v>6.6666666666666602E-5</v>
      </c>
      <c r="BA1090" s="19">
        <v>141</v>
      </c>
      <c r="BB1090" s="19">
        <v>510</v>
      </c>
      <c r="BC1090" s="19">
        <v>40.869999999999997</v>
      </c>
      <c r="BD1090" s="19">
        <v>46.49</v>
      </c>
    </row>
    <row r="1091" spans="1:56" x14ac:dyDescent="0.25">
      <c r="A1091" s="9">
        <v>27</v>
      </c>
      <c r="B1091" s="2" t="s">
        <v>46</v>
      </c>
      <c r="C1091" s="2" t="s">
        <v>46</v>
      </c>
      <c r="D1091" s="2">
        <v>6.5000000000000002E-2</v>
      </c>
      <c r="E1091" s="2">
        <v>0.31</v>
      </c>
      <c r="F1091" s="2">
        <v>1.75</v>
      </c>
      <c r="G1091" s="2">
        <v>2.5000000000000001E-2</v>
      </c>
      <c r="H1091" s="2">
        <v>1.7500000000000002E-2</v>
      </c>
      <c r="I1091" s="2">
        <v>13.5</v>
      </c>
      <c r="J1091" s="2">
        <v>17</v>
      </c>
      <c r="K1091" s="2">
        <v>2.35</v>
      </c>
      <c r="L1091" s="2">
        <v>0</v>
      </c>
      <c r="M1091" s="2">
        <v>0.05</v>
      </c>
      <c r="N1091" s="2">
        <v>0.02</v>
      </c>
      <c r="O1091" s="2">
        <v>64.674499999999995</v>
      </c>
      <c r="P1091" s="2">
        <v>0</v>
      </c>
      <c r="Q1091" s="2">
        <v>3.0000000000000001E-3</v>
      </c>
      <c r="R1091" s="2">
        <v>0.2</v>
      </c>
      <c r="S1091" s="2">
        <v>0</v>
      </c>
      <c r="T1091" s="22"/>
      <c r="U1091" s="22"/>
      <c r="V1091" s="22"/>
      <c r="W1091" s="22"/>
      <c r="X1091" s="22"/>
      <c r="Y1091" s="22"/>
      <c r="Z1091" s="2">
        <v>0.1</v>
      </c>
      <c r="AA1091" s="2">
        <v>0</v>
      </c>
      <c r="AB1091" s="2">
        <v>0</v>
      </c>
      <c r="AC1091" s="22"/>
      <c r="AE1091" s="2" t="s">
        <v>287</v>
      </c>
      <c r="AF1091" s="2" t="s">
        <v>20</v>
      </c>
      <c r="AP1091" s="2" t="s">
        <v>278</v>
      </c>
      <c r="AQ1091" s="2" t="s">
        <v>295</v>
      </c>
      <c r="AR1091" s="2">
        <v>50.8</v>
      </c>
      <c r="AS1091" s="2">
        <v>10</v>
      </c>
      <c r="AU1091" s="2">
        <v>406</v>
      </c>
      <c r="AV1091" s="2">
        <f t="shared" si="16"/>
        <v>0.12512315270935959</v>
      </c>
      <c r="AX1091" s="2">
        <f t="shared" si="17"/>
        <v>2.4630541871921183E-2</v>
      </c>
      <c r="AY1091" s="2">
        <v>25</v>
      </c>
      <c r="AZ1091" s="4">
        <v>6.6666666666666602E-5</v>
      </c>
      <c r="BA1091" s="19">
        <v>115</v>
      </c>
      <c r="BB1091" s="19">
        <v>487</v>
      </c>
      <c r="BC1091" s="19">
        <v>43.2</v>
      </c>
      <c r="BD1091" s="19">
        <v>46.2</v>
      </c>
    </row>
    <row r="1092" spans="1:56" x14ac:dyDescent="0.25">
      <c r="A1092" s="9">
        <v>27</v>
      </c>
      <c r="B1092" s="2" t="s">
        <v>46</v>
      </c>
      <c r="C1092" s="2" t="s">
        <v>46</v>
      </c>
      <c r="D1092" s="2">
        <v>6.5000000000000002E-2</v>
      </c>
      <c r="E1092" s="2">
        <v>0.31</v>
      </c>
      <c r="F1092" s="2">
        <v>1.75</v>
      </c>
      <c r="G1092" s="2">
        <v>2.5000000000000001E-2</v>
      </c>
      <c r="H1092" s="2">
        <v>1.7500000000000002E-2</v>
      </c>
      <c r="I1092" s="2">
        <v>13.5</v>
      </c>
      <c r="J1092" s="2">
        <v>17</v>
      </c>
      <c r="K1092" s="2">
        <v>2.35</v>
      </c>
      <c r="L1092" s="2">
        <v>0</v>
      </c>
      <c r="M1092" s="2">
        <v>0.05</v>
      </c>
      <c r="N1092" s="2">
        <v>0.02</v>
      </c>
      <c r="O1092" s="2">
        <v>64.674499999999995</v>
      </c>
      <c r="P1092" s="2">
        <v>0</v>
      </c>
      <c r="Q1092" s="2">
        <v>3.0000000000000001E-3</v>
      </c>
      <c r="R1092" s="2">
        <v>0.2</v>
      </c>
      <c r="S1092" s="2">
        <v>0</v>
      </c>
      <c r="T1092" s="22"/>
      <c r="U1092" s="22"/>
      <c r="V1092" s="22"/>
      <c r="W1092" s="22"/>
      <c r="X1092" s="22"/>
      <c r="Y1092" s="22"/>
      <c r="Z1092" s="2">
        <v>0.1</v>
      </c>
      <c r="AA1092" s="2">
        <v>0</v>
      </c>
      <c r="AB1092" s="2">
        <v>0</v>
      </c>
      <c r="AC1092" s="22"/>
      <c r="AE1092" s="2" t="s">
        <v>286</v>
      </c>
      <c r="AF1092" s="2" t="s">
        <v>20</v>
      </c>
      <c r="AP1092" s="2" t="s">
        <v>278</v>
      </c>
      <c r="AQ1092" s="2" t="s">
        <v>295</v>
      </c>
      <c r="AR1092" s="2">
        <v>50.8</v>
      </c>
      <c r="AS1092" s="2">
        <v>16</v>
      </c>
      <c r="AY1092" s="2">
        <v>25</v>
      </c>
      <c r="AZ1092" s="4">
        <v>6.6666666666666602E-5</v>
      </c>
      <c r="BA1092" s="19">
        <v>102</v>
      </c>
      <c r="BB1092" s="19">
        <v>415</v>
      </c>
      <c r="BC1092" s="19">
        <v>38.08</v>
      </c>
      <c r="BD1092" s="19">
        <v>45.93</v>
      </c>
    </row>
    <row r="1093" spans="1:56" x14ac:dyDescent="0.25">
      <c r="A1093" s="9">
        <v>27</v>
      </c>
      <c r="B1093" s="2" t="s">
        <v>46</v>
      </c>
      <c r="C1093" s="2" t="s">
        <v>46</v>
      </c>
      <c r="D1093" s="2">
        <v>6.5000000000000002E-2</v>
      </c>
      <c r="E1093" s="2">
        <v>0.31</v>
      </c>
      <c r="F1093" s="2">
        <v>1.75</v>
      </c>
      <c r="G1093" s="2">
        <v>2.5000000000000001E-2</v>
      </c>
      <c r="H1093" s="2">
        <v>1.7500000000000002E-2</v>
      </c>
      <c r="I1093" s="2">
        <v>13.5</v>
      </c>
      <c r="J1093" s="2">
        <v>17</v>
      </c>
      <c r="K1093" s="2">
        <v>2.35</v>
      </c>
      <c r="L1093" s="2">
        <v>0</v>
      </c>
      <c r="M1093" s="2">
        <v>0.05</v>
      </c>
      <c r="N1093" s="2">
        <v>0.02</v>
      </c>
      <c r="O1093" s="2">
        <v>64.674499999999995</v>
      </c>
      <c r="P1093" s="2">
        <v>0</v>
      </c>
      <c r="Q1093" s="2">
        <v>3.0000000000000001E-3</v>
      </c>
      <c r="R1093" s="2">
        <v>0.2</v>
      </c>
      <c r="S1093" s="2">
        <v>0</v>
      </c>
      <c r="T1093" s="22"/>
      <c r="U1093" s="22"/>
      <c r="V1093" s="22"/>
      <c r="W1093" s="22"/>
      <c r="X1093" s="22"/>
      <c r="Y1093" s="22"/>
      <c r="Z1093" s="2">
        <v>0.1</v>
      </c>
      <c r="AA1093" s="2">
        <v>0</v>
      </c>
      <c r="AB1093" s="2">
        <v>0</v>
      </c>
      <c r="AC1093" s="22"/>
      <c r="AE1093" s="2" t="s">
        <v>286</v>
      </c>
      <c r="AF1093" s="2" t="s">
        <v>20</v>
      </c>
      <c r="AP1093" s="2" t="s">
        <v>278</v>
      </c>
      <c r="AQ1093" s="2" t="s">
        <v>295</v>
      </c>
      <c r="AR1093" s="2">
        <v>50.8</v>
      </c>
      <c r="AS1093" s="2">
        <v>16</v>
      </c>
      <c r="AY1093" s="2">
        <v>25</v>
      </c>
      <c r="AZ1093" s="4">
        <v>3.6666666666666601E-3</v>
      </c>
      <c r="BA1093" s="19">
        <v>201</v>
      </c>
      <c r="BB1093" s="19">
        <v>510</v>
      </c>
      <c r="BC1093" s="19">
        <v>36.880000000000003</v>
      </c>
      <c r="BD1093" s="19">
        <v>45.64</v>
      </c>
    </row>
    <row r="1094" spans="1:56" x14ac:dyDescent="0.25">
      <c r="A1094" s="9">
        <v>27</v>
      </c>
      <c r="B1094" s="2" t="s">
        <v>46</v>
      </c>
      <c r="C1094" s="2" t="s">
        <v>46</v>
      </c>
      <c r="D1094" s="2">
        <v>6.6000000000000003E-2</v>
      </c>
      <c r="E1094" s="2">
        <v>0.57999999999999996</v>
      </c>
      <c r="F1094" s="2">
        <v>1.63</v>
      </c>
      <c r="G1094" s="2">
        <v>3.2000000000000001E-2</v>
      </c>
      <c r="H1094" s="2">
        <v>8.9999999999999993E-3</v>
      </c>
      <c r="I1094" s="2">
        <v>11.29</v>
      </c>
      <c r="J1094" s="2">
        <v>16.09</v>
      </c>
      <c r="K1094" s="2">
        <v>2.85</v>
      </c>
      <c r="L1094" s="2">
        <v>1E-3</v>
      </c>
      <c r="M1094" s="2">
        <v>3.9E-2</v>
      </c>
      <c r="N1094" s="2">
        <v>0.01</v>
      </c>
      <c r="O1094" s="2">
        <v>66.408000000000001</v>
      </c>
      <c r="P1094" s="2">
        <v>0.01</v>
      </c>
      <c r="Q1094" s="2">
        <v>1E-3</v>
      </c>
      <c r="R1094" s="2">
        <v>0.22</v>
      </c>
      <c r="S1094" s="2">
        <v>0.66</v>
      </c>
      <c r="T1094" s="22"/>
      <c r="U1094" s="22"/>
      <c r="V1094" s="22"/>
      <c r="W1094" s="22"/>
      <c r="X1094" s="22"/>
      <c r="Y1094" s="22"/>
      <c r="Z1094" s="2">
        <v>0.17</v>
      </c>
      <c r="AA1094" s="2">
        <v>0</v>
      </c>
      <c r="AB1094" s="2">
        <v>0</v>
      </c>
      <c r="AC1094" s="22"/>
      <c r="AE1094" s="2" t="s">
        <v>286</v>
      </c>
      <c r="AF1094" s="2" t="s">
        <v>20</v>
      </c>
      <c r="AK1094" s="2">
        <v>39</v>
      </c>
      <c r="AP1094" s="2" t="s">
        <v>278</v>
      </c>
      <c r="AQ1094" s="2" t="s">
        <v>295</v>
      </c>
      <c r="AR1094" s="2">
        <v>50.8</v>
      </c>
      <c r="AS1094" s="2">
        <v>13</v>
      </c>
      <c r="AY1094" s="2">
        <v>25</v>
      </c>
      <c r="AZ1094" s="4">
        <v>6.6666666666666602E-5</v>
      </c>
      <c r="BA1094" s="19">
        <v>109</v>
      </c>
      <c r="BB1094" s="19">
        <v>401</v>
      </c>
      <c r="BC1094" s="19">
        <v>40.909999999999997</v>
      </c>
      <c r="BD1094" s="19">
        <v>45.44</v>
      </c>
    </row>
    <row r="1095" spans="1:56" x14ac:dyDescent="0.25">
      <c r="A1095" s="9">
        <v>27</v>
      </c>
      <c r="B1095" s="2" t="s">
        <v>46</v>
      </c>
      <c r="C1095" s="2" t="s">
        <v>46</v>
      </c>
      <c r="D1095" s="2">
        <v>6.5000000000000002E-2</v>
      </c>
      <c r="E1095" s="2">
        <v>0.31</v>
      </c>
      <c r="F1095" s="2">
        <v>1.75</v>
      </c>
      <c r="G1095" s="2">
        <v>2.5000000000000001E-2</v>
      </c>
      <c r="H1095" s="2">
        <v>1.7500000000000002E-2</v>
      </c>
      <c r="I1095" s="2">
        <v>13.5</v>
      </c>
      <c r="J1095" s="2">
        <v>17</v>
      </c>
      <c r="K1095" s="2">
        <v>2.35</v>
      </c>
      <c r="L1095" s="2">
        <v>0</v>
      </c>
      <c r="M1095" s="2">
        <v>0.05</v>
      </c>
      <c r="N1095" s="2">
        <v>0.02</v>
      </c>
      <c r="O1095" s="2">
        <v>64.674499999999995</v>
      </c>
      <c r="P1095" s="2">
        <v>0</v>
      </c>
      <c r="Q1095" s="2">
        <v>3.0000000000000001E-3</v>
      </c>
      <c r="R1095" s="2">
        <v>0.2</v>
      </c>
      <c r="S1095" s="2">
        <v>0</v>
      </c>
      <c r="T1095" s="22"/>
      <c r="U1095" s="22"/>
      <c r="V1095" s="22"/>
      <c r="W1095" s="22"/>
      <c r="X1095" s="22"/>
      <c r="Y1095" s="22"/>
      <c r="Z1095" s="2">
        <v>0.1</v>
      </c>
      <c r="AA1095" s="2">
        <v>0</v>
      </c>
      <c r="AB1095" s="2">
        <v>0</v>
      </c>
      <c r="AC1095" s="22"/>
      <c r="AE1095" s="2" t="s">
        <v>287</v>
      </c>
      <c r="AF1095" s="2" t="s">
        <v>20</v>
      </c>
      <c r="AP1095" s="2" t="s">
        <v>278</v>
      </c>
      <c r="AQ1095" s="2" t="s">
        <v>295</v>
      </c>
      <c r="AR1095" s="2">
        <v>50.8</v>
      </c>
      <c r="AU1095" s="2">
        <v>64</v>
      </c>
      <c r="AV1095" s="2">
        <f t="shared" si="16"/>
        <v>0.79374999999999996</v>
      </c>
      <c r="AX1095" s="2">
        <f t="shared" si="17"/>
        <v>0</v>
      </c>
      <c r="AY1095" s="2">
        <v>25</v>
      </c>
      <c r="AZ1095" s="4">
        <v>6.6666666666666602E-5</v>
      </c>
      <c r="BA1095" s="19">
        <v>225</v>
      </c>
      <c r="BB1095" s="19">
        <v>499</v>
      </c>
      <c r="BC1095" s="19">
        <v>39.299999999999997</v>
      </c>
      <c r="BD1095" s="19">
        <v>45.1</v>
      </c>
    </row>
    <row r="1096" spans="1:56" x14ac:dyDescent="0.25">
      <c r="A1096" s="9">
        <v>27</v>
      </c>
      <c r="B1096" s="2" t="s">
        <v>46</v>
      </c>
      <c r="C1096" s="2" t="s">
        <v>46</v>
      </c>
      <c r="D1096" s="2">
        <v>5.2999999999999999E-2</v>
      </c>
      <c r="E1096" s="2">
        <v>0.6</v>
      </c>
      <c r="F1096" s="2">
        <v>1.54</v>
      </c>
      <c r="G1096" s="2">
        <v>2.1999999999999999E-2</v>
      </c>
      <c r="H1096" s="2">
        <v>1.4999999999999999E-2</v>
      </c>
      <c r="I1096" s="2">
        <v>13.5</v>
      </c>
      <c r="J1096" s="2">
        <v>16.899999999999999</v>
      </c>
      <c r="K1096" s="2">
        <v>2.5</v>
      </c>
      <c r="L1096" s="2">
        <v>0</v>
      </c>
      <c r="M1096" s="2">
        <v>7.3999999999999996E-2</v>
      </c>
      <c r="N1096" s="2">
        <v>1E-3</v>
      </c>
      <c r="O1096" s="2">
        <v>64.623949999999994</v>
      </c>
      <c r="P1096" s="2">
        <v>2E-3</v>
      </c>
      <c r="Q1096" s="2">
        <v>5.0000000000000002E-5</v>
      </c>
      <c r="R1096" s="2">
        <v>7.0000000000000007E-2</v>
      </c>
      <c r="S1096" s="2">
        <v>0</v>
      </c>
      <c r="T1096" s="22"/>
      <c r="U1096" s="22"/>
      <c r="V1096" s="22"/>
      <c r="W1096" s="22"/>
      <c r="X1096" s="22"/>
      <c r="Y1096" s="22"/>
      <c r="Z1096" s="2">
        <v>0.15</v>
      </c>
      <c r="AA1096" s="2">
        <v>1E-3</v>
      </c>
      <c r="AB1096" s="2">
        <v>1E-3</v>
      </c>
      <c r="AC1096" s="22"/>
      <c r="AE1096" s="2" t="s">
        <v>287</v>
      </c>
      <c r="AF1096" s="2" t="s">
        <v>20</v>
      </c>
      <c r="AK1096" s="2">
        <v>60</v>
      </c>
      <c r="AP1096" s="2" t="s">
        <v>278</v>
      </c>
      <c r="AQ1096" s="2" t="s">
        <v>295</v>
      </c>
      <c r="AR1096" s="2">
        <v>50.8</v>
      </c>
      <c r="AS1096" s="2">
        <v>10</v>
      </c>
      <c r="AU1096" s="2">
        <v>711</v>
      </c>
      <c r="AV1096" s="2">
        <f t="shared" si="16"/>
        <v>7.144866385372714E-2</v>
      </c>
      <c r="AX1096" s="2">
        <f t="shared" si="17"/>
        <v>1.4064697609001406E-2</v>
      </c>
      <c r="AY1096" s="2">
        <v>25</v>
      </c>
      <c r="AZ1096" s="4">
        <v>6.6666666666666602E-5</v>
      </c>
      <c r="BA1096" s="19">
        <v>117</v>
      </c>
      <c r="BB1096" s="19">
        <v>350</v>
      </c>
      <c r="BC1096" s="19">
        <v>34.700000000000003</v>
      </c>
      <c r="BD1096" s="19">
        <v>44.8</v>
      </c>
    </row>
    <row r="1097" spans="1:56" x14ac:dyDescent="0.25">
      <c r="A1097" s="9">
        <v>27</v>
      </c>
      <c r="B1097" s="2" t="s">
        <v>46</v>
      </c>
      <c r="C1097" s="2" t="s">
        <v>46</v>
      </c>
      <c r="D1097" s="2">
        <v>6.6000000000000003E-2</v>
      </c>
      <c r="E1097" s="2">
        <v>0.57999999999999996</v>
      </c>
      <c r="F1097" s="2">
        <v>1.63</v>
      </c>
      <c r="G1097" s="2">
        <v>3.2000000000000001E-2</v>
      </c>
      <c r="H1097" s="2">
        <v>8.9999999999999993E-3</v>
      </c>
      <c r="I1097" s="2">
        <v>11.29</v>
      </c>
      <c r="J1097" s="2">
        <v>16.09</v>
      </c>
      <c r="K1097" s="2">
        <v>2.85</v>
      </c>
      <c r="L1097" s="2">
        <v>1E-3</v>
      </c>
      <c r="M1097" s="2">
        <v>3.9E-2</v>
      </c>
      <c r="N1097" s="2">
        <v>0.01</v>
      </c>
      <c r="O1097" s="2">
        <v>66.408000000000001</v>
      </c>
      <c r="P1097" s="2">
        <v>0.01</v>
      </c>
      <c r="Q1097" s="2">
        <v>1E-3</v>
      </c>
      <c r="R1097" s="2">
        <v>0.22</v>
      </c>
      <c r="S1097" s="2">
        <v>0.66</v>
      </c>
      <c r="T1097" s="22"/>
      <c r="U1097" s="22"/>
      <c r="V1097" s="22"/>
      <c r="W1097" s="22"/>
      <c r="X1097" s="22"/>
      <c r="Y1097" s="22"/>
      <c r="Z1097" s="2">
        <v>0.17</v>
      </c>
      <c r="AA1097" s="2">
        <v>0</v>
      </c>
      <c r="AB1097" s="2">
        <v>0</v>
      </c>
      <c r="AC1097" s="22"/>
      <c r="AE1097" s="2" t="s">
        <v>286</v>
      </c>
      <c r="AF1097" s="2" t="s">
        <v>20</v>
      </c>
      <c r="AK1097" s="2">
        <v>39</v>
      </c>
      <c r="AP1097" s="2" t="s">
        <v>278</v>
      </c>
      <c r="AQ1097" s="2" t="s">
        <v>295</v>
      </c>
      <c r="AR1097" s="2">
        <v>50.8</v>
      </c>
      <c r="AS1097" s="2">
        <v>13</v>
      </c>
      <c r="AY1097" s="2">
        <v>25</v>
      </c>
      <c r="AZ1097" s="4">
        <v>6.6666666666666602E-5</v>
      </c>
      <c r="BA1097" s="19">
        <v>137</v>
      </c>
      <c r="BB1097" s="19">
        <v>503</v>
      </c>
      <c r="BC1097" s="19">
        <v>39.479999999999997</v>
      </c>
      <c r="BD1097" s="19">
        <v>44.64</v>
      </c>
    </row>
    <row r="1098" spans="1:56" x14ac:dyDescent="0.25">
      <c r="A1098" s="9">
        <v>27</v>
      </c>
      <c r="B1098" s="2" t="s">
        <v>46</v>
      </c>
      <c r="C1098" s="2" t="s">
        <v>46</v>
      </c>
      <c r="D1098" s="2">
        <v>6.5000000000000002E-2</v>
      </c>
      <c r="E1098" s="2">
        <v>0.31</v>
      </c>
      <c r="F1098" s="2">
        <v>1.75</v>
      </c>
      <c r="G1098" s="2">
        <v>2.5000000000000001E-2</v>
      </c>
      <c r="H1098" s="2">
        <v>1.7500000000000002E-2</v>
      </c>
      <c r="I1098" s="2">
        <v>13.5</v>
      </c>
      <c r="J1098" s="2">
        <v>17</v>
      </c>
      <c r="K1098" s="2">
        <v>2.35</v>
      </c>
      <c r="L1098" s="2">
        <v>0</v>
      </c>
      <c r="M1098" s="2">
        <v>0.05</v>
      </c>
      <c r="N1098" s="2">
        <v>0.02</v>
      </c>
      <c r="O1098" s="2">
        <v>64.674499999999995</v>
      </c>
      <c r="P1098" s="2">
        <v>0</v>
      </c>
      <c r="Q1098" s="2">
        <v>3.0000000000000001E-3</v>
      </c>
      <c r="R1098" s="2">
        <v>0.2</v>
      </c>
      <c r="S1098" s="2">
        <v>0</v>
      </c>
      <c r="T1098" s="22"/>
      <c r="U1098" s="22"/>
      <c r="V1098" s="22"/>
      <c r="W1098" s="22"/>
      <c r="X1098" s="22"/>
      <c r="Y1098" s="22"/>
      <c r="Z1098" s="2">
        <v>0.1</v>
      </c>
      <c r="AA1098" s="2">
        <v>0</v>
      </c>
      <c r="AB1098" s="2">
        <v>0</v>
      </c>
      <c r="AC1098" s="22"/>
      <c r="AE1098" s="2" t="s">
        <v>286</v>
      </c>
      <c r="AF1098" s="2" t="s">
        <v>20</v>
      </c>
      <c r="AP1098" s="2" t="s">
        <v>278</v>
      </c>
      <c r="AQ1098" s="2" t="s">
        <v>295</v>
      </c>
      <c r="AR1098" s="2">
        <v>50.8</v>
      </c>
      <c r="AS1098" s="2">
        <v>16</v>
      </c>
      <c r="AY1098" s="2">
        <v>25</v>
      </c>
      <c r="AZ1098" s="4">
        <v>6.6666666666666602E-5</v>
      </c>
      <c r="BA1098" s="19">
        <v>151</v>
      </c>
      <c r="BB1098" s="19">
        <v>513</v>
      </c>
      <c r="BC1098" s="19">
        <v>37.630000000000003</v>
      </c>
      <c r="BD1098" s="19">
        <v>44.3</v>
      </c>
    </row>
    <row r="1099" spans="1:56" x14ac:dyDescent="0.25">
      <c r="A1099" s="9">
        <v>27</v>
      </c>
      <c r="B1099" s="2" t="s">
        <v>46</v>
      </c>
      <c r="C1099" s="2" t="s">
        <v>46</v>
      </c>
      <c r="D1099" s="2">
        <v>4.8000000000000001E-2</v>
      </c>
      <c r="E1099" s="2">
        <v>0.52</v>
      </c>
      <c r="F1099" s="2">
        <v>1.67</v>
      </c>
      <c r="G1099" s="2">
        <v>2.1999999999999999E-2</v>
      </c>
      <c r="H1099" s="2">
        <v>8.9999999999999993E-3</v>
      </c>
      <c r="I1099" s="2">
        <v>11.18</v>
      </c>
      <c r="J1099" s="2">
        <v>17.850000000000001</v>
      </c>
      <c r="K1099" s="2">
        <v>2</v>
      </c>
      <c r="L1099" s="2">
        <v>0.01</v>
      </c>
      <c r="M1099" s="2">
        <v>3.5999999999999997E-2</v>
      </c>
      <c r="N1099" s="2">
        <v>0.01</v>
      </c>
      <c r="O1099" s="2">
        <v>66.251999999999995</v>
      </c>
      <c r="P1099" s="2">
        <v>0.01</v>
      </c>
      <c r="Q1099" s="2">
        <v>1E-3</v>
      </c>
      <c r="R1099" s="2">
        <v>0.19</v>
      </c>
      <c r="S1099" s="2">
        <v>0.03</v>
      </c>
      <c r="T1099" s="22"/>
      <c r="U1099" s="22"/>
      <c r="V1099" s="22"/>
      <c r="W1099" s="22"/>
      <c r="X1099" s="22"/>
      <c r="Y1099" s="22"/>
      <c r="Z1099" s="2">
        <v>0.21</v>
      </c>
      <c r="AA1099" s="2">
        <v>0</v>
      </c>
      <c r="AB1099" s="2">
        <v>0</v>
      </c>
      <c r="AC1099" s="22"/>
      <c r="AE1099" s="2" t="s">
        <v>287</v>
      </c>
      <c r="AF1099" s="2" t="s">
        <v>20</v>
      </c>
      <c r="AK1099" s="2">
        <v>54</v>
      </c>
      <c r="AP1099" s="2" t="s">
        <v>278</v>
      </c>
      <c r="AQ1099" s="2" t="s">
        <v>295</v>
      </c>
      <c r="AR1099" s="2">
        <v>50.8</v>
      </c>
      <c r="AS1099" s="2">
        <v>13</v>
      </c>
      <c r="AY1099" s="2">
        <v>25</v>
      </c>
      <c r="AZ1099" s="4">
        <v>6.6666666666666602E-5</v>
      </c>
      <c r="BA1099" s="19">
        <v>119</v>
      </c>
      <c r="BB1099" s="19">
        <v>383</v>
      </c>
      <c r="BC1099" s="19">
        <v>36.26</v>
      </c>
      <c r="BD1099" s="19">
        <v>43.99</v>
      </c>
    </row>
    <row r="1100" spans="1:56" x14ac:dyDescent="0.25">
      <c r="A1100" s="9">
        <v>27</v>
      </c>
      <c r="B1100" s="2" t="s">
        <v>46</v>
      </c>
      <c r="C1100" s="2" t="s">
        <v>46</v>
      </c>
      <c r="D1100" s="2">
        <v>6.5000000000000002E-2</v>
      </c>
      <c r="E1100" s="2">
        <v>0.31</v>
      </c>
      <c r="F1100" s="2">
        <v>1.75</v>
      </c>
      <c r="G1100" s="2">
        <v>2.5000000000000001E-2</v>
      </c>
      <c r="H1100" s="2">
        <v>1.7500000000000002E-2</v>
      </c>
      <c r="I1100" s="2">
        <v>13.5</v>
      </c>
      <c r="J1100" s="2">
        <v>17</v>
      </c>
      <c r="K1100" s="2">
        <v>2.35</v>
      </c>
      <c r="L1100" s="2">
        <v>0</v>
      </c>
      <c r="M1100" s="2">
        <v>0.05</v>
      </c>
      <c r="N1100" s="2">
        <v>0.02</v>
      </c>
      <c r="O1100" s="2">
        <v>64.674499999999995</v>
      </c>
      <c r="P1100" s="2">
        <v>0</v>
      </c>
      <c r="Q1100" s="2">
        <v>3.0000000000000001E-3</v>
      </c>
      <c r="R1100" s="2">
        <v>0.2</v>
      </c>
      <c r="S1100" s="2">
        <v>0</v>
      </c>
      <c r="T1100" s="22"/>
      <c r="U1100" s="22"/>
      <c r="V1100" s="22"/>
      <c r="W1100" s="22"/>
      <c r="X1100" s="22"/>
      <c r="Y1100" s="22"/>
      <c r="Z1100" s="2">
        <v>0.1</v>
      </c>
      <c r="AA1100" s="2">
        <v>0</v>
      </c>
      <c r="AB1100" s="2">
        <v>0</v>
      </c>
      <c r="AC1100" s="22"/>
      <c r="AE1100" s="2" t="s">
        <v>286</v>
      </c>
      <c r="AF1100" s="2" t="s">
        <v>20</v>
      </c>
      <c r="AP1100" s="2" t="s">
        <v>278</v>
      </c>
      <c r="AQ1100" s="2" t="s">
        <v>295</v>
      </c>
      <c r="AR1100" s="2">
        <v>50.8</v>
      </c>
      <c r="AS1100" s="2">
        <v>10</v>
      </c>
      <c r="AU1100" s="2">
        <v>406</v>
      </c>
      <c r="AV1100" s="2">
        <f t="shared" si="16"/>
        <v>0.12512315270935959</v>
      </c>
      <c r="AX1100" s="2">
        <f t="shared" si="17"/>
        <v>2.4630541871921183E-2</v>
      </c>
      <c r="AY1100" s="2">
        <v>25</v>
      </c>
      <c r="AZ1100" s="4">
        <v>6.6666666666666602E-5</v>
      </c>
      <c r="BA1100" s="19">
        <v>94</v>
      </c>
      <c r="BB1100" s="19">
        <v>315</v>
      </c>
      <c r="BC1100" s="19">
        <v>27.75</v>
      </c>
      <c r="BD1100" s="19">
        <v>43.98</v>
      </c>
    </row>
    <row r="1101" spans="1:56" x14ac:dyDescent="0.25">
      <c r="A1101" s="9">
        <v>27</v>
      </c>
      <c r="B1101" s="2" t="s">
        <v>46</v>
      </c>
      <c r="C1101" s="2" t="s">
        <v>46</v>
      </c>
      <c r="D1101" s="2">
        <v>5.2999999999999999E-2</v>
      </c>
      <c r="E1101" s="2">
        <v>0.6</v>
      </c>
      <c r="F1101" s="2">
        <v>1.54</v>
      </c>
      <c r="G1101" s="2">
        <v>2.1999999999999999E-2</v>
      </c>
      <c r="H1101" s="2">
        <v>1.4999999999999999E-2</v>
      </c>
      <c r="I1101" s="2">
        <v>13.5</v>
      </c>
      <c r="J1101" s="2">
        <v>16.899999999999999</v>
      </c>
      <c r="K1101" s="2">
        <v>2.5</v>
      </c>
      <c r="L1101" s="2">
        <v>0</v>
      </c>
      <c r="M1101" s="2">
        <v>7.3999999999999996E-2</v>
      </c>
      <c r="N1101" s="2">
        <v>1E-3</v>
      </c>
      <c r="O1101" s="2">
        <v>64.623949999999994</v>
      </c>
      <c r="P1101" s="2">
        <v>2E-3</v>
      </c>
      <c r="Q1101" s="2">
        <v>5.0000000000000002E-5</v>
      </c>
      <c r="R1101" s="2">
        <v>7.0000000000000007E-2</v>
      </c>
      <c r="S1101" s="2">
        <v>0</v>
      </c>
      <c r="T1101" s="22"/>
      <c r="U1101" s="22"/>
      <c r="V1101" s="22"/>
      <c r="W1101" s="22"/>
      <c r="X1101" s="22"/>
      <c r="Y1101" s="22"/>
      <c r="Z1101" s="2">
        <v>0.15</v>
      </c>
      <c r="AA1101" s="2">
        <v>1E-3</v>
      </c>
      <c r="AB1101" s="2">
        <v>1E-3</v>
      </c>
      <c r="AC1101" s="22"/>
      <c r="AE1101" s="2" t="s">
        <v>287</v>
      </c>
      <c r="AF1101" s="2" t="s">
        <v>20</v>
      </c>
      <c r="AK1101" s="2">
        <v>60</v>
      </c>
      <c r="AP1101" s="2" t="s">
        <v>278</v>
      </c>
      <c r="AQ1101" s="2" t="s">
        <v>295</v>
      </c>
      <c r="AR1101" s="2">
        <v>50.8</v>
      </c>
      <c r="AS1101" s="2">
        <v>10</v>
      </c>
      <c r="AU1101" s="2">
        <v>711</v>
      </c>
      <c r="AV1101" s="2">
        <f t="shared" si="16"/>
        <v>7.144866385372714E-2</v>
      </c>
      <c r="AX1101" s="2">
        <f t="shared" si="17"/>
        <v>1.4064697609001406E-2</v>
      </c>
      <c r="AY1101" s="2">
        <v>25</v>
      </c>
      <c r="AZ1101" s="4">
        <v>6.6666666666666602E-5</v>
      </c>
      <c r="BA1101" s="19">
        <v>154</v>
      </c>
      <c r="BB1101" s="19">
        <v>499</v>
      </c>
      <c r="BC1101" s="19">
        <v>38.5</v>
      </c>
      <c r="BD1101" s="19">
        <v>43.6</v>
      </c>
    </row>
    <row r="1102" spans="1:56" x14ac:dyDescent="0.25">
      <c r="A1102" s="9">
        <v>27</v>
      </c>
      <c r="B1102" s="2" t="s">
        <v>46</v>
      </c>
      <c r="C1102" s="2" t="s">
        <v>46</v>
      </c>
      <c r="D1102" s="2">
        <v>6.6000000000000003E-2</v>
      </c>
      <c r="E1102" s="2">
        <v>0.57999999999999996</v>
      </c>
      <c r="F1102" s="2">
        <v>1.63</v>
      </c>
      <c r="G1102" s="2">
        <v>3.2000000000000001E-2</v>
      </c>
      <c r="H1102" s="2">
        <v>8.9999999999999993E-3</v>
      </c>
      <c r="I1102" s="2">
        <v>11.29</v>
      </c>
      <c r="J1102" s="2">
        <v>16.09</v>
      </c>
      <c r="K1102" s="2">
        <v>2.85</v>
      </c>
      <c r="L1102" s="2">
        <v>1E-3</v>
      </c>
      <c r="M1102" s="2">
        <v>3.9E-2</v>
      </c>
      <c r="N1102" s="2">
        <v>0.01</v>
      </c>
      <c r="O1102" s="2">
        <v>66.408000000000001</v>
      </c>
      <c r="P1102" s="2">
        <v>0.01</v>
      </c>
      <c r="Q1102" s="2">
        <v>1E-3</v>
      </c>
      <c r="R1102" s="2">
        <v>0.22</v>
      </c>
      <c r="S1102" s="2">
        <v>0.66</v>
      </c>
      <c r="T1102" s="22"/>
      <c r="U1102" s="22"/>
      <c r="V1102" s="22"/>
      <c r="W1102" s="22"/>
      <c r="X1102" s="22"/>
      <c r="Y1102" s="22"/>
      <c r="Z1102" s="2">
        <v>0.17</v>
      </c>
      <c r="AA1102" s="2">
        <v>0</v>
      </c>
      <c r="AB1102" s="2">
        <v>0</v>
      </c>
      <c r="AC1102" s="22"/>
      <c r="AE1102" s="2" t="s">
        <v>286</v>
      </c>
      <c r="AF1102" s="2" t="s">
        <v>20</v>
      </c>
      <c r="AK1102" s="2">
        <v>39</v>
      </c>
      <c r="AP1102" s="2" t="s">
        <v>278</v>
      </c>
      <c r="AQ1102" s="2" t="s">
        <v>295</v>
      </c>
      <c r="AR1102" s="2">
        <v>50.8</v>
      </c>
      <c r="AS1102" s="2">
        <v>13</v>
      </c>
      <c r="AY1102" s="2">
        <v>25</v>
      </c>
      <c r="AZ1102" s="4">
        <v>6.6666666666666602E-5</v>
      </c>
      <c r="BA1102" s="19">
        <v>157</v>
      </c>
      <c r="BB1102" s="19">
        <v>490</v>
      </c>
      <c r="BC1102" s="19">
        <v>37.51</v>
      </c>
      <c r="BD1102" s="19">
        <v>43.53</v>
      </c>
    </row>
    <row r="1103" spans="1:56" x14ac:dyDescent="0.25">
      <c r="A1103" s="9">
        <v>27</v>
      </c>
      <c r="B1103" s="2" t="s">
        <v>46</v>
      </c>
      <c r="C1103" s="2" t="s">
        <v>46</v>
      </c>
      <c r="D1103" s="2">
        <v>6.5000000000000002E-2</v>
      </c>
      <c r="E1103" s="2">
        <v>0.31</v>
      </c>
      <c r="F1103" s="2">
        <v>1.75</v>
      </c>
      <c r="G1103" s="2">
        <v>2.5000000000000001E-2</v>
      </c>
      <c r="H1103" s="2">
        <v>1.7500000000000002E-2</v>
      </c>
      <c r="I1103" s="2">
        <v>13.5</v>
      </c>
      <c r="J1103" s="2">
        <v>17</v>
      </c>
      <c r="K1103" s="2">
        <v>2.35</v>
      </c>
      <c r="L1103" s="2">
        <v>0</v>
      </c>
      <c r="M1103" s="2">
        <v>0.05</v>
      </c>
      <c r="N1103" s="2">
        <v>0.02</v>
      </c>
      <c r="O1103" s="2">
        <v>64.674499999999995</v>
      </c>
      <c r="P1103" s="2">
        <v>0</v>
      </c>
      <c r="Q1103" s="2">
        <v>3.0000000000000001E-3</v>
      </c>
      <c r="R1103" s="2">
        <v>0.2</v>
      </c>
      <c r="S1103" s="2">
        <v>0</v>
      </c>
      <c r="T1103" s="22"/>
      <c r="U1103" s="22"/>
      <c r="V1103" s="22"/>
      <c r="W1103" s="22"/>
      <c r="X1103" s="22"/>
      <c r="Y1103" s="22"/>
      <c r="Z1103" s="2">
        <v>0.1</v>
      </c>
      <c r="AA1103" s="2">
        <v>0</v>
      </c>
      <c r="AB1103" s="2">
        <v>0</v>
      </c>
      <c r="AC1103" s="22"/>
      <c r="AE1103" s="2" t="s">
        <v>287</v>
      </c>
      <c r="AF1103" s="2" t="s">
        <v>20</v>
      </c>
      <c r="AP1103" s="2" t="s">
        <v>278</v>
      </c>
      <c r="AQ1103" s="2" t="s">
        <v>295</v>
      </c>
      <c r="AR1103" s="2">
        <v>50.8</v>
      </c>
      <c r="AU1103" s="2">
        <v>64</v>
      </c>
      <c r="AV1103" s="2">
        <f t="shared" si="16"/>
        <v>0.79374999999999996</v>
      </c>
      <c r="AX1103" s="2">
        <f t="shared" si="17"/>
        <v>0</v>
      </c>
      <c r="AY1103" s="2">
        <v>25</v>
      </c>
      <c r="AZ1103" s="4">
        <v>6.6666666666666602E-5</v>
      </c>
      <c r="BA1103" s="19">
        <v>177</v>
      </c>
      <c r="BB1103" s="19">
        <v>467</v>
      </c>
      <c r="BC1103" s="19">
        <v>38.4</v>
      </c>
      <c r="BD1103" s="19">
        <v>43.5</v>
      </c>
    </row>
    <row r="1104" spans="1:56" x14ac:dyDescent="0.25">
      <c r="A1104" s="9">
        <v>27</v>
      </c>
      <c r="B1104" s="2" t="s">
        <v>46</v>
      </c>
      <c r="C1104" s="2" t="s">
        <v>46</v>
      </c>
      <c r="D1104" s="2">
        <v>6.5000000000000002E-2</v>
      </c>
      <c r="E1104" s="2">
        <v>0.31</v>
      </c>
      <c r="F1104" s="2">
        <v>1.75</v>
      </c>
      <c r="G1104" s="2">
        <v>2.5000000000000001E-2</v>
      </c>
      <c r="H1104" s="2">
        <v>1.7500000000000002E-2</v>
      </c>
      <c r="I1104" s="2">
        <v>13.5</v>
      </c>
      <c r="J1104" s="2">
        <v>17</v>
      </c>
      <c r="K1104" s="2">
        <v>2.35</v>
      </c>
      <c r="L1104" s="2">
        <v>0</v>
      </c>
      <c r="M1104" s="2">
        <v>0.05</v>
      </c>
      <c r="N1104" s="2">
        <v>0.02</v>
      </c>
      <c r="O1104" s="2">
        <v>64.674499999999995</v>
      </c>
      <c r="P1104" s="2">
        <v>0</v>
      </c>
      <c r="Q1104" s="2">
        <v>3.0000000000000001E-3</v>
      </c>
      <c r="R1104" s="2">
        <v>0.2</v>
      </c>
      <c r="S1104" s="2">
        <v>0</v>
      </c>
      <c r="T1104" s="22"/>
      <c r="U1104" s="22"/>
      <c r="V1104" s="22"/>
      <c r="W1104" s="22"/>
      <c r="X1104" s="22"/>
      <c r="Y1104" s="22"/>
      <c r="Z1104" s="2">
        <v>0.1</v>
      </c>
      <c r="AA1104" s="2">
        <v>0</v>
      </c>
      <c r="AB1104" s="2">
        <v>0</v>
      </c>
      <c r="AC1104" s="22"/>
      <c r="AE1104" s="2" t="s">
        <v>287</v>
      </c>
      <c r="AF1104" s="2" t="s">
        <v>20</v>
      </c>
      <c r="AP1104" s="2" t="s">
        <v>278</v>
      </c>
      <c r="AQ1104" s="2" t="s">
        <v>295</v>
      </c>
      <c r="AR1104" s="2">
        <v>50.8</v>
      </c>
      <c r="AS1104" s="2">
        <v>25</v>
      </c>
      <c r="AY1104" s="2">
        <v>25</v>
      </c>
      <c r="AZ1104" s="4">
        <v>6.6666666666666602E-5</v>
      </c>
      <c r="BA1104" s="19">
        <v>102</v>
      </c>
      <c r="BB1104" s="19">
        <v>316</v>
      </c>
      <c r="BC1104" s="19">
        <v>27.1</v>
      </c>
      <c r="BD1104" s="19">
        <v>43.4</v>
      </c>
    </row>
    <row r="1105" spans="1:56" x14ac:dyDescent="0.25">
      <c r="A1105" s="9">
        <v>27</v>
      </c>
      <c r="B1105" s="2" t="s">
        <v>46</v>
      </c>
      <c r="C1105" s="2" t="s">
        <v>46</v>
      </c>
      <c r="D1105" s="2">
        <v>6.4000000000000001E-2</v>
      </c>
      <c r="E1105" s="2">
        <v>0.47</v>
      </c>
      <c r="F1105" s="2">
        <v>1.57</v>
      </c>
      <c r="G1105" s="2">
        <v>2.9000000000000001E-2</v>
      </c>
      <c r="H1105" s="2">
        <v>2.5999999999999999E-2</v>
      </c>
      <c r="I1105" s="2">
        <v>12.63</v>
      </c>
      <c r="J1105" s="2">
        <v>16.39</v>
      </c>
      <c r="K1105" s="2">
        <v>2.19</v>
      </c>
      <c r="L1105" s="2">
        <v>0.01</v>
      </c>
      <c r="M1105" s="2">
        <v>7.3999999999999996E-2</v>
      </c>
      <c r="N1105" s="2">
        <v>0.03</v>
      </c>
      <c r="O1105" s="2">
        <v>66.037999999999997</v>
      </c>
      <c r="P1105" s="2">
        <v>0.01</v>
      </c>
      <c r="Q1105" s="2">
        <v>3.0000000000000001E-3</v>
      </c>
      <c r="R1105" s="2">
        <v>0.26</v>
      </c>
      <c r="S1105" s="2">
        <v>0.05</v>
      </c>
      <c r="T1105" s="22"/>
      <c r="U1105" s="22"/>
      <c r="V1105" s="22"/>
      <c r="W1105" s="22"/>
      <c r="X1105" s="22"/>
      <c r="Y1105" s="22"/>
      <c r="Z1105" s="2">
        <v>0.22</v>
      </c>
      <c r="AA1105" s="2">
        <v>0</v>
      </c>
      <c r="AB1105" s="2">
        <v>0</v>
      </c>
      <c r="AC1105" s="22"/>
      <c r="AE1105" s="2" t="s">
        <v>286</v>
      </c>
      <c r="AF1105" s="2" t="s">
        <v>20</v>
      </c>
      <c r="AK1105" s="2">
        <v>35</v>
      </c>
      <c r="AP1105" s="2" t="s">
        <v>278</v>
      </c>
      <c r="AQ1105" s="2" t="s">
        <v>295</v>
      </c>
      <c r="AR1105" s="2">
        <v>50.8</v>
      </c>
      <c r="AS1105" s="2">
        <v>13</v>
      </c>
      <c r="AY1105" s="2">
        <v>25</v>
      </c>
      <c r="AZ1105" s="4">
        <v>6.6666666666666602E-5</v>
      </c>
      <c r="BA1105" s="19">
        <v>215</v>
      </c>
      <c r="BB1105" s="19">
        <v>558</v>
      </c>
      <c r="BC1105" s="19">
        <v>36.86</v>
      </c>
      <c r="BD1105" s="19">
        <v>42.82</v>
      </c>
    </row>
    <row r="1106" spans="1:56" x14ac:dyDescent="0.25">
      <c r="A1106" s="9">
        <v>27</v>
      </c>
      <c r="B1106" s="2" t="s">
        <v>46</v>
      </c>
      <c r="C1106" s="2" t="s">
        <v>46</v>
      </c>
      <c r="D1106" s="2">
        <v>6.5000000000000002E-2</v>
      </c>
      <c r="E1106" s="2">
        <v>0.31</v>
      </c>
      <c r="F1106" s="2">
        <v>1.75</v>
      </c>
      <c r="G1106" s="2">
        <v>2.5000000000000001E-2</v>
      </c>
      <c r="H1106" s="2">
        <v>1.7500000000000002E-2</v>
      </c>
      <c r="I1106" s="2">
        <v>13.5</v>
      </c>
      <c r="J1106" s="2">
        <v>17</v>
      </c>
      <c r="K1106" s="2">
        <v>2.35</v>
      </c>
      <c r="L1106" s="2">
        <v>0</v>
      </c>
      <c r="M1106" s="2">
        <v>0.05</v>
      </c>
      <c r="N1106" s="2">
        <v>0.02</v>
      </c>
      <c r="O1106" s="2">
        <v>64.674499999999995</v>
      </c>
      <c r="P1106" s="2">
        <v>0</v>
      </c>
      <c r="Q1106" s="2">
        <v>3.0000000000000001E-3</v>
      </c>
      <c r="R1106" s="2">
        <v>0.2</v>
      </c>
      <c r="S1106" s="2">
        <v>0</v>
      </c>
      <c r="T1106" s="22"/>
      <c r="U1106" s="22"/>
      <c r="V1106" s="22"/>
      <c r="W1106" s="22"/>
      <c r="X1106" s="22"/>
      <c r="Y1106" s="22"/>
      <c r="Z1106" s="2">
        <v>0.1</v>
      </c>
      <c r="AA1106" s="2">
        <v>0</v>
      </c>
      <c r="AB1106" s="2">
        <v>0</v>
      </c>
      <c r="AC1106" s="22"/>
      <c r="AE1106" s="2" t="s">
        <v>287</v>
      </c>
      <c r="AF1106" s="2" t="s">
        <v>20</v>
      </c>
      <c r="AP1106" s="2" t="s">
        <v>278</v>
      </c>
      <c r="AQ1106" s="2" t="s">
        <v>295</v>
      </c>
      <c r="AR1106" s="2">
        <v>50.8</v>
      </c>
      <c r="AU1106" s="2">
        <v>25</v>
      </c>
      <c r="AV1106" s="2">
        <f t="shared" si="16"/>
        <v>2.032</v>
      </c>
      <c r="AX1106" s="2">
        <f t="shared" si="17"/>
        <v>0</v>
      </c>
      <c r="AY1106" s="2">
        <v>25</v>
      </c>
      <c r="AZ1106" s="4">
        <v>6.6666666666666602E-5</v>
      </c>
      <c r="BA1106" s="19">
        <v>204</v>
      </c>
      <c r="BB1106" s="19">
        <v>486</v>
      </c>
      <c r="BC1106" s="19">
        <v>34.700000000000003</v>
      </c>
      <c r="BD1106" s="19">
        <v>42.8</v>
      </c>
    </row>
    <row r="1107" spans="1:56" x14ac:dyDescent="0.25">
      <c r="A1107" s="9">
        <v>27</v>
      </c>
      <c r="B1107" s="2" t="s">
        <v>46</v>
      </c>
      <c r="C1107" s="2" t="s">
        <v>46</v>
      </c>
      <c r="D1107" s="2">
        <v>5.7000000000000002E-2</v>
      </c>
      <c r="E1107" s="2">
        <v>0.6</v>
      </c>
      <c r="F1107" s="2">
        <v>1.84</v>
      </c>
      <c r="G1107" s="2">
        <v>0.03</v>
      </c>
      <c r="H1107" s="2">
        <v>1.7999999999999999E-2</v>
      </c>
      <c r="I1107" s="2">
        <v>13.17</v>
      </c>
      <c r="J1107" s="2">
        <v>16.37</v>
      </c>
      <c r="K1107" s="2">
        <v>2.21</v>
      </c>
      <c r="L1107" s="2">
        <v>0.01</v>
      </c>
      <c r="M1107" s="2">
        <v>7.5999999999999998E-2</v>
      </c>
      <c r="N1107" s="2">
        <v>0.01</v>
      </c>
      <c r="O1107" s="2">
        <v>65.054000000000002</v>
      </c>
      <c r="P1107" s="2">
        <v>0.01</v>
      </c>
      <c r="Q1107" s="2">
        <v>2E-3</v>
      </c>
      <c r="R1107" s="2">
        <v>0.45</v>
      </c>
      <c r="S1107" s="2">
        <v>7.0000000000000007E-2</v>
      </c>
      <c r="T1107" s="22"/>
      <c r="U1107" s="22"/>
      <c r="V1107" s="22"/>
      <c r="W1107" s="22"/>
      <c r="X1107" s="22"/>
      <c r="Y1107" s="22"/>
      <c r="Z1107" s="2">
        <v>0.08</v>
      </c>
      <c r="AA1107" s="2">
        <v>0</v>
      </c>
      <c r="AB1107" s="2">
        <v>0</v>
      </c>
      <c r="AC1107" s="22"/>
      <c r="AE1107" s="2" t="s">
        <v>286</v>
      </c>
      <c r="AF1107" s="2" t="s">
        <v>20</v>
      </c>
      <c r="AK1107" s="2">
        <v>64</v>
      </c>
      <c r="AP1107" s="2" t="s">
        <v>278</v>
      </c>
      <c r="AQ1107" s="2" t="s">
        <v>295</v>
      </c>
      <c r="AR1107" s="2">
        <v>50.8</v>
      </c>
      <c r="AS1107" s="2">
        <v>13</v>
      </c>
      <c r="AY1107" s="2">
        <v>25</v>
      </c>
      <c r="AZ1107" s="4">
        <v>6.6666666666666602E-5</v>
      </c>
      <c r="BA1107" s="19">
        <v>121</v>
      </c>
      <c r="BB1107" s="19">
        <v>349</v>
      </c>
      <c r="BC1107" s="19">
        <v>30.51</v>
      </c>
      <c r="BD1107" s="19">
        <v>41.92</v>
      </c>
    </row>
    <row r="1108" spans="1:56" x14ac:dyDescent="0.25">
      <c r="A1108" s="9">
        <v>27</v>
      </c>
      <c r="B1108" s="2" t="s">
        <v>46</v>
      </c>
      <c r="C1108" s="2" t="s">
        <v>46</v>
      </c>
      <c r="D1108" s="2">
        <v>5.2999999999999999E-2</v>
      </c>
      <c r="E1108" s="2">
        <v>0.6</v>
      </c>
      <c r="F1108" s="2">
        <v>1.54</v>
      </c>
      <c r="G1108" s="2">
        <v>2.1999999999999999E-2</v>
      </c>
      <c r="H1108" s="2">
        <v>1.4999999999999999E-2</v>
      </c>
      <c r="I1108" s="2">
        <v>13.5</v>
      </c>
      <c r="J1108" s="2">
        <v>16.899999999999999</v>
      </c>
      <c r="K1108" s="2">
        <v>2.5</v>
      </c>
      <c r="L1108" s="2">
        <v>0</v>
      </c>
      <c r="M1108" s="2">
        <v>7.3999999999999996E-2</v>
      </c>
      <c r="N1108" s="2">
        <v>1E-3</v>
      </c>
      <c r="O1108" s="2">
        <v>64.623949999999994</v>
      </c>
      <c r="P1108" s="2">
        <v>2E-3</v>
      </c>
      <c r="Q1108" s="2">
        <v>5.0000000000000002E-5</v>
      </c>
      <c r="R1108" s="2">
        <v>7.0000000000000007E-2</v>
      </c>
      <c r="S1108" s="2">
        <v>0</v>
      </c>
      <c r="T1108" s="22"/>
      <c r="U1108" s="22"/>
      <c r="V1108" s="22"/>
      <c r="W1108" s="22"/>
      <c r="X1108" s="22"/>
      <c r="Y1108" s="22"/>
      <c r="Z1108" s="2">
        <v>0.15</v>
      </c>
      <c r="AA1108" s="2">
        <v>1E-3</v>
      </c>
      <c r="AB1108" s="2">
        <v>1E-3</v>
      </c>
      <c r="AC1108" s="22"/>
      <c r="AE1108" s="2" t="s">
        <v>286</v>
      </c>
      <c r="AF1108" s="2" t="s">
        <v>20</v>
      </c>
      <c r="AK1108" s="2">
        <v>60</v>
      </c>
      <c r="AP1108" s="2" t="s">
        <v>278</v>
      </c>
      <c r="AQ1108" s="2" t="s">
        <v>295</v>
      </c>
      <c r="AR1108" s="2">
        <v>50.8</v>
      </c>
      <c r="AS1108" s="2">
        <v>10</v>
      </c>
      <c r="AU1108" s="2">
        <v>711</v>
      </c>
      <c r="AV1108" s="2">
        <f t="shared" si="16"/>
        <v>7.144866385372714E-2</v>
      </c>
      <c r="AX1108" s="2">
        <f t="shared" si="17"/>
        <v>1.4064697609001406E-2</v>
      </c>
      <c r="AY1108" s="2">
        <v>25</v>
      </c>
      <c r="AZ1108" s="4">
        <v>6.6666666666666602E-5</v>
      </c>
      <c r="BA1108" s="19">
        <v>158</v>
      </c>
      <c r="BB1108" s="19">
        <v>469</v>
      </c>
      <c r="BC1108" s="19">
        <v>36.5</v>
      </c>
      <c r="BD1108" s="19">
        <v>41.8</v>
      </c>
    </row>
    <row r="1109" spans="1:56" x14ac:dyDescent="0.25">
      <c r="A1109" s="9">
        <v>27</v>
      </c>
      <c r="B1109" s="2" t="s">
        <v>46</v>
      </c>
      <c r="C1109" s="2" t="s">
        <v>46</v>
      </c>
      <c r="D1109" s="2">
        <v>6.5000000000000002E-2</v>
      </c>
      <c r="E1109" s="2">
        <v>0.31</v>
      </c>
      <c r="F1109" s="2">
        <v>1.75</v>
      </c>
      <c r="G1109" s="2">
        <v>2.5000000000000001E-2</v>
      </c>
      <c r="H1109" s="2">
        <v>1.7500000000000002E-2</v>
      </c>
      <c r="I1109" s="2">
        <v>13.5</v>
      </c>
      <c r="J1109" s="2">
        <v>17</v>
      </c>
      <c r="K1109" s="2">
        <v>2.35</v>
      </c>
      <c r="L1109" s="2">
        <v>0</v>
      </c>
      <c r="M1109" s="2">
        <v>0.05</v>
      </c>
      <c r="N1109" s="2">
        <v>0.02</v>
      </c>
      <c r="O1109" s="2">
        <v>64.674499999999995</v>
      </c>
      <c r="P1109" s="2">
        <v>0</v>
      </c>
      <c r="Q1109" s="2">
        <v>3.0000000000000001E-3</v>
      </c>
      <c r="R1109" s="2">
        <v>0.2</v>
      </c>
      <c r="S1109" s="2">
        <v>0</v>
      </c>
      <c r="T1109" s="22"/>
      <c r="U1109" s="22"/>
      <c r="V1109" s="22"/>
      <c r="W1109" s="22"/>
      <c r="X1109" s="22"/>
      <c r="Y1109" s="22"/>
      <c r="Z1109" s="2">
        <v>0.1</v>
      </c>
      <c r="AA1109" s="2">
        <v>0</v>
      </c>
      <c r="AB1109" s="2">
        <v>0</v>
      </c>
      <c r="AC1109" s="22"/>
      <c r="AE1109" s="2" t="s">
        <v>286</v>
      </c>
      <c r="AF1109" s="2" t="s">
        <v>20</v>
      </c>
      <c r="AP1109" s="2" t="s">
        <v>278</v>
      </c>
      <c r="AQ1109" s="2" t="s">
        <v>295</v>
      </c>
      <c r="AR1109" s="2">
        <v>50.8</v>
      </c>
      <c r="AS1109" s="2">
        <v>51</v>
      </c>
      <c r="AU1109" s="2">
        <v>51</v>
      </c>
      <c r="AV1109" s="2">
        <f t="shared" si="16"/>
        <v>0.99607843137254892</v>
      </c>
      <c r="AX1109" s="2">
        <f t="shared" si="17"/>
        <v>1</v>
      </c>
      <c r="AY1109" s="2">
        <v>25</v>
      </c>
      <c r="AZ1109" s="4">
        <v>6.6666666666666602E-5</v>
      </c>
      <c r="BA1109" s="19">
        <v>103</v>
      </c>
      <c r="BB1109" s="19">
        <v>308</v>
      </c>
      <c r="BC1109" s="19">
        <v>29.3</v>
      </c>
      <c r="BD1109" s="19">
        <v>40.61</v>
      </c>
    </row>
    <row r="1110" spans="1:56" x14ac:dyDescent="0.25">
      <c r="A1110" s="9">
        <v>27</v>
      </c>
      <c r="B1110" s="2" t="s">
        <v>46</v>
      </c>
      <c r="C1110" s="2" t="s">
        <v>46</v>
      </c>
      <c r="D1110" s="2">
        <v>6.5000000000000002E-2</v>
      </c>
      <c r="E1110" s="2">
        <v>0.31</v>
      </c>
      <c r="F1110" s="2">
        <v>1.75</v>
      </c>
      <c r="G1110" s="2">
        <v>2.5000000000000001E-2</v>
      </c>
      <c r="H1110" s="2">
        <v>1.7500000000000002E-2</v>
      </c>
      <c r="I1110" s="2">
        <v>13.5</v>
      </c>
      <c r="J1110" s="2">
        <v>17</v>
      </c>
      <c r="K1110" s="2">
        <v>2.35</v>
      </c>
      <c r="L1110" s="2">
        <v>0</v>
      </c>
      <c r="M1110" s="2">
        <v>0.05</v>
      </c>
      <c r="N1110" s="2">
        <v>0.02</v>
      </c>
      <c r="O1110" s="2">
        <v>64.674499999999995</v>
      </c>
      <c r="P1110" s="2">
        <v>0</v>
      </c>
      <c r="Q1110" s="2">
        <v>3.0000000000000001E-3</v>
      </c>
      <c r="R1110" s="2">
        <v>0.2</v>
      </c>
      <c r="S1110" s="2">
        <v>0</v>
      </c>
      <c r="T1110" s="22"/>
      <c r="U1110" s="22"/>
      <c r="V1110" s="22"/>
      <c r="W1110" s="22"/>
      <c r="X1110" s="22"/>
      <c r="Y1110" s="22"/>
      <c r="Z1110" s="2">
        <v>0.1</v>
      </c>
      <c r="AA1110" s="2">
        <v>0</v>
      </c>
      <c r="AB1110" s="2">
        <v>0</v>
      </c>
      <c r="AC1110" s="22"/>
      <c r="AE1110" s="2" t="s">
        <v>286</v>
      </c>
      <c r="AF1110" s="2" t="s">
        <v>20</v>
      </c>
      <c r="AP1110" s="2" t="s">
        <v>278</v>
      </c>
      <c r="AQ1110" s="2" t="s">
        <v>295</v>
      </c>
      <c r="AR1110" s="2">
        <v>50.8</v>
      </c>
      <c r="AS1110" s="2">
        <v>16</v>
      </c>
      <c r="AY1110" s="2">
        <v>25</v>
      </c>
      <c r="AZ1110" s="4">
        <v>3.6666666666666601E-3</v>
      </c>
      <c r="BA1110" s="19">
        <v>118</v>
      </c>
      <c r="BB1110" s="19">
        <v>450</v>
      </c>
      <c r="BC1110" s="19">
        <v>36.549999999999997</v>
      </c>
      <c r="BD1110" s="19">
        <v>40.28</v>
      </c>
    </row>
    <row r="1111" spans="1:56" x14ac:dyDescent="0.25">
      <c r="A1111" s="9">
        <v>27</v>
      </c>
      <c r="B1111" s="2" t="s">
        <v>46</v>
      </c>
      <c r="C1111" s="2" t="s">
        <v>46</v>
      </c>
      <c r="D1111" s="2">
        <v>6.4000000000000001E-2</v>
      </c>
      <c r="E1111" s="2">
        <v>0.47</v>
      </c>
      <c r="F1111" s="2">
        <v>1.57</v>
      </c>
      <c r="G1111" s="2">
        <v>2.9000000000000001E-2</v>
      </c>
      <c r="H1111" s="2">
        <v>2.5999999999999999E-2</v>
      </c>
      <c r="I1111" s="2">
        <v>12.63</v>
      </c>
      <c r="J1111" s="2">
        <v>16.39</v>
      </c>
      <c r="K1111" s="2">
        <v>2.19</v>
      </c>
      <c r="L1111" s="2">
        <v>0.01</v>
      </c>
      <c r="M1111" s="2">
        <v>7.3999999999999996E-2</v>
      </c>
      <c r="N1111" s="2">
        <v>0.03</v>
      </c>
      <c r="O1111" s="2">
        <v>66.037999999999997</v>
      </c>
      <c r="P1111" s="2">
        <v>0.01</v>
      </c>
      <c r="Q1111" s="2">
        <v>3.0000000000000001E-3</v>
      </c>
      <c r="R1111" s="2">
        <v>0.26</v>
      </c>
      <c r="S1111" s="2">
        <v>0.05</v>
      </c>
      <c r="T1111" s="22"/>
      <c r="U1111" s="22"/>
      <c r="V1111" s="22"/>
      <c r="W1111" s="22"/>
      <c r="X1111" s="22"/>
      <c r="Y1111" s="22"/>
      <c r="Z1111" s="2">
        <v>0.22</v>
      </c>
      <c r="AA1111" s="2">
        <v>0</v>
      </c>
      <c r="AB1111" s="2">
        <v>0</v>
      </c>
      <c r="AC1111" s="22"/>
      <c r="AE1111" s="2" t="s">
        <v>287</v>
      </c>
      <c r="AF1111" s="2" t="s">
        <v>20</v>
      </c>
      <c r="AK1111" s="2">
        <v>35</v>
      </c>
      <c r="AP1111" s="2" t="s">
        <v>278</v>
      </c>
      <c r="AQ1111" s="2" t="s">
        <v>295</v>
      </c>
      <c r="AR1111" s="2">
        <v>50.8</v>
      </c>
      <c r="AS1111" s="2">
        <v>13</v>
      </c>
      <c r="AY1111" s="2">
        <v>25</v>
      </c>
      <c r="AZ1111" s="4">
        <v>6.6666666666666602E-5</v>
      </c>
      <c r="BA1111" s="19">
        <v>166</v>
      </c>
      <c r="BB1111" s="19">
        <v>549</v>
      </c>
      <c r="BC1111" s="19">
        <v>34.5</v>
      </c>
      <c r="BD1111" s="19">
        <v>38.409999999999997</v>
      </c>
    </row>
    <row r="1112" spans="1:56" x14ac:dyDescent="0.25">
      <c r="A1112" s="9">
        <v>27</v>
      </c>
      <c r="B1112" s="2" t="s">
        <v>46</v>
      </c>
      <c r="C1112" s="2" t="s">
        <v>46</v>
      </c>
      <c r="D1112" s="2">
        <v>6.5000000000000002E-2</v>
      </c>
      <c r="E1112" s="2">
        <v>0.31</v>
      </c>
      <c r="F1112" s="2">
        <v>1.75</v>
      </c>
      <c r="G1112" s="2">
        <v>2.5000000000000001E-2</v>
      </c>
      <c r="H1112" s="2">
        <v>1.7500000000000002E-2</v>
      </c>
      <c r="I1112" s="2">
        <v>13.5</v>
      </c>
      <c r="J1112" s="2">
        <v>17</v>
      </c>
      <c r="K1112" s="2">
        <v>2.35</v>
      </c>
      <c r="L1112" s="2">
        <v>0</v>
      </c>
      <c r="M1112" s="2">
        <v>0.05</v>
      </c>
      <c r="N1112" s="2">
        <v>0.02</v>
      </c>
      <c r="O1112" s="2">
        <v>64.674499999999995</v>
      </c>
      <c r="P1112" s="2">
        <v>0</v>
      </c>
      <c r="Q1112" s="2">
        <v>3.0000000000000001E-3</v>
      </c>
      <c r="R1112" s="2">
        <v>0.2</v>
      </c>
      <c r="S1112" s="2">
        <v>0</v>
      </c>
      <c r="T1112" s="22"/>
      <c r="U1112" s="22"/>
      <c r="V1112" s="22"/>
      <c r="W1112" s="22"/>
      <c r="X1112" s="22"/>
      <c r="Y1112" s="22"/>
      <c r="Z1112" s="2">
        <v>0.1</v>
      </c>
      <c r="AA1112" s="2">
        <v>0</v>
      </c>
      <c r="AB1112" s="2">
        <v>0</v>
      </c>
      <c r="AC1112" s="22"/>
      <c r="AE1112" s="2" t="s">
        <v>287</v>
      </c>
      <c r="AF1112" s="2" t="s">
        <v>20</v>
      </c>
      <c r="AP1112" s="2" t="s">
        <v>278</v>
      </c>
      <c r="AQ1112" s="2" t="s">
        <v>295</v>
      </c>
      <c r="AR1112" s="2">
        <v>50.8</v>
      </c>
      <c r="AU1112" s="2">
        <v>64</v>
      </c>
      <c r="AV1112" s="2">
        <f t="shared" si="16"/>
        <v>0.79374999999999996</v>
      </c>
      <c r="AX1112" s="2">
        <f t="shared" si="17"/>
        <v>0</v>
      </c>
      <c r="AY1112" s="2">
        <v>25</v>
      </c>
      <c r="AZ1112" s="4">
        <v>6.6666666666666602E-5</v>
      </c>
      <c r="BA1112" s="19">
        <v>181</v>
      </c>
      <c r="BB1112" s="19">
        <v>310</v>
      </c>
      <c r="BC1112" s="19">
        <v>21.1</v>
      </c>
      <c r="BD1112" s="19">
        <v>38.4</v>
      </c>
    </row>
    <row r="1113" spans="1:56" x14ac:dyDescent="0.25">
      <c r="A1113" s="9">
        <v>27</v>
      </c>
      <c r="B1113" s="2" t="s">
        <v>46</v>
      </c>
      <c r="C1113" s="2" t="s">
        <v>46</v>
      </c>
      <c r="D1113" s="2">
        <v>6.5000000000000002E-2</v>
      </c>
      <c r="E1113" s="2">
        <v>0.31</v>
      </c>
      <c r="F1113" s="2">
        <v>1.75</v>
      </c>
      <c r="G1113" s="2">
        <v>2.5000000000000001E-2</v>
      </c>
      <c r="H1113" s="2">
        <v>1.7500000000000002E-2</v>
      </c>
      <c r="I1113" s="2">
        <v>13.5</v>
      </c>
      <c r="J1113" s="2">
        <v>17</v>
      </c>
      <c r="K1113" s="2">
        <v>2.35</v>
      </c>
      <c r="L1113" s="2">
        <v>0</v>
      </c>
      <c r="M1113" s="2">
        <v>0.05</v>
      </c>
      <c r="N1113" s="2">
        <v>0.02</v>
      </c>
      <c r="O1113" s="2">
        <v>64.674499999999995</v>
      </c>
      <c r="P1113" s="2">
        <v>0</v>
      </c>
      <c r="Q1113" s="2">
        <v>3.0000000000000001E-3</v>
      </c>
      <c r="R1113" s="2">
        <v>0.2</v>
      </c>
      <c r="S1113" s="2">
        <v>0</v>
      </c>
      <c r="T1113" s="22"/>
      <c r="U1113" s="22"/>
      <c r="V1113" s="22"/>
      <c r="W1113" s="22"/>
      <c r="X1113" s="22"/>
      <c r="Y1113" s="22"/>
      <c r="Z1113" s="2">
        <v>0.1</v>
      </c>
      <c r="AA1113" s="2">
        <v>0</v>
      </c>
      <c r="AB1113" s="2">
        <v>0</v>
      </c>
      <c r="AC1113" s="22"/>
      <c r="AE1113" s="2" t="s">
        <v>287</v>
      </c>
      <c r="AF1113" s="2" t="s">
        <v>20</v>
      </c>
      <c r="AP1113" s="2" t="s">
        <v>278</v>
      </c>
      <c r="AQ1113" s="2" t="s">
        <v>295</v>
      </c>
      <c r="AR1113" s="2">
        <v>50.8</v>
      </c>
      <c r="AS1113" s="2">
        <v>10</v>
      </c>
      <c r="AU1113" s="2">
        <v>711</v>
      </c>
      <c r="AV1113" s="2">
        <f t="shared" si="16"/>
        <v>7.144866385372714E-2</v>
      </c>
      <c r="AX1113" s="2">
        <f t="shared" si="17"/>
        <v>1.4064697609001406E-2</v>
      </c>
      <c r="AY1113" s="2">
        <v>25</v>
      </c>
      <c r="AZ1113" s="4">
        <v>6.6666666666666602E-5</v>
      </c>
      <c r="BA1113" s="19">
        <v>98</v>
      </c>
      <c r="BB1113" s="19">
        <v>300</v>
      </c>
      <c r="BC1113" s="19">
        <v>24.2</v>
      </c>
      <c r="BD1113" s="19">
        <v>35.299999999999997</v>
      </c>
    </row>
    <row r="1114" spans="1:56" x14ac:dyDescent="0.25">
      <c r="A1114" s="9">
        <v>27</v>
      </c>
      <c r="B1114" s="2" t="s">
        <v>46</v>
      </c>
      <c r="C1114" s="2" t="s">
        <v>46</v>
      </c>
      <c r="D1114" s="2">
        <v>5.7000000000000002E-2</v>
      </c>
      <c r="E1114" s="2">
        <v>0.6</v>
      </c>
      <c r="F1114" s="2">
        <v>1.84</v>
      </c>
      <c r="G1114" s="2">
        <v>0.03</v>
      </c>
      <c r="H1114" s="2">
        <v>1.7999999999999999E-2</v>
      </c>
      <c r="I1114" s="2">
        <v>13.17</v>
      </c>
      <c r="J1114" s="2">
        <v>16.37</v>
      </c>
      <c r="K1114" s="2">
        <v>2.21</v>
      </c>
      <c r="L1114" s="2">
        <v>0.01</v>
      </c>
      <c r="M1114" s="2">
        <v>7.5999999999999998E-2</v>
      </c>
      <c r="N1114" s="2">
        <v>0.01</v>
      </c>
      <c r="O1114" s="2">
        <v>65.054000000000002</v>
      </c>
      <c r="P1114" s="2">
        <v>0.01</v>
      </c>
      <c r="Q1114" s="2">
        <v>2E-3</v>
      </c>
      <c r="R1114" s="2">
        <v>0.45</v>
      </c>
      <c r="S1114" s="2">
        <v>7.0000000000000007E-2</v>
      </c>
      <c r="T1114" s="22"/>
      <c r="U1114" s="22"/>
      <c r="V1114" s="22"/>
      <c r="W1114" s="22"/>
      <c r="X1114" s="22"/>
      <c r="Y1114" s="22"/>
      <c r="Z1114" s="2">
        <v>0.08</v>
      </c>
      <c r="AA1114" s="2">
        <v>0</v>
      </c>
      <c r="AB1114" s="2">
        <v>0</v>
      </c>
      <c r="AC1114" s="22"/>
      <c r="AE1114" s="2" t="s">
        <v>287</v>
      </c>
      <c r="AF1114" s="2" t="s">
        <v>20</v>
      </c>
      <c r="AK1114" s="2">
        <v>64</v>
      </c>
      <c r="AP1114" s="2" t="s">
        <v>278</v>
      </c>
      <c r="AQ1114" s="2" t="s">
        <v>295</v>
      </c>
      <c r="AR1114" s="2">
        <v>50.8</v>
      </c>
      <c r="AS1114" s="2">
        <v>13</v>
      </c>
      <c r="AU1114" s="2">
        <v>914</v>
      </c>
      <c r="AV1114" s="2">
        <f t="shared" si="16"/>
        <v>5.5579868708971553E-2</v>
      </c>
      <c r="AX1114" s="2">
        <f t="shared" si="17"/>
        <v>1.4223194748358862E-2</v>
      </c>
      <c r="AY1114" s="2">
        <v>25</v>
      </c>
      <c r="AZ1114" s="4">
        <v>6.6666666666666602E-5</v>
      </c>
      <c r="BA1114" s="19">
        <v>178</v>
      </c>
      <c r="BB1114" s="19">
        <v>519</v>
      </c>
      <c r="BC1114" s="19">
        <v>43.23</v>
      </c>
      <c r="BD1114" s="19">
        <v>0</v>
      </c>
    </row>
    <row r="1115" spans="1:56" x14ac:dyDescent="0.25">
      <c r="A1115" s="9">
        <v>27</v>
      </c>
      <c r="B1115" s="2" t="s">
        <v>46</v>
      </c>
      <c r="C1115" s="2" t="s">
        <v>46</v>
      </c>
      <c r="D1115" s="2">
        <v>6.4000000000000001E-2</v>
      </c>
      <c r="E1115" s="2">
        <v>0.47</v>
      </c>
      <c r="F1115" s="2">
        <v>1.57</v>
      </c>
      <c r="G1115" s="2">
        <v>2.9000000000000001E-2</v>
      </c>
      <c r="H1115" s="2">
        <v>2.5999999999999999E-2</v>
      </c>
      <c r="I1115" s="2">
        <v>12.63</v>
      </c>
      <c r="J1115" s="2">
        <v>16.39</v>
      </c>
      <c r="K1115" s="2">
        <v>2.19</v>
      </c>
      <c r="L1115" s="2">
        <v>0.01</v>
      </c>
      <c r="M1115" s="2">
        <v>7.3999999999999996E-2</v>
      </c>
      <c r="N1115" s="2">
        <v>0.03</v>
      </c>
      <c r="O1115" s="2">
        <v>66.037999999999997</v>
      </c>
      <c r="P1115" s="2">
        <v>0.01</v>
      </c>
      <c r="Q1115" s="2">
        <v>3.0000000000000001E-3</v>
      </c>
      <c r="R1115" s="2">
        <v>0.26</v>
      </c>
      <c r="S1115" s="2">
        <v>0.05</v>
      </c>
      <c r="T1115" s="22"/>
      <c r="U1115" s="22"/>
      <c r="V1115" s="22"/>
      <c r="W1115" s="22"/>
      <c r="X1115" s="22"/>
      <c r="Y1115" s="22"/>
      <c r="Z1115" s="2">
        <v>0.22</v>
      </c>
      <c r="AA1115" s="2">
        <v>0</v>
      </c>
      <c r="AB1115" s="2">
        <v>0</v>
      </c>
      <c r="AC1115" s="22"/>
      <c r="AE1115" s="2" t="s">
        <v>287</v>
      </c>
      <c r="AF1115" s="2" t="s">
        <v>20</v>
      </c>
      <c r="AK1115" s="2">
        <v>35</v>
      </c>
      <c r="AP1115" s="2" t="s">
        <v>278</v>
      </c>
      <c r="AQ1115" s="2" t="s">
        <v>295</v>
      </c>
      <c r="AR1115" s="2">
        <v>50.8</v>
      </c>
      <c r="AS1115" s="2">
        <v>13</v>
      </c>
      <c r="AU1115" s="2">
        <v>914</v>
      </c>
      <c r="AV1115" s="2">
        <f t="shared" si="16"/>
        <v>5.5579868708971553E-2</v>
      </c>
      <c r="AX1115" s="2">
        <f t="shared" si="17"/>
        <v>1.4223194748358862E-2</v>
      </c>
      <c r="AY1115" s="2">
        <v>25</v>
      </c>
      <c r="AZ1115" s="4">
        <v>6.6666666666666602E-5</v>
      </c>
      <c r="BA1115" s="19">
        <v>137</v>
      </c>
      <c r="BB1115" s="19">
        <v>363</v>
      </c>
      <c r="BC1115" s="19">
        <v>26.78</v>
      </c>
      <c r="BD1115" s="19">
        <v>0</v>
      </c>
    </row>
    <row r="1116" spans="1:56" x14ac:dyDescent="0.25">
      <c r="A1116" s="9">
        <v>27</v>
      </c>
      <c r="B1116" s="2" t="s">
        <v>46</v>
      </c>
      <c r="C1116" s="2" t="s">
        <v>46</v>
      </c>
      <c r="D1116" s="2">
        <v>6.4000000000000001E-2</v>
      </c>
      <c r="E1116" s="2">
        <v>0.47</v>
      </c>
      <c r="F1116" s="2">
        <v>1.57</v>
      </c>
      <c r="G1116" s="2">
        <v>2.9000000000000001E-2</v>
      </c>
      <c r="H1116" s="2">
        <v>2.5999999999999999E-2</v>
      </c>
      <c r="I1116" s="2">
        <v>12.63</v>
      </c>
      <c r="J1116" s="2">
        <v>16.39</v>
      </c>
      <c r="K1116" s="2">
        <v>2.19</v>
      </c>
      <c r="L1116" s="2">
        <v>0.01</v>
      </c>
      <c r="M1116" s="2">
        <v>7.3999999999999996E-2</v>
      </c>
      <c r="N1116" s="2">
        <v>0.03</v>
      </c>
      <c r="O1116" s="2">
        <v>66.037999999999997</v>
      </c>
      <c r="P1116" s="2">
        <v>0.01</v>
      </c>
      <c r="Q1116" s="2">
        <v>3.0000000000000001E-3</v>
      </c>
      <c r="R1116" s="2">
        <v>0.26</v>
      </c>
      <c r="S1116" s="2">
        <v>0.05</v>
      </c>
      <c r="T1116" s="22"/>
      <c r="U1116" s="22"/>
      <c r="V1116" s="22"/>
      <c r="W1116" s="22"/>
      <c r="X1116" s="22"/>
      <c r="Y1116" s="22"/>
      <c r="Z1116" s="2">
        <v>0.22</v>
      </c>
      <c r="AA1116" s="2">
        <v>0</v>
      </c>
      <c r="AB1116" s="2">
        <v>0</v>
      </c>
      <c r="AC1116" s="22"/>
      <c r="AE1116" s="2" t="s">
        <v>287</v>
      </c>
      <c r="AF1116" s="2" t="s">
        <v>20</v>
      </c>
      <c r="AK1116" s="2">
        <v>35</v>
      </c>
      <c r="AP1116" s="2" t="s">
        <v>278</v>
      </c>
      <c r="AQ1116" s="2" t="s">
        <v>295</v>
      </c>
      <c r="AR1116" s="2">
        <v>50.8</v>
      </c>
      <c r="AS1116" s="2">
        <v>13</v>
      </c>
      <c r="AU1116" s="2">
        <v>914</v>
      </c>
      <c r="AV1116" s="2">
        <f t="shared" si="16"/>
        <v>5.5579868708971553E-2</v>
      </c>
      <c r="AX1116" s="2">
        <f t="shared" si="17"/>
        <v>1.4223194748358862E-2</v>
      </c>
      <c r="AY1116" s="2">
        <v>25</v>
      </c>
      <c r="AZ1116" s="4">
        <v>6.6666666666666602E-5</v>
      </c>
      <c r="BA1116" s="19">
        <v>150</v>
      </c>
      <c r="BB1116" s="19">
        <v>508</v>
      </c>
      <c r="BC1116" s="19">
        <v>34.96</v>
      </c>
      <c r="BD1116" s="19">
        <v>0</v>
      </c>
    </row>
    <row r="1117" spans="1:56" x14ac:dyDescent="0.25">
      <c r="A1117" s="9">
        <v>27</v>
      </c>
      <c r="B1117" s="2" t="s">
        <v>46</v>
      </c>
      <c r="C1117" s="2" t="s">
        <v>46</v>
      </c>
      <c r="D1117" s="2">
        <v>6.4000000000000001E-2</v>
      </c>
      <c r="E1117" s="2">
        <v>0.47</v>
      </c>
      <c r="F1117" s="2">
        <v>1.57</v>
      </c>
      <c r="G1117" s="2">
        <v>2.9000000000000001E-2</v>
      </c>
      <c r="H1117" s="2">
        <v>2.5999999999999999E-2</v>
      </c>
      <c r="I1117" s="2">
        <v>12.63</v>
      </c>
      <c r="J1117" s="2">
        <v>16.39</v>
      </c>
      <c r="K1117" s="2">
        <v>2.19</v>
      </c>
      <c r="L1117" s="2">
        <v>0.01</v>
      </c>
      <c r="M1117" s="2">
        <v>7.3999999999999996E-2</v>
      </c>
      <c r="N1117" s="2">
        <v>0.03</v>
      </c>
      <c r="O1117" s="2">
        <v>66.037999999999997</v>
      </c>
      <c r="P1117" s="2">
        <v>0.01</v>
      </c>
      <c r="Q1117" s="2">
        <v>3.0000000000000001E-3</v>
      </c>
      <c r="R1117" s="2">
        <v>0.26</v>
      </c>
      <c r="S1117" s="2">
        <v>0.05</v>
      </c>
      <c r="T1117" s="22"/>
      <c r="U1117" s="22"/>
      <c r="V1117" s="22"/>
      <c r="W1117" s="22"/>
      <c r="X1117" s="22"/>
      <c r="Y1117" s="22"/>
      <c r="Z1117" s="2">
        <v>0.22</v>
      </c>
      <c r="AA1117" s="2">
        <v>0</v>
      </c>
      <c r="AB1117" s="2">
        <v>0</v>
      </c>
      <c r="AC1117" s="22"/>
      <c r="AE1117" s="2" t="s">
        <v>287</v>
      </c>
      <c r="AF1117" s="2" t="s">
        <v>20</v>
      </c>
      <c r="AK1117" s="2">
        <v>35</v>
      </c>
      <c r="AP1117" s="2" t="s">
        <v>278</v>
      </c>
      <c r="AQ1117" s="2" t="s">
        <v>295</v>
      </c>
      <c r="AR1117" s="2">
        <v>50.8</v>
      </c>
      <c r="AS1117" s="2">
        <v>13</v>
      </c>
      <c r="AU1117" s="2">
        <v>914</v>
      </c>
      <c r="AV1117" s="2">
        <f t="shared" si="16"/>
        <v>5.5579868708971553E-2</v>
      </c>
      <c r="AX1117" s="2">
        <f t="shared" si="17"/>
        <v>1.4223194748358862E-2</v>
      </c>
      <c r="AY1117" s="2">
        <v>25</v>
      </c>
      <c r="AZ1117" s="4">
        <v>6.6666666666666602E-5</v>
      </c>
      <c r="BA1117" s="19">
        <v>162</v>
      </c>
      <c r="BB1117" s="19">
        <v>533</v>
      </c>
      <c r="BC1117" s="19">
        <v>0</v>
      </c>
      <c r="BD1117" s="19">
        <v>0</v>
      </c>
    </row>
    <row r="1118" spans="1:56" x14ac:dyDescent="0.25">
      <c r="A1118" s="9">
        <v>27</v>
      </c>
      <c r="B1118" s="2" t="s">
        <v>46</v>
      </c>
      <c r="C1118" s="2" t="s">
        <v>46</v>
      </c>
      <c r="D1118" s="2">
        <v>4.8000000000000001E-2</v>
      </c>
      <c r="E1118" s="2">
        <v>0.52</v>
      </c>
      <c r="F1118" s="2">
        <v>1.67</v>
      </c>
      <c r="G1118" s="2">
        <v>2.1999999999999999E-2</v>
      </c>
      <c r="H1118" s="2">
        <v>8.9999999999999993E-3</v>
      </c>
      <c r="I1118" s="2">
        <v>11.18</v>
      </c>
      <c r="J1118" s="2">
        <v>17.850000000000001</v>
      </c>
      <c r="K1118" s="2">
        <v>2</v>
      </c>
      <c r="L1118" s="2">
        <v>0.01</v>
      </c>
      <c r="M1118" s="2">
        <v>3.5999999999999997E-2</v>
      </c>
      <c r="N1118" s="2">
        <v>0.01</v>
      </c>
      <c r="O1118" s="2">
        <v>66.251999999999995</v>
      </c>
      <c r="P1118" s="2">
        <v>0.01</v>
      </c>
      <c r="Q1118" s="2">
        <v>1E-3</v>
      </c>
      <c r="R1118" s="2">
        <v>0.19</v>
      </c>
      <c r="S1118" s="2">
        <v>0.03</v>
      </c>
      <c r="T1118" s="22"/>
      <c r="U1118" s="22"/>
      <c r="V1118" s="22"/>
      <c r="W1118" s="22"/>
      <c r="X1118" s="22"/>
      <c r="Y1118" s="22"/>
      <c r="Z1118" s="2">
        <v>0.21</v>
      </c>
      <c r="AA1118" s="2">
        <v>0</v>
      </c>
      <c r="AB1118" s="2">
        <v>0</v>
      </c>
      <c r="AC1118" s="22"/>
      <c r="AE1118" s="2" t="s">
        <v>287</v>
      </c>
      <c r="AF1118" s="2" t="s">
        <v>20</v>
      </c>
      <c r="AK1118" s="2">
        <v>54</v>
      </c>
      <c r="AP1118" s="2" t="s">
        <v>278</v>
      </c>
      <c r="AQ1118" s="2" t="s">
        <v>295</v>
      </c>
      <c r="AR1118" s="2">
        <v>50.8</v>
      </c>
      <c r="AS1118" s="2">
        <v>13</v>
      </c>
      <c r="AU1118" s="2">
        <v>914</v>
      </c>
      <c r="AV1118" s="2">
        <f t="shared" si="16"/>
        <v>5.5579868708971553E-2</v>
      </c>
      <c r="AX1118" s="2">
        <f t="shared" si="17"/>
        <v>1.4223194748358862E-2</v>
      </c>
      <c r="AY1118" s="2">
        <v>25</v>
      </c>
      <c r="AZ1118" s="4">
        <v>6.6666666666666602E-5</v>
      </c>
      <c r="BA1118" s="19">
        <v>121</v>
      </c>
      <c r="BB1118" s="19">
        <v>309</v>
      </c>
      <c r="BC1118" s="19">
        <v>27.21</v>
      </c>
      <c r="BD1118" s="19">
        <v>0</v>
      </c>
    </row>
    <row r="1119" spans="1:56" x14ac:dyDescent="0.25">
      <c r="A1119" s="9">
        <v>27</v>
      </c>
      <c r="B1119" s="2" t="s">
        <v>46</v>
      </c>
      <c r="C1119" s="2" t="s">
        <v>46</v>
      </c>
      <c r="D1119" s="2">
        <v>4.8000000000000001E-2</v>
      </c>
      <c r="E1119" s="2">
        <v>0.52</v>
      </c>
      <c r="F1119" s="2">
        <v>1.67</v>
      </c>
      <c r="G1119" s="2">
        <v>2.1999999999999999E-2</v>
      </c>
      <c r="H1119" s="2">
        <v>8.9999999999999993E-3</v>
      </c>
      <c r="I1119" s="2">
        <v>11.18</v>
      </c>
      <c r="J1119" s="2">
        <v>17.850000000000001</v>
      </c>
      <c r="K1119" s="2">
        <v>2</v>
      </c>
      <c r="L1119" s="2">
        <v>0.01</v>
      </c>
      <c r="M1119" s="2">
        <v>3.5999999999999997E-2</v>
      </c>
      <c r="N1119" s="2">
        <v>0.01</v>
      </c>
      <c r="O1119" s="2">
        <v>66.251999999999995</v>
      </c>
      <c r="P1119" s="2">
        <v>0.01</v>
      </c>
      <c r="Q1119" s="2">
        <v>1E-3</v>
      </c>
      <c r="R1119" s="2">
        <v>0.19</v>
      </c>
      <c r="S1119" s="2">
        <v>0.03</v>
      </c>
      <c r="T1119" s="22"/>
      <c r="U1119" s="22"/>
      <c r="V1119" s="22"/>
      <c r="W1119" s="22"/>
      <c r="X1119" s="22"/>
      <c r="Y1119" s="22"/>
      <c r="Z1119" s="2">
        <v>0.21</v>
      </c>
      <c r="AA1119" s="2">
        <v>0</v>
      </c>
      <c r="AB1119" s="2">
        <v>0</v>
      </c>
      <c r="AC1119" s="22"/>
      <c r="AE1119" s="2" t="s">
        <v>287</v>
      </c>
      <c r="AF1119" s="2" t="s">
        <v>20</v>
      </c>
      <c r="AK1119" s="2">
        <v>54</v>
      </c>
      <c r="AP1119" s="2" t="s">
        <v>278</v>
      </c>
      <c r="AQ1119" s="2" t="s">
        <v>295</v>
      </c>
      <c r="AR1119" s="2">
        <v>50.8</v>
      </c>
      <c r="AS1119" s="2">
        <v>13</v>
      </c>
      <c r="AU1119" s="2">
        <v>914</v>
      </c>
      <c r="AV1119" s="2">
        <f t="shared" si="16"/>
        <v>5.5579868708971553E-2</v>
      </c>
      <c r="AX1119" s="2">
        <f t="shared" si="17"/>
        <v>1.4223194748358862E-2</v>
      </c>
      <c r="AY1119" s="2">
        <v>25</v>
      </c>
      <c r="AZ1119" s="4">
        <v>6.6666666666666602E-5</v>
      </c>
      <c r="BA1119" s="19">
        <v>118</v>
      </c>
      <c r="BB1119" s="19">
        <v>308</v>
      </c>
      <c r="BC1119" s="19">
        <v>29.12</v>
      </c>
      <c r="BD1119" s="19">
        <v>0</v>
      </c>
    </row>
    <row r="1120" spans="1:56" x14ac:dyDescent="0.25">
      <c r="A1120" s="9">
        <v>27</v>
      </c>
      <c r="B1120" s="2" t="s">
        <v>46</v>
      </c>
      <c r="C1120" s="2" t="s">
        <v>46</v>
      </c>
      <c r="D1120" s="2">
        <v>6.6000000000000003E-2</v>
      </c>
      <c r="E1120" s="2">
        <v>0.57999999999999996</v>
      </c>
      <c r="F1120" s="2">
        <v>1.63</v>
      </c>
      <c r="G1120" s="2">
        <v>3.2000000000000001E-2</v>
      </c>
      <c r="H1120" s="2">
        <v>8.9999999999999993E-3</v>
      </c>
      <c r="I1120" s="2">
        <v>11.29</v>
      </c>
      <c r="J1120" s="2">
        <v>16.09</v>
      </c>
      <c r="K1120" s="2">
        <v>2.85</v>
      </c>
      <c r="L1120" s="2">
        <v>1E-3</v>
      </c>
      <c r="M1120" s="2">
        <v>3.9E-2</v>
      </c>
      <c r="N1120" s="2">
        <v>0.01</v>
      </c>
      <c r="O1120" s="2">
        <v>66.408000000000001</v>
      </c>
      <c r="P1120" s="2">
        <v>0.01</v>
      </c>
      <c r="Q1120" s="2">
        <v>1E-3</v>
      </c>
      <c r="R1120" s="2">
        <v>0.22</v>
      </c>
      <c r="S1120" s="2">
        <v>0.66</v>
      </c>
      <c r="T1120" s="22"/>
      <c r="U1120" s="22"/>
      <c r="V1120" s="22"/>
      <c r="W1120" s="22"/>
      <c r="X1120" s="22"/>
      <c r="Y1120" s="22"/>
      <c r="Z1120" s="2">
        <v>0.17</v>
      </c>
      <c r="AA1120" s="2">
        <v>0</v>
      </c>
      <c r="AB1120" s="2">
        <v>0</v>
      </c>
      <c r="AC1120" s="22"/>
      <c r="AE1120" s="2" t="s">
        <v>286</v>
      </c>
      <c r="AF1120" s="2" t="s">
        <v>20</v>
      </c>
      <c r="AK1120" s="2">
        <v>39</v>
      </c>
      <c r="AP1120" s="2" t="s">
        <v>278</v>
      </c>
      <c r="AQ1120" s="2" t="s">
        <v>295</v>
      </c>
      <c r="AR1120" s="2">
        <v>50.8</v>
      </c>
      <c r="AS1120" s="2">
        <v>13</v>
      </c>
      <c r="AU1120" s="2">
        <v>914</v>
      </c>
      <c r="AV1120" s="2">
        <f t="shared" si="16"/>
        <v>5.5579868708971553E-2</v>
      </c>
      <c r="AX1120" s="2">
        <f t="shared" si="17"/>
        <v>1.4223194748358862E-2</v>
      </c>
      <c r="AY1120" s="2">
        <v>25</v>
      </c>
      <c r="AZ1120" s="4">
        <v>6.6666666666666602E-5</v>
      </c>
      <c r="BA1120" s="19">
        <v>107</v>
      </c>
      <c r="BB1120" s="19">
        <v>310</v>
      </c>
      <c r="BC1120" s="19">
        <v>65.38</v>
      </c>
      <c r="BD1120" s="19">
        <v>0</v>
      </c>
    </row>
    <row r="1121" spans="1:56" x14ac:dyDescent="0.25">
      <c r="A1121" s="9">
        <v>27</v>
      </c>
      <c r="B1121" s="2" t="s">
        <v>46</v>
      </c>
      <c r="C1121" s="2" t="s">
        <v>46</v>
      </c>
      <c r="D1121" s="2">
        <v>6.6000000000000003E-2</v>
      </c>
      <c r="E1121" s="2">
        <v>0.57999999999999996</v>
      </c>
      <c r="F1121" s="2">
        <v>1.63</v>
      </c>
      <c r="G1121" s="2">
        <v>3.2000000000000001E-2</v>
      </c>
      <c r="H1121" s="2">
        <v>8.9999999999999993E-3</v>
      </c>
      <c r="I1121" s="2">
        <v>11.29</v>
      </c>
      <c r="J1121" s="2">
        <v>16.09</v>
      </c>
      <c r="K1121" s="2">
        <v>2.85</v>
      </c>
      <c r="L1121" s="2">
        <v>1E-3</v>
      </c>
      <c r="M1121" s="2">
        <v>3.9E-2</v>
      </c>
      <c r="N1121" s="2">
        <v>0.01</v>
      </c>
      <c r="O1121" s="2">
        <v>66.408000000000001</v>
      </c>
      <c r="P1121" s="2">
        <v>0.01</v>
      </c>
      <c r="Q1121" s="2">
        <v>1E-3</v>
      </c>
      <c r="R1121" s="2">
        <v>0.22</v>
      </c>
      <c r="S1121" s="2">
        <v>0.66</v>
      </c>
      <c r="T1121" s="22"/>
      <c r="U1121" s="22"/>
      <c r="V1121" s="22"/>
      <c r="W1121" s="22"/>
      <c r="X1121" s="22"/>
      <c r="Y1121" s="22"/>
      <c r="Z1121" s="2">
        <v>0.17</v>
      </c>
      <c r="AA1121" s="2">
        <v>0</v>
      </c>
      <c r="AB1121" s="2">
        <v>0</v>
      </c>
      <c r="AC1121" s="22"/>
      <c r="AE1121" s="2" t="s">
        <v>287</v>
      </c>
      <c r="AF1121" s="2" t="s">
        <v>20</v>
      </c>
      <c r="AK1121" s="2">
        <v>39</v>
      </c>
      <c r="AP1121" s="2" t="s">
        <v>278</v>
      </c>
      <c r="AQ1121" s="2" t="s">
        <v>295</v>
      </c>
      <c r="AR1121" s="2">
        <v>50.8</v>
      </c>
      <c r="AS1121" s="2">
        <v>13</v>
      </c>
      <c r="AU1121" s="2">
        <v>914</v>
      </c>
      <c r="AV1121" s="2">
        <f t="shared" si="16"/>
        <v>5.5579868708971553E-2</v>
      </c>
      <c r="AX1121" s="2">
        <f t="shared" si="17"/>
        <v>1.4223194748358862E-2</v>
      </c>
      <c r="AY1121" s="2">
        <v>25</v>
      </c>
      <c r="AZ1121" s="4">
        <v>6.6666666666666602E-5</v>
      </c>
      <c r="BA1121" s="19">
        <v>259</v>
      </c>
      <c r="BB1121" s="19">
        <v>610</v>
      </c>
      <c r="BC1121" s="19">
        <v>66.19</v>
      </c>
      <c r="BD1121" s="19">
        <v>0</v>
      </c>
    </row>
    <row r="1122" spans="1:56" x14ac:dyDescent="0.25">
      <c r="A1122" s="9">
        <v>27</v>
      </c>
      <c r="B1122" s="2" t="s">
        <v>46</v>
      </c>
      <c r="C1122" s="2" t="s">
        <v>46</v>
      </c>
      <c r="D1122" s="2">
        <v>3.9E-2</v>
      </c>
      <c r="E1122" s="2">
        <v>0</v>
      </c>
      <c r="F1122" s="2">
        <v>1.38</v>
      </c>
      <c r="G1122" s="2">
        <v>1.9E-2</v>
      </c>
      <c r="H1122" s="2">
        <v>1.4E-2</v>
      </c>
      <c r="I1122" s="2">
        <v>13.7</v>
      </c>
      <c r="J1122" s="2">
        <v>17.3</v>
      </c>
      <c r="K1122" s="2">
        <v>2.2000000000000002</v>
      </c>
      <c r="L1122" s="2">
        <v>0</v>
      </c>
      <c r="M1122" s="2">
        <v>1.9E-2</v>
      </c>
      <c r="N1122" s="2">
        <v>0.03</v>
      </c>
      <c r="O1122" s="2">
        <v>65.152199999999993</v>
      </c>
      <c r="P1122" s="2">
        <v>2E-3</v>
      </c>
      <c r="Q1122" s="2">
        <v>1E-4</v>
      </c>
      <c r="R1122" s="2">
        <v>0.1</v>
      </c>
      <c r="S1122" s="2">
        <v>0.03</v>
      </c>
      <c r="T1122" s="22"/>
      <c r="U1122" s="22"/>
      <c r="V1122" s="22"/>
      <c r="W1122" s="22"/>
      <c r="X1122" s="22"/>
      <c r="Y1122" s="22"/>
      <c r="Z1122" s="2">
        <v>0.05</v>
      </c>
      <c r="AA1122" s="2">
        <v>3.5999999999999999E-3</v>
      </c>
      <c r="AB1122" s="2">
        <v>1E-4</v>
      </c>
      <c r="AC1122" s="22"/>
      <c r="AE1122" s="2" t="s">
        <v>286</v>
      </c>
      <c r="AF1122" s="2" t="s">
        <v>20</v>
      </c>
      <c r="AK1122" s="2">
        <v>50</v>
      </c>
      <c r="AP1122" s="2" t="s">
        <v>278</v>
      </c>
      <c r="AQ1122" s="2" t="s">
        <v>295</v>
      </c>
      <c r="AR1122" s="2">
        <v>50.8</v>
      </c>
      <c r="AS1122" s="2">
        <v>52</v>
      </c>
      <c r="AU1122" s="2">
        <v>52</v>
      </c>
      <c r="AV1122" s="2">
        <f t="shared" si="16"/>
        <v>0.97692307692307689</v>
      </c>
      <c r="AX1122" s="2">
        <f t="shared" si="17"/>
        <v>1</v>
      </c>
      <c r="AY1122" s="2">
        <v>25</v>
      </c>
      <c r="AZ1122" s="4">
        <v>6.6666666666666602E-5</v>
      </c>
      <c r="BA1122" s="19">
        <v>130</v>
      </c>
      <c r="BB1122" s="19">
        <v>444</v>
      </c>
      <c r="BC1122" s="19">
        <v>40.799999999999997</v>
      </c>
      <c r="BD1122" s="19">
        <v>0</v>
      </c>
    </row>
    <row r="1123" spans="1:56" x14ac:dyDescent="0.25">
      <c r="A1123" s="9">
        <v>27</v>
      </c>
      <c r="B1123" s="2" t="s">
        <v>46</v>
      </c>
      <c r="C1123" s="2" t="s">
        <v>46</v>
      </c>
      <c r="D1123" s="2">
        <v>3.9E-2</v>
      </c>
      <c r="E1123" s="2">
        <v>0</v>
      </c>
      <c r="F1123" s="2">
        <v>1.38</v>
      </c>
      <c r="G1123" s="2">
        <v>1.9E-2</v>
      </c>
      <c r="H1123" s="2">
        <v>1.4E-2</v>
      </c>
      <c r="I1123" s="2">
        <v>13.7</v>
      </c>
      <c r="J1123" s="2">
        <v>17.3</v>
      </c>
      <c r="K1123" s="2">
        <v>2.2000000000000002</v>
      </c>
      <c r="L1123" s="2">
        <v>0</v>
      </c>
      <c r="M1123" s="2">
        <v>1.9E-2</v>
      </c>
      <c r="N1123" s="2">
        <v>0.03</v>
      </c>
      <c r="O1123" s="2">
        <v>65.152199999999993</v>
      </c>
      <c r="P1123" s="2">
        <v>2E-3</v>
      </c>
      <c r="Q1123" s="2">
        <v>1E-4</v>
      </c>
      <c r="R1123" s="2">
        <v>0.1</v>
      </c>
      <c r="S1123" s="2">
        <v>0.03</v>
      </c>
      <c r="T1123" s="22"/>
      <c r="U1123" s="22"/>
      <c r="V1123" s="22"/>
      <c r="W1123" s="22"/>
      <c r="X1123" s="22"/>
      <c r="Y1123" s="22"/>
      <c r="Z1123" s="2">
        <v>0.05</v>
      </c>
      <c r="AA1123" s="2">
        <v>3.5999999999999999E-3</v>
      </c>
      <c r="AB1123" s="2">
        <v>1E-4</v>
      </c>
      <c r="AC1123" s="22"/>
      <c r="AE1123" s="2" t="s">
        <v>287</v>
      </c>
      <c r="AF1123" s="2" t="s">
        <v>20</v>
      </c>
      <c r="AK1123" s="2">
        <v>50</v>
      </c>
      <c r="AP1123" s="2" t="s">
        <v>278</v>
      </c>
      <c r="AQ1123" s="2" t="s">
        <v>295</v>
      </c>
      <c r="AR1123" s="2">
        <v>50.8</v>
      </c>
      <c r="AS1123" s="2">
        <v>52</v>
      </c>
      <c r="AU1123" s="2">
        <v>52</v>
      </c>
      <c r="AV1123" s="2">
        <f t="shared" si="16"/>
        <v>0.97692307692307689</v>
      </c>
      <c r="AX1123" s="2">
        <f t="shared" si="17"/>
        <v>1</v>
      </c>
      <c r="AY1123" s="2">
        <v>25</v>
      </c>
      <c r="AZ1123" s="4">
        <v>6.6666666666666602E-5</v>
      </c>
      <c r="BA1123" s="19">
        <v>292</v>
      </c>
      <c r="BB1123" s="19">
        <v>494</v>
      </c>
      <c r="BC1123" s="19">
        <v>50.9</v>
      </c>
      <c r="BD1123" s="19">
        <v>0</v>
      </c>
    </row>
    <row r="1124" spans="1:56" x14ac:dyDescent="0.25">
      <c r="A1124" s="9">
        <v>27</v>
      </c>
      <c r="B1124" s="2" t="s">
        <v>46</v>
      </c>
      <c r="C1124" s="2" t="s">
        <v>46</v>
      </c>
      <c r="D1124" s="2">
        <v>3.9E-2</v>
      </c>
      <c r="E1124" s="2">
        <v>0</v>
      </c>
      <c r="F1124" s="2">
        <v>1.38</v>
      </c>
      <c r="G1124" s="2">
        <v>1.9E-2</v>
      </c>
      <c r="H1124" s="2">
        <v>1.4E-2</v>
      </c>
      <c r="I1124" s="2">
        <v>13.7</v>
      </c>
      <c r="J1124" s="2">
        <v>17.3</v>
      </c>
      <c r="K1124" s="2">
        <v>2.2000000000000002</v>
      </c>
      <c r="L1124" s="2">
        <v>0</v>
      </c>
      <c r="M1124" s="2">
        <v>1.9E-2</v>
      </c>
      <c r="N1124" s="2">
        <v>0.03</v>
      </c>
      <c r="O1124" s="2">
        <v>65.152199999999993</v>
      </c>
      <c r="P1124" s="2">
        <v>2E-3</v>
      </c>
      <c r="Q1124" s="2">
        <v>1E-4</v>
      </c>
      <c r="R1124" s="2">
        <v>0.1</v>
      </c>
      <c r="S1124" s="2">
        <v>0.03</v>
      </c>
      <c r="T1124" s="22"/>
      <c r="U1124" s="22"/>
      <c r="V1124" s="22"/>
      <c r="W1124" s="22"/>
      <c r="X1124" s="22"/>
      <c r="Y1124" s="22"/>
      <c r="Z1124" s="2">
        <v>0.05</v>
      </c>
      <c r="AA1124" s="2">
        <v>3.5999999999999999E-3</v>
      </c>
      <c r="AB1124" s="2">
        <v>1E-4</v>
      </c>
      <c r="AC1124" s="22"/>
      <c r="AE1124" s="2" t="s">
        <v>287</v>
      </c>
      <c r="AF1124" s="2" t="s">
        <v>20</v>
      </c>
      <c r="AK1124" s="2">
        <v>50</v>
      </c>
      <c r="AP1124" s="2" t="s">
        <v>278</v>
      </c>
      <c r="AQ1124" s="2" t="s">
        <v>295</v>
      </c>
      <c r="AR1124" s="2">
        <v>50.8</v>
      </c>
      <c r="AS1124" s="2">
        <v>52</v>
      </c>
      <c r="AU1124" s="2">
        <v>52</v>
      </c>
      <c r="AV1124" s="2">
        <f t="shared" si="16"/>
        <v>0.97692307692307689</v>
      </c>
      <c r="AX1124" s="2">
        <f t="shared" si="17"/>
        <v>1</v>
      </c>
      <c r="AY1124" s="2">
        <v>25</v>
      </c>
      <c r="AZ1124" s="4">
        <v>6.6666666666666602E-5</v>
      </c>
      <c r="BA1124" s="19">
        <v>208</v>
      </c>
      <c r="BB1124" s="19">
        <v>411</v>
      </c>
      <c r="BC1124" s="19">
        <v>36</v>
      </c>
      <c r="BD1124" s="19">
        <v>0</v>
      </c>
    </row>
    <row r="1125" spans="1:56" x14ac:dyDescent="0.25">
      <c r="A1125" s="9">
        <v>27</v>
      </c>
      <c r="B1125" s="2" t="s">
        <v>46</v>
      </c>
      <c r="C1125" s="2" t="s">
        <v>46</v>
      </c>
      <c r="D1125" s="2">
        <v>3.9E-2</v>
      </c>
      <c r="E1125" s="2">
        <v>0</v>
      </c>
      <c r="F1125" s="2">
        <v>1.38</v>
      </c>
      <c r="G1125" s="2">
        <v>1.9E-2</v>
      </c>
      <c r="H1125" s="2">
        <v>1.4E-2</v>
      </c>
      <c r="I1125" s="2">
        <v>13.7</v>
      </c>
      <c r="J1125" s="2">
        <v>17.3</v>
      </c>
      <c r="K1125" s="2">
        <v>2.2000000000000002</v>
      </c>
      <c r="L1125" s="2">
        <v>0</v>
      </c>
      <c r="M1125" s="2">
        <v>1.9E-2</v>
      </c>
      <c r="N1125" s="2">
        <v>0.03</v>
      </c>
      <c r="O1125" s="2">
        <v>65.152199999999993</v>
      </c>
      <c r="P1125" s="2">
        <v>2E-3</v>
      </c>
      <c r="Q1125" s="2">
        <v>1E-4</v>
      </c>
      <c r="R1125" s="2">
        <v>0.1</v>
      </c>
      <c r="S1125" s="2">
        <v>0.03</v>
      </c>
      <c r="T1125" s="22"/>
      <c r="U1125" s="22"/>
      <c r="V1125" s="22"/>
      <c r="W1125" s="22"/>
      <c r="X1125" s="22"/>
      <c r="Y1125" s="22"/>
      <c r="Z1125" s="2">
        <v>0.05</v>
      </c>
      <c r="AA1125" s="2">
        <v>3.5999999999999999E-3</v>
      </c>
      <c r="AB1125" s="2">
        <v>1E-4</v>
      </c>
      <c r="AC1125" s="22"/>
      <c r="AE1125" s="2" t="s">
        <v>286</v>
      </c>
      <c r="AF1125" s="2" t="s">
        <v>20</v>
      </c>
      <c r="AK1125" s="2">
        <v>50</v>
      </c>
      <c r="AP1125" s="2" t="s">
        <v>278</v>
      </c>
      <c r="AQ1125" s="2" t="s">
        <v>295</v>
      </c>
      <c r="AR1125" s="2">
        <v>50.8</v>
      </c>
      <c r="AS1125" s="2">
        <v>52</v>
      </c>
      <c r="AU1125" s="2">
        <v>52</v>
      </c>
      <c r="AV1125" s="2">
        <f t="shared" si="16"/>
        <v>0.97692307692307689</v>
      </c>
      <c r="AX1125" s="2">
        <f t="shared" si="17"/>
        <v>1</v>
      </c>
      <c r="AY1125" s="2">
        <v>25</v>
      </c>
      <c r="AZ1125" s="4">
        <v>6.6666666666666602E-5</v>
      </c>
      <c r="BA1125" s="19">
        <v>94</v>
      </c>
      <c r="BB1125" s="19">
        <v>433</v>
      </c>
      <c r="BC1125" s="19">
        <v>47.2</v>
      </c>
      <c r="BD1125" s="19">
        <v>0</v>
      </c>
    </row>
    <row r="1126" spans="1:56" x14ac:dyDescent="0.25">
      <c r="A1126" s="9">
        <v>27</v>
      </c>
      <c r="B1126" s="2" t="s">
        <v>46</v>
      </c>
      <c r="C1126" s="2" t="s">
        <v>46</v>
      </c>
      <c r="D1126" s="2">
        <v>4.2999999999999997E-2</v>
      </c>
      <c r="E1126" s="2">
        <v>0</v>
      </c>
      <c r="F1126" s="2">
        <v>1.63</v>
      </c>
      <c r="G1126" s="2">
        <v>1.7999999999999999E-2</v>
      </c>
      <c r="H1126" s="2">
        <v>1.4E-2</v>
      </c>
      <c r="I1126" s="2">
        <v>13.5</v>
      </c>
      <c r="J1126" s="2">
        <v>17.399999999999999</v>
      </c>
      <c r="K1126" s="2">
        <v>2.2000000000000002</v>
      </c>
      <c r="L1126" s="2">
        <v>0</v>
      </c>
      <c r="M1126" s="2">
        <v>2.1000000000000001E-2</v>
      </c>
      <c r="N1126" s="2">
        <v>0.03</v>
      </c>
      <c r="O1126" s="2">
        <v>65.015999999999906</v>
      </c>
      <c r="P1126" s="2">
        <v>2E-3</v>
      </c>
      <c r="Q1126" s="2">
        <v>1E-4</v>
      </c>
      <c r="R1126" s="2">
        <v>0.1</v>
      </c>
      <c r="S1126" s="2">
        <v>0.03</v>
      </c>
      <c r="T1126" s="22"/>
      <c r="U1126" s="22"/>
      <c r="V1126" s="22"/>
      <c r="W1126" s="22"/>
      <c r="X1126" s="22"/>
      <c r="Y1126" s="22"/>
      <c r="Z1126" s="2">
        <v>0.03</v>
      </c>
      <c r="AA1126" s="2">
        <v>8.8000000000000005E-3</v>
      </c>
      <c r="AB1126" s="2">
        <v>1E-4</v>
      </c>
      <c r="AC1126" s="22"/>
      <c r="AE1126" s="2" t="s">
        <v>287</v>
      </c>
      <c r="AF1126" s="2" t="s">
        <v>20</v>
      </c>
      <c r="AK1126" s="2">
        <v>48</v>
      </c>
      <c r="AP1126" s="2" t="s">
        <v>278</v>
      </c>
      <c r="AQ1126" s="2" t="s">
        <v>295</v>
      </c>
      <c r="AR1126" s="2">
        <v>50.8</v>
      </c>
      <c r="AS1126" s="2">
        <v>52</v>
      </c>
      <c r="AU1126" s="2">
        <v>52</v>
      </c>
      <c r="AV1126" s="2">
        <f t="shared" si="16"/>
        <v>0.97692307692307689</v>
      </c>
      <c r="AX1126" s="2">
        <f t="shared" si="17"/>
        <v>1</v>
      </c>
      <c r="AY1126" s="2">
        <v>25</v>
      </c>
      <c r="AZ1126" s="4">
        <v>6.6666666666666602E-5</v>
      </c>
      <c r="BA1126" s="19">
        <v>261</v>
      </c>
      <c r="BB1126" s="19">
        <v>485</v>
      </c>
      <c r="BC1126" s="19">
        <v>29.3</v>
      </c>
      <c r="BD1126" s="19">
        <v>0</v>
      </c>
    </row>
    <row r="1127" spans="1:56" x14ac:dyDescent="0.25">
      <c r="A1127" s="9">
        <v>27</v>
      </c>
      <c r="B1127" s="2" t="s">
        <v>46</v>
      </c>
      <c r="C1127" s="2" t="s">
        <v>46</v>
      </c>
      <c r="D1127" s="2">
        <v>4.2999999999999997E-2</v>
      </c>
      <c r="E1127" s="2">
        <v>0</v>
      </c>
      <c r="F1127" s="2">
        <v>1.63</v>
      </c>
      <c r="G1127" s="2">
        <v>1.7999999999999999E-2</v>
      </c>
      <c r="H1127" s="2">
        <v>1.4E-2</v>
      </c>
      <c r="I1127" s="2">
        <v>13.5</v>
      </c>
      <c r="J1127" s="2">
        <v>17.399999999999999</v>
      </c>
      <c r="K1127" s="2">
        <v>2.2000000000000002</v>
      </c>
      <c r="L1127" s="2">
        <v>0</v>
      </c>
      <c r="M1127" s="2">
        <v>2.1000000000000001E-2</v>
      </c>
      <c r="N1127" s="2">
        <v>0.03</v>
      </c>
      <c r="O1127" s="2">
        <v>65.015999999999906</v>
      </c>
      <c r="P1127" s="2">
        <v>2E-3</v>
      </c>
      <c r="Q1127" s="2">
        <v>1E-4</v>
      </c>
      <c r="R1127" s="2">
        <v>0.1</v>
      </c>
      <c r="S1127" s="2">
        <v>0.03</v>
      </c>
      <c r="T1127" s="22"/>
      <c r="U1127" s="22"/>
      <c r="V1127" s="22"/>
      <c r="W1127" s="22"/>
      <c r="X1127" s="22"/>
      <c r="Y1127" s="22"/>
      <c r="Z1127" s="2">
        <v>0.03</v>
      </c>
      <c r="AA1127" s="2">
        <v>8.8000000000000005E-3</v>
      </c>
      <c r="AB1127" s="2">
        <v>1E-4</v>
      </c>
      <c r="AC1127" s="22"/>
      <c r="AE1127" s="2" t="s">
        <v>287</v>
      </c>
      <c r="AF1127" s="2" t="s">
        <v>20</v>
      </c>
      <c r="AK1127" s="2">
        <v>48</v>
      </c>
      <c r="AP1127" s="2" t="s">
        <v>278</v>
      </c>
      <c r="AQ1127" s="2" t="s">
        <v>295</v>
      </c>
      <c r="AR1127" s="2">
        <v>50.8</v>
      </c>
      <c r="AS1127" s="2">
        <v>52</v>
      </c>
      <c r="AU1127" s="2">
        <v>52</v>
      </c>
      <c r="AV1127" s="2">
        <f t="shared" si="16"/>
        <v>0.97692307692307689</v>
      </c>
      <c r="AX1127" s="2">
        <f t="shared" si="17"/>
        <v>1</v>
      </c>
      <c r="AY1127" s="2">
        <v>25</v>
      </c>
      <c r="AZ1127" s="4">
        <v>6.6666666666666602E-5</v>
      </c>
      <c r="BA1127" s="19">
        <v>314</v>
      </c>
      <c r="BB1127" s="19">
        <v>596</v>
      </c>
      <c r="BC1127" s="19">
        <v>47.2</v>
      </c>
      <c r="BD1127" s="19">
        <v>0</v>
      </c>
    </row>
    <row r="1128" spans="1:56" x14ac:dyDescent="0.25">
      <c r="A1128" s="9">
        <v>27</v>
      </c>
      <c r="B1128" s="2" t="s">
        <v>46</v>
      </c>
      <c r="C1128" s="2" t="s">
        <v>46</v>
      </c>
      <c r="D1128" s="2">
        <v>6.3E-2</v>
      </c>
      <c r="E1128" s="2">
        <v>0.72</v>
      </c>
      <c r="F1128" s="2">
        <v>1.65</v>
      </c>
      <c r="G1128" s="2">
        <v>2.3E-2</v>
      </c>
      <c r="H1128" s="2">
        <v>2.4E-2</v>
      </c>
      <c r="I1128" s="2">
        <v>12.9</v>
      </c>
      <c r="J1128" s="2">
        <v>16.399999999999999</v>
      </c>
      <c r="K1128" s="2">
        <v>2.2000000000000002</v>
      </c>
      <c r="L1128" s="2">
        <v>0</v>
      </c>
      <c r="M1128" s="2">
        <v>4.2000000000000003E-2</v>
      </c>
      <c r="N1128" s="2">
        <v>4.1000000000000002E-2</v>
      </c>
      <c r="O1128" s="2">
        <v>65.708799999999997</v>
      </c>
      <c r="P1128" s="2">
        <v>5.0000000000000001E-3</v>
      </c>
      <c r="Q1128" s="2">
        <v>2.0000000000000001E-4</v>
      </c>
      <c r="R1128" s="2">
        <v>0.19</v>
      </c>
      <c r="S1128" s="2">
        <v>0</v>
      </c>
      <c r="T1128" s="22"/>
      <c r="U1128" s="22"/>
      <c r="V1128" s="22"/>
      <c r="W1128" s="22"/>
      <c r="X1128" s="22"/>
      <c r="Y1128" s="22"/>
      <c r="Z1128" s="2">
        <v>0.08</v>
      </c>
      <c r="AA1128" s="2">
        <v>1.4999999999999999E-2</v>
      </c>
      <c r="AB1128" s="2">
        <v>1E-3</v>
      </c>
      <c r="AC1128" s="22"/>
      <c r="AE1128" s="2" t="s">
        <v>286</v>
      </c>
      <c r="AF1128" s="2" t="s">
        <v>20</v>
      </c>
      <c r="AK1128" s="2">
        <v>34</v>
      </c>
      <c r="AP1128" s="2" t="s">
        <v>278</v>
      </c>
      <c r="AQ1128" s="2" t="s">
        <v>295</v>
      </c>
      <c r="AR1128" s="2">
        <v>50.8</v>
      </c>
      <c r="AS1128" s="2">
        <v>13</v>
      </c>
      <c r="AY1128" s="2">
        <v>25</v>
      </c>
      <c r="AZ1128" s="4">
        <v>6.6666666666666602E-5</v>
      </c>
      <c r="BA1128" s="19">
        <v>169</v>
      </c>
      <c r="BB1128" s="19">
        <v>494</v>
      </c>
      <c r="BC1128" s="19">
        <v>42.1</v>
      </c>
      <c r="BD1128" s="19">
        <v>0</v>
      </c>
    </row>
    <row r="1129" spans="1:56" x14ac:dyDescent="0.25">
      <c r="A1129" s="9">
        <v>27</v>
      </c>
      <c r="B1129" s="2" t="s">
        <v>46</v>
      </c>
      <c r="C1129" s="2" t="s">
        <v>46</v>
      </c>
      <c r="D1129" s="2">
        <v>6.3E-2</v>
      </c>
      <c r="E1129" s="2">
        <v>0.72</v>
      </c>
      <c r="F1129" s="2">
        <v>1.65</v>
      </c>
      <c r="G1129" s="2">
        <v>2.3E-2</v>
      </c>
      <c r="H1129" s="2">
        <v>2.4E-2</v>
      </c>
      <c r="I1129" s="2">
        <v>12.9</v>
      </c>
      <c r="J1129" s="2">
        <v>16.399999999999999</v>
      </c>
      <c r="K1129" s="2">
        <v>2.2000000000000002</v>
      </c>
      <c r="L1129" s="2">
        <v>0</v>
      </c>
      <c r="M1129" s="2">
        <v>4.2000000000000003E-2</v>
      </c>
      <c r="N1129" s="2">
        <v>4.1000000000000002E-2</v>
      </c>
      <c r="O1129" s="2">
        <v>65.708799999999997</v>
      </c>
      <c r="P1129" s="2">
        <v>5.0000000000000001E-3</v>
      </c>
      <c r="Q1129" s="2">
        <v>2.0000000000000001E-4</v>
      </c>
      <c r="R1129" s="2">
        <v>0.19</v>
      </c>
      <c r="S1129" s="2">
        <v>0</v>
      </c>
      <c r="T1129" s="22"/>
      <c r="U1129" s="22"/>
      <c r="V1129" s="22"/>
      <c r="W1129" s="22"/>
      <c r="X1129" s="22"/>
      <c r="Y1129" s="22"/>
      <c r="Z1129" s="2">
        <v>0.08</v>
      </c>
      <c r="AA1129" s="2">
        <v>1.4999999999999999E-2</v>
      </c>
      <c r="AB1129" s="2">
        <v>1E-3</v>
      </c>
      <c r="AC1129" s="22"/>
      <c r="AE1129" s="2" t="s">
        <v>287</v>
      </c>
      <c r="AF1129" s="2" t="s">
        <v>20</v>
      </c>
      <c r="AK1129" s="2">
        <v>34</v>
      </c>
      <c r="AP1129" s="2" t="s">
        <v>278</v>
      </c>
      <c r="AQ1129" s="2" t="s">
        <v>295</v>
      </c>
      <c r="AR1129" s="2">
        <v>50.8</v>
      </c>
      <c r="AS1129" s="2">
        <v>13</v>
      </c>
      <c r="AY1129" s="2">
        <v>25</v>
      </c>
      <c r="AZ1129" s="4">
        <v>6.6666666666666602E-5</v>
      </c>
      <c r="BA1129" s="19">
        <v>177</v>
      </c>
      <c r="BB1129" s="19">
        <v>419</v>
      </c>
      <c r="BC1129" s="19">
        <v>38</v>
      </c>
      <c r="BD1129" s="19">
        <v>0</v>
      </c>
    </row>
    <row r="1130" spans="1:56" x14ac:dyDescent="0.25">
      <c r="A1130" s="9">
        <v>27</v>
      </c>
      <c r="B1130" s="2" t="s">
        <v>46</v>
      </c>
      <c r="C1130" s="2" t="s">
        <v>46</v>
      </c>
      <c r="D1130" s="2">
        <v>6.3E-2</v>
      </c>
      <c r="E1130" s="2">
        <v>0.72</v>
      </c>
      <c r="F1130" s="2">
        <v>1.65</v>
      </c>
      <c r="G1130" s="2">
        <v>2.3E-2</v>
      </c>
      <c r="H1130" s="2">
        <v>2.4E-2</v>
      </c>
      <c r="I1130" s="2">
        <v>12.9</v>
      </c>
      <c r="J1130" s="2">
        <v>16.399999999999999</v>
      </c>
      <c r="K1130" s="2">
        <v>2.2000000000000002</v>
      </c>
      <c r="L1130" s="2">
        <v>0</v>
      </c>
      <c r="M1130" s="2">
        <v>4.2000000000000003E-2</v>
      </c>
      <c r="N1130" s="2">
        <v>4.1000000000000002E-2</v>
      </c>
      <c r="O1130" s="2">
        <v>65.708799999999997</v>
      </c>
      <c r="P1130" s="2">
        <v>5.0000000000000001E-3</v>
      </c>
      <c r="Q1130" s="2">
        <v>2.0000000000000001E-4</v>
      </c>
      <c r="R1130" s="2">
        <v>0.19</v>
      </c>
      <c r="S1130" s="2">
        <v>0</v>
      </c>
      <c r="T1130" s="22"/>
      <c r="U1130" s="22"/>
      <c r="V1130" s="22"/>
      <c r="W1130" s="22"/>
      <c r="X1130" s="22"/>
      <c r="Y1130" s="22"/>
      <c r="Z1130" s="2">
        <v>0.08</v>
      </c>
      <c r="AA1130" s="2">
        <v>1.4999999999999999E-2</v>
      </c>
      <c r="AB1130" s="2">
        <v>1E-3</v>
      </c>
      <c r="AC1130" s="22"/>
      <c r="AE1130" s="2" t="s">
        <v>286</v>
      </c>
      <c r="AF1130" s="2" t="s">
        <v>20</v>
      </c>
      <c r="AK1130" s="2">
        <v>34</v>
      </c>
      <c r="AP1130" s="2" t="s">
        <v>278</v>
      </c>
      <c r="AQ1130" s="2" t="s">
        <v>295</v>
      </c>
      <c r="AR1130" s="2">
        <v>50.8</v>
      </c>
      <c r="AS1130" s="2">
        <v>13</v>
      </c>
      <c r="AY1130" s="2">
        <v>25</v>
      </c>
      <c r="AZ1130" s="4">
        <v>6.6666666666666602E-5</v>
      </c>
      <c r="BA1130" s="19">
        <v>112</v>
      </c>
      <c r="BB1130" s="19">
        <v>438</v>
      </c>
      <c r="BC1130" s="19">
        <v>43.3</v>
      </c>
      <c r="BD1130" s="19">
        <v>0</v>
      </c>
    </row>
    <row r="1131" spans="1:56" x14ac:dyDescent="0.25">
      <c r="A1131" s="9">
        <v>27</v>
      </c>
      <c r="B1131" s="2" t="s">
        <v>46</v>
      </c>
      <c r="C1131" s="2" t="s">
        <v>46</v>
      </c>
      <c r="D1131" s="2">
        <v>6.3E-2</v>
      </c>
      <c r="E1131" s="2">
        <v>0.72</v>
      </c>
      <c r="F1131" s="2">
        <v>1.65</v>
      </c>
      <c r="G1131" s="2">
        <v>2.3E-2</v>
      </c>
      <c r="H1131" s="2">
        <v>2.4E-2</v>
      </c>
      <c r="I1131" s="2">
        <v>12.9</v>
      </c>
      <c r="J1131" s="2">
        <v>16.399999999999999</v>
      </c>
      <c r="K1131" s="2">
        <v>2.2000000000000002</v>
      </c>
      <c r="L1131" s="2">
        <v>0</v>
      </c>
      <c r="M1131" s="2">
        <v>4.2000000000000003E-2</v>
      </c>
      <c r="N1131" s="2">
        <v>4.1000000000000002E-2</v>
      </c>
      <c r="O1131" s="2">
        <v>65.708799999999997</v>
      </c>
      <c r="P1131" s="2">
        <v>5.0000000000000001E-3</v>
      </c>
      <c r="Q1131" s="2">
        <v>2.0000000000000001E-4</v>
      </c>
      <c r="R1131" s="2">
        <v>0.19</v>
      </c>
      <c r="S1131" s="2">
        <v>0</v>
      </c>
      <c r="T1131" s="22"/>
      <c r="U1131" s="22"/>
      <c r="V1131" s="22"/>
      <c r="W1131" s="22"/>
      <c r="X1131" s="22"/>
      <c r="Y1131" s="22"/>
      <c r="Z1131" s="2">
        <v>0.08</v>
      </c>
      <c r="AA1131" s="2">
        <v>1.4999999999999999E-2</v>
      </c>
      <c r="AB1131" s="2">
        <v>1E-3</v>
      </c>
      <c r="AC1131" s="22"/>
      <c r="AE1131" s="2" t="s">
        <v>287</v>
      </c>
      <c r="AF1131" s="2" t="s">
        <v>20</v>
      </c>
      <c r="AK1131" s="2">
        <v>34</v>
      </c>
      <c r="AP1131" s="2" t="s">
        <v>278</v>
      </c>
      <c r="AQ1131" s="2" t="s">
        <v>295</v>
      </c>
      <c r="AR1131" s="2">
        <v>50.8</v>
      </c>
      <c r="AS1131" s="2">
        <v>13</v>
      </c>
      <c r="AY1131" s="2">
        <v>25</v>
      </c>
      <c r="AZ1131" s="4">
        <v>6.6666666666666602E-5</v>
      </c>
      <c r="BA1131" s="19">
        <v>125</v>
      </c>
      <c r="BB1131" s="19">
        <v>373</v>
      </c>
      <c r="BC1131" s="19">
        <v>36</v>
      </c>
      <c r="BD1131" s="19">
        <v>0</v>
      </c>
    </row>
    <row r="1132" spans="1:56" x14ac:dyDescent="0.25">
      <c r="A1132" s="9">
        <v>27</v>
      </c>
      <c r="B1132" s="2" t="s">
        <v>46</v>
      </c>
      <c r="C1132" s="2" t="s">
        <v>46</v>
      </c>
      <c r="D1132" s="2">
        <v>5.5E-2</v>
      </c>
      <c r="E1132" s="2">
        <v>0.55000000000000004</v>
      </c>
      <c r="F1132" s="2">
        <v>1.41</v>
      </c>
      <c r="G1132" s="2">
        <v>2.5999999999999999E-2</v>
      </c>
      <c r="H1132" s="2">
        <v>1.2E-2</v>
      </c>
      <c r="I1132" s="2">
        <v>13.4</v>
      </c>
      <c r="J1132" s="2">
        <v>17.3</v>
      </c>
      <c r="K1132" s="2">
        <v>2.4</v>
      </c>
      <c r="L1132" s="2">
        <v>0</v>
      </c>
      <c r="M1132" s="2">
        <v>5.2999999999999999E-2</v>
      </c>
      <c r="N1132" s="2">
        <v>3.5000000000000003E-2</v>
      </c>
      <c r="O1132" s="2">
        <v>64.643199999999993</v>
      </c>
      <c r="P1132" s="2">
        <v>2E-3</v>
      </c>
      <c r="Q1132" s="2">
        <v>2.0000000000000001E-4</v>
      </c>
      <c r="R1132" s="2">
        <v>0.09</v>
      </c>
      <c r="S1132" s="2">
        <v>0</v>
      </c>
      <c r="T1132" s="22"/>
      <c r="U1132" s="22"/>
      <c r="V1132" s="22"/>
      <c r="W1132" s="22"/>
      <c r="X1132" s="22"/>
      <c r="Y1132" s="22"/>
      <c r="Z1132" s="2">
        <v>7.0000000000000007E-2</v>
      </c>
      <c r="AA1132" s="2">
        <v>7.6E-3</v>
      </c>
      <c r="AB1132" s="2">
        <v>1E-3</v>
      </c>
      <c r="AC1132" s="22"/>
      <c r="AE1132" s="2" t="s">
        <v>287</v>
      </c>
      <c r="AF1132" s="2" t="s">
        <v>20</v>
      </c>
      <c r="AK1132" s="2">
        <v>60</v>
      </c>
      <c r="AP1132" s="2" t="s">
        <v>278</v>
      </c>
      <c r="AQ1132" s="2" t="s">
        <v>295</v>
      </c>
      <c r="AR1132" s="2">
        <v>50.8</v>
      </c>
      <c r="AS1132" s="2">
        <v>13</v>
      </c>
      <c r="AY1132" s="2">
        <v>25</v>
      </c>
      <c r="AZ1132" s="4">
        <v>6.6666666666666602E-5</v>
      </c>
      <c r="BA1132" s="19">
        <v>208</v>
      </c>
      <c r="BB1132" s="19">
        <v>521</v>
      </c>
      <c r="BC1132" s="19">
        <v>40.5</v>
      </c>
      <c r="BD1132" s="19">
        <v>0</v>
      </c>
    </row>
    <row r="1133" spans="1:56" x14ac:dyDescent="0.25">
      <c r="A1133" s="9">
        <v>27</v>
      </c>
      <c r="B1133" s="2" t="s">
        <v>46</v>
      </c>
      <c r="C1133" s="2" t="s">
        <v>46</v>
      </c>
      <c r="D1133" s="2">
        <v>5.5E-2</v>
      </c>
      <c r="E1133" s="2">
        <v>0.55000000000000004</v>
      </c>
      <c r="F1133" s="2">
        <v>1.41</v>
      </c>
      <c r="G1133" s="2">
        <v>2.5999999999999999E-2</v>
      </c>
      <c r="H1133" s="2">
        <v>1.2E-2</v>
      </c>
      <c r="I1133" s="2">
        <v>13.4</v>
      </c>
      <c r="J1133" s="2">
        <v>17.3</v>
      </c>
      <c r="K1133" s="2">
        <v>2.4</v>
      </c>
      <c r="L1133" s="2">
        <v>0</v>
      </c>
      <c r="M1133" s="2">
        <v>5.2999999999999999E-2</v>
      </c>
      <c r="N1133" s="2">
        <v>3.5000000000000003E-2</v>
      </c>
      <c r="O1133" s="2">
        <v>64.643199999999993</v>
      </c>
      <c r="P1133" s="2">
        <v>2E-3</v>
      </c>
      <c r="Q1133" s="2">
        <v>2.0000000000000001E-4</v>
      </c>
      <c r="R1133" s="2">
        <v>0.09</v>
      </c>
      <c r="S1133" s="2">
        <v>0</v>
      </c>
      <c r="T1133" s="22"/>
      <c r="U1133" s="22"/>
      <c r="V1133" s="22"/>
      <c r="W1133" s="22"/>
      <c r="X1133" s="22"/>
      <c r="Y1133" s="22"/>
      <c r="Z1133" s="2">
        <v>7.0000000000000007E-2</v>
      </c>
      <c r="AA1133" s="2">
        <v>7.6E-3</v>
      </c>
      <c r="AB1133" s="2">
        <v>1E-3</v>
      </c>
      <c r="AC1133" s="22"/>
      <c r="AE1133" s="2" t="s">
        <v>286</v>
      </c>
      <c r="AF1133" s="2" t="s">
        <v>20</v>
      </c>
      <c r="AK1133" s="2">
        <v>60</v>
      </c>
      <c r="AP1133" s="2" t="s">
        <v>278</v>
      </c>
      <c r="AQ1133" s="2" t="s">
        <v>295</v>
      </c>
      <c r="AR1133" s="2">
        <v>50.8</v>
      </c>
      <c r="AS1133" s="2">
        <v>13</v>
      </c>
      <c r="AY1133" s="2">
        <v>25</v>
      </c>
      <c r="AZ1133" s="4">
        <v>6.6666666666666602E-5</v>
      </c>
      <c r="BA1133" s="19">
        <v>240</v>
      </c>
      <c r="BB1133" s="19">
        <v>596</v>
      </c>
      <c r="BC1133" s="19">
        <v>56.8</v>
      </c>
      <c r="BD1133" s="19">
        <v>0</v>
      </c>
    </row>
    <row r="1134" spans="1:56" x14ac:dyDescent="0.25">
      <c r="A1134" s="9">
        <v>27</v>
      </c>
      <c r="B1134" s="2" t="s">
        <v>46</v>
      </c>
      <c r="C1134" s="2" t="s">
        <v>46</v>
      </c>
      <c r="D1134" s="2">
        <v>4.1000000000000002E-2</v>
      </c>
      <c r="E1134" s="2">
        <v>0</v>
      </c>
      <c r="F1134" s="2">
        <v>1.63</v>
      </c>
      <c r="G1134" s="2">
        <v>1.9E-2</v>
      </c>
      <c r="H1134" s="2">
        <v>1.2999999999999999E-2</v>
      </c>
      <c r="I1134" s="2">
        <v>13.6</v>
      </c>
      <c r="J1134" s="2">
        <v>17.399999999999999</v>
      </c>
      <c r="K1134" s="2">
        <v>2.2000000000000002</v>
      </c>
      <c r="L1134" s="2">
        <v>0</v>
      </c>
      <c r="M1134" s="2">
        <v>2.1000000000000001E-2</v>
      </c>
      <c r="N1134" s="2">
        <v>0.03</v>
      </c>
      <c r="O1134" s="2">
        <v>64.921399999999906</v>
      </c>
      <c r="P1134" s="2">
        <v>2E-3</v>
      </c>
      <c r="Q1134" s="2">
        <v>1E-4</v>
      </c>
      <c r="R1134" s="2">
        <v>0.1</v>
      </c>
      <c r="S1134" s="2">
        <v>0.03</v>
      </c>
      <c r="T1134" s="22"/>
      <c r="U1134" s="22"/>
      <c r="V1134" s="22"/>
      <c r="W1134" s="22"/>
      <c r="X1134" s="22"/>
      <c r="Y1134" s="22"/>
      <c r="Z1134" s="2">
        <v>0.03</v>
      </c>
      <c r="AA1134" s="2">
        <v>3.2000000000000002E-3</v>
      </c>
      <c r="AB1134" s="2">
        <v>2.9999999999999997E-4</v>
      </c>
      <c r="AC1134" s="22"/>
      <c r="AE1134" s="2" t="s">
        <v>286</v>
      </c>
      <c r="AF1134" s="2" t="s">
        <v>20</v>
      </c>
      <c r="AK1134" s="2">
        <v>29</v>
      </c>
      <c r="AP1134" s="2" t="s">
        <v>278</v>
      </c>
      <c r="AQ1134" s="2" t="s">
        <v>295</v>
      </c>
      <c r="AR1134" s="2">
        <v>50.8</v>
      </c>
      <c r="AS1134" s="2">
        <v>52</v>
      </c>
      <c r="AU1134" s="2">
        <v>52</v>
      </c>
      <c r="AV1134" s="2">
        <f t="shared" ref="AV1134:AV1190" si="18">AR1134/AU1134</f>
        <v>0.97692307692307689</v>
      </c>
      <c r="AX1134" s="2">
        <f t="shared" ref="AX1134:AX1190" si="19">AS1134/AU1134</f>
        <v>1</v>
      </c>
      <c r="AY1134" s="2">
        <v>25</v>
      </c>
      <c r="AZ1134" s="4">
        <v>6.6666666666666602E-5</v>
      </c>
      <c r="BA1134" s="19">
        <v>130</v>
      </c>
      <c r="BB1134" s="19">
        <v>457</v>
      </c>
      <c r="BC1134" s="19">
        <v>39.299999999999997</v>
      </c>
      <c r="BD1134" s="19">
        <v>0</v>
      </c>
    </row>
    <row r="1135" spans="1:56" x14ac:dyDescent="0.25">
      <c r="A1135" s="9">
        <v>27</v>
      </c>
      <c r="B1135" s="2" t="s">
        <v>46</v>
      </c>
      <c r="C1135" s="2" t="s">
        <v>46</v>
      </c>
      <c r="D1135" s="2">
        <v>4.1000000000000002E-2</v>
      </c>
      <c r="E1135" s="2">
        <v>0</v>
      </c>
      <c r="F1135" s="2">
        <v>1.63</v>
      </c>
      <c r="G1135" s="2">
        <v>1.9E-2</v>
      </c>
      <c r="H1135" s="2">
        <v>1.2999999999999999E-2</v>
      </c>
      <c r="I1135" s="2">
        <v>13.6</v>
      </c>
      <c r="J1135" s="2">
        <v>17.399999999999999</v>
      </c>
      <c r="K1135" s="2">
        <v>2.2000000000000002</v>
      </c>
      <c r="L1135" s="2">
        <v>0</v>
      </c>
      <c r="M1135" s="2">
        <v>2.1000000000000001E-2</v>
      </c>
      <c r="N1135" s="2">
        <v>0.03</v>
      </c>
      <c r="O1135" s="2">
        <v>64.921399999999906</v>
      </c>
      <c r="P1135" s="2">
        <v>2E-3</v>
      </c>
      <c r="Q1135" s="2">
        <v>1E-4</v>
      </c>
      <c r="R1135" s="2">
        <v>0.1</v>
      </c>
      <c r="S1135" s="2">
        <v>0.03</v>
      </c>
      <c r="T1135" s="22"/>
      <c r="U1135" s="22"/>
      <c r="V1135" s="22"/>
      <c r="W1135" s="22"/>
      <c r="X1135" s="22"/>
      <c r="Y1135" s="22"/>
      <c r="Z1135" s="2">
        <v>0.03</v>
      </c>
      <c r="AA1135" s="2">
        <v>3.2000000000000002E-3</v>
      </c>
      <c r="AB1135" s="2">
        <v>2.9999999999999997E-4</v>
      </c>
      <c r="AC1135" s="22"/>
      <c r="AE1135" s="2" t="s">
        <v>286</v>
      </c>
      <c r="AF1135" s="2" t="s">
        <v>20</v>
      </c>
      <c r="AK1135" s="2">
        <v>29</v>
      </c>
      <c r="AP1135" s="2" t="s">
        <v>278</v>
      </c>
      <c r="AQ1135" s="2" t="s">
        <v>295</v>
      </c>
      <c r="AR1135" s="2">
        <v>50.8</v>
      </c>
      <c r="AS1135" s="2">
        <v>52</v>
      </c>
      <c r="AU1135" s="2">
        <v>52</v>
      </c>
      <c r="AV1135" s="2">
        <f t="shared" si="18"/>
        <v>0.97692307692307689</v>
      </c>
      <c r="AX1135" s="2">
        <f t="shared" si="19"/>
        <v>1</v>
      </c>
      <c r="AY1135" s="2">
        <v>25</v>
      </c>
      <c r="AZ1135" s="4">
        <v>6.6666666666666602E-5</v>
      </c>
      <c r="BA1135" s="19">
        <v>188</v>
      </c>
      <c r="BB1135" s="19">
        <v>494</v>
      </c>
      <c r="BC1135" s="19">
        <v>41.2</v>
      </c>
      <c r="BD1135" s="19">
        <v>0</v>
      </c>
    </row>
    <row r="1136" spans="1:56" x14ac:dyDescent="0.25">
      <c r="A1136" s="9">
        <v>27</v>
      </c>
      <c r="B1136" s="2" t="s">
        <v>46</v>
      </c>
      <c r="C1136" s="2" t="s">
        <v>46</v>
      </c>
      <c r="D1136" s="2">
        <v>4.1000000000000002E-2</v>
      </c>
      <c r="E1136" s="2">
        <v>0</v>
      </c>
      <c r="F1136" s="2">
        <v>1.63</v>
      </c>
      <c r="G1136" s="2">
        <v>1.9E-2</v>
      </c>
      <c r="H1136" s="2">
        <v>1.2999999999999999E-2</v>
      </c>
      <c r="I1136" s="2">
        <v>13.6</v>
      </c>
      <c r="J1136" s="2">
        <v>17.399999999999999</v>
      </c>
      <c r="K1136" s="2">
        <v>2.2000000000000002</v>
      </c>
      <c r="L1136" s="2">
        <v>0</v>
      </c>
      <c r="M1136" s="2">
        <v>2.1000000000000001E-2</v>
      </c>
      <c r="N1136" s="2">
        <v>0.03</v>
      </c>
      <c r="O1136" s="2">
        <v>64.921399999999906</v>
      </c>
      <c r="P1136" s="2">
        <v>2E-3</v>
      </c>
      <c r="Q1136" s="2">
        <v>1E-4</v>
      </c>
      <c r="R1136" s="2">
        <v>0.1</v>
      </c>
      <c r="S1136" s="2">
        <v>0.03</v>
      </c>
      <c r="T1136" s="22"/>
      <c r="U1136" s="22"/>
      <c r="V1136" s="22"/>
      <c r="W1136" s="22"/>
      <c r="X1136" s="22"/>
      <c r="Y1136" s="22"/>
      <c r="Z1136" s="2">
        <v>0.03</v>
      </c>
      <c r="AA1136" s="2">
        <v>3.2000000000000002E-3</v>
      </c>
      <c r="AB1136" s="2">
        <v>2.9999999999999997E-4</v>
      </c>
      <c r="AC1136" s="22"/>
      <c r="AE1136" s="2" t="s">
        <v>287</v>
      </c>
      <c r="AF1136" s="2" t="s">
        <v>20</v>
      </c>
      <c r="AK1136" s="2">
        <v>29</v>
      </c>
      <c r="AP1136" s="2" t="s">
        <v>278</v>
      </c>
      <c r="AQ1136" s="2" t="s">
        <v>295</v>
      </c>
      <c r="AR1136" s="2">
        <v>50.8</v>
      </c>
      <c r="AS1136" s="2">
        <v>52</v>
      </c>
      <c r="AU1136" s="2">
        <v>52</v>
      </c>
      <c r="AV1136" s="2">
        <f t="shared" si="18"/>
        <v>0.97692307692307689</v>
      </c>
      <c r="AX1136" s="2">
        <f t="shared" si="19"/>
        <v>1</v>
      </c>
      <c r="AY1136" s="2">
        <v>25</v>
      </c>
      <c r="AZ1136" s="4">
        <v>6.6666666666666602E-5</v>
      </c>
      <c r="BA1136" s="19">
        <v>188</v>
      </c>
      <c r="BB1136" s="19">
        <v>507</v>
      </c>
      <c r="BC1136" s="19">
        <v>36</v>
      </c>
      <c r="BD1136" s="19">
        <v>0</v>
      </c>
    </row>
    <row r="1137" spans="1:56" x14ac:dyDescent="0.25">
      <c r="A1137" s="9">
        <v>27</v>
      </c>
      <c r="B1137" s="2" t="s">
        <v>46</v>
      </c>
      <c r="C1137" s="2" t="s">
        <v>46</v>
      </c>
      <c r="D1137" s="2">
        <v>4.1000000000000002E-2</v>
      </c>
      <c r="E1137" s="2">
        <v>0</v>
      </c>
      <c r="F1137" s="2">
        <v>1.63</v>
      </c>
      <c r="G1137" s="2">
        <v>1.9E-2</v>
      </c>
      <c r="H1137" s="2">
        <v>1.2999999999999999E-2</v>
      </c>
      <c r="I1137" s="2">
        <v>13.6</v>
      </c>
      <c r="J1137" s="2">
        <v>17.399999999999999</v>
      </c>
      <c r="K1137" s="2">
        <v>2.2000000000000002</v>
      </c>
      <c r="L1137" s="2">
        <v>0</v>
      </c>
      <c r="M1137" s="2">
        <v>2.1000000000000001E-2</v>
      </c>
      <c r="N1137" s="2">
        <v>0.03</v>
      </c>
      <c r="O1137" s="2">
        <v>64.921399999999906</v>
      </c>
      <c r="P1137" s="2">
        <v>2E-3</v>
      </c>
      <c r="Q1137" s="2">
        <v>1E-4</v>
      </c>
      <c r="R1137" s="2">
        <v>0.1</v>
      </c>
      <c r="S1137" s="2">
        <v>0.03</v>
      </c>
      <c r="T1137" s="22"/>
      <c r="U1137" s="22"/>
      <c r="V1137" s="22"/>
      <c r="W1137" s="22"/>
      <c r="X1137" s="22"/>
      <c r="Y1137" s="22"/>
      <c r="Z1137" s="2">
        <v>0.03</v>
      </c>
      <c r="AA1137" s="2">
        <v>3.2000000000000002E-3</v>
      </c>
      <c r="AB1137" s="2">
        <v>2.9999999999999997E-4</v>
      </c>
      <c r="AC1137" s="22"/>
      <c r="AE1137" s="2" t="s">
        <v>286</v>
      </c>
      <c r="AF1137" s="2" t="s">
        <v>20</v>
      </c>
      <c r="AK1137" s="2">
        <v>29</v>
      </c>
      <c r="AP1137" s="2" t="s">
        <v>278</v>
      </c>
      <c r="AQ1137" s="2" t="s">
        <v>295</v>
      </c>
      <c r="AR1137" s="2">
        <v>50.8</v>
      </c>
      <c r="AS1137" s="2">
        <v>52</v>
      </c>
      <c r="AU1137" s="2">
        <v>52</v>
      </c>
      <c r="AV1137" s="2">
        <f t="shared" si="18"/>
        <v>0.97692307692307689</v>
      </c>
      <c r="AX1137" s="2">
        <f t="shared" si="19"/>
        <v>1</v>
      </c>
      <c r="AY1137" s="2">
        <v>25</v>
      </c>
      <c r="AZ1137" s="4">
        <v>6.6666666666666602E-5</v>
      </c>
      <c r="BA1137" s="19">
        <v>115</v>
      </c>
      <c r="BB1137" s="19">
        <v>450</v>
      </c>
      <c r="BC1137" s="19">
        <v>37.200000000000003</v>
      </c>
      <c r="BD1137" s="19">
        <v>0</v>
      </c>
    </row>
    <row r="1138" spans="1:56" x14ac:dyDescent="0.25">
      <c r="A1138" s="9">
        <v>27</v>
      </c>
      <c r="B1138" s="2" t="s">
        <v>46</v>
      </c>
      <c r="C1138" s="2" t="s">
        <v>46</v>
      </c>
      <c r="D1138" s="2">
        <v>6.4000000000000001E-2</v>
      </c>
      <c r="E1138" s="2">
        <v>0.52</v>
      </c>
      <c r="F1138" s="2">
        <v>1.46</v>
      </c>
      <c r="G1138" s="2">
        <v>2.7E-2</v>
      </c>
      <c r="H1138" s="2">
        <v>2.5000000000000001E-2</v>
      </c>
      <c r="I1138" s="2">
        <v>12.67</v>
      </c>
      <c r="J1138" s="2">
        <v>16.2</v>
      </c>
      <c r="K1138" s="2">
        <v>2.15</v>
      </c>
      <c r="L1138" s="2">
        <v>0.01</v>
      </c>
      <c r="M1138" s="2">
        <v>8.3000000000000004E-2</v>
      </c>
      <c r="N1138" s="2">
        <v>0.02</v>
      </c>
      <c r="O1138" s="2">
        <v>66.292000000000002</v>
      </c>
      <c r="P1138" s="2">
        <v>0.01</v>
      </c>
      <c r="Q1138" s="2">
        <v>3.0000000000000001E-3</v>
      </c>
      <c r="R1138" s="2">
        <v>0.26</v>
      </c>
      <c r="S1138" s="2">
        <v>0.05</v>
      </c>
      <c r="T1138" s="22"/>
      <c r="U1138" s="22"/>
      <c r="V1138" s="22"/>
      <c r="W1138" s="22"/>
      <c r="X1138" s="22"/>
      <c r="Y1138" s="22"/>
      <c r="Z1138" s="2">
        <v>0.22</v>
      </c>
      <c r="AA1138" s="2">
        <v>0</v>
      </c>
      <c r="AB1138" s="2">
        <v>0</v>
      </c>
      <c r="AC1138" s="22"/>
      <c r="AE1138" s="2" t="s">
        <v>287</v>
      </c>
      <c r="AF1138" s="2" t="s">
        <v>20</v>
      </c>
      <c r="AK1138" s="2">
        <v>35</v>
      </c>
      <c r="AP1138" s="2" t="s">
        <v>278</v>
      </c>
      <c r="AQ1138" s="2" t="s">
        <v>295</v>
      </c>
      <c r="AR1138" s="2">
        <v>50.8</v>
      </c>
      <c r="AS1138" s="2">
        <v>13</v>
      </c>
      <c r="AU1138" s="2">
        <v>914</v>
      </c>
      <c r="AV1138" s="2">
        <f t="shared" si="18"/>
        <v>5.5579868708971553E-2</v>
      </c>
      <c r="AX1138" s="2">
        <f t="shared" si="19"/>
        <v>1.4223194748358862E-2</v>
      </c>
      <c r="AY1138" s="2">
        <v>25</v>
      </c>
      <c r="AZ1138" s="4">
        <v>6.6666666666666602E-5</v>
      </c>
      <c r="BA1138" s="19">
        <v>259</v>
      </c>
      <c r="BB1138" s="19">
        <v>601</v>
      </c>
      <c r="BC1138" s="19">
        <v>58.96</v>
      </c>
      <c r="BD1138" s="19">
        <v>0</v>
      </c>
    </row>
    <row r="1139" spans="1:56" x14ac:dyDescent="0.25">
      <c r="A1139" s="9">
        <v>27</v>
      </c>
      <c r="B1139" s="2" t="s">
        <v>46</v>
      </c>
      <c r="C1139" s="2" t="s">
        <v>46</v>
      </c>
      <c r="D1139" s="2">
        <v>6.4000000000000001E-2</v>
      </c>
      <c r="E1139" s="2">
        <v>0.52</v>
      </c>
      <c r="F1139" s="2">
        <v>1.46</v>
      </c>
      <c r="G1139" s="2">
        <v>2.7E-2</v>
      </c>
      <c r="H1139" s="2">
        <v>2.5000000000000001E-2</v>
      </c>
      <c r="I1139" s="2">
        <v>12.67</v>
      </c>
      <c r="J1139" s="2">
        <v>16.2</v>
      </c>
      <c r="K1139" s="2">
        <v>2.15</v>
      </c>
      <c r="L1139" s="2">
        <v>0.01</v>
      </c>
      <c r="M1139" s="2">
        <v>8.3000000000000004E-2</v>
      </c>
      <c r="N1139" s="2">
        <v>0.02</v>
      </c>
      <c r="O1139" s="2">
        <v>66.292000000000002</v>
      </c>
      <c r="P1139" s="2">
        <v>0.01</v>
      </c>
      <c r="Q1139" s="2">
        <v>3.0000000000000001E-3</v>
      </c>
      <c r="R1139" s="2">
        <v>0.26</v>
      </c>
      <c r="S1139" s="2">
        <v>0.05</v>
      </c>
      <c r="T1139" s="22"/>
      <c r="U1139" s="22"/>
      <c r="V1139" s="22"/>
      <c r="W1139" s="22"/>
      <c r="X1139" s="22"/>
      <c r="Y1139" s="22"/>
      <c r="Z1139" s="2">
        <v>0.22</v>
      </c>
      <c r="AA1139" s="2">
        <v>0</v>
      </c>
      <c r="AB1139" s="2">
        <v>0</v>
      </c>
      <c r="AC1139" s="22"/>
      <c r="AE1139" s="2" t="s">
        <v>287</v>
      </c>
      <c r="AF1139" s="2" t="s">
        <v>20</v>
      </c>
      <c r="AK1139" s="2">
        <v>35</v>
      </c>
      <c r="AP1139" s="2" t="s">
        <v>278</v>
      </c>
      <c r="AQ1139" s="2" t="s">
        <v>295</v>
      </c>
      <c r="AR1139" s="2">
        <v>50.8</v>
      </c>
      <c r="AS1139" s="2">
        <v>13</v>
      </c>
      <c r="AU1139" s="2">
        <v>914</v>
      </c>
      <c r="AV1139" s="2">
        <f t="shared" si="18"/>
        <v>5.5579868708971553E-2</v>
      </c>
      <c r="AX1139" s="2">
        <f t="shared" si="19"/>
        <v>1.4223194748358862E-2</v>
      </c>
      <c r="AY1139" s="2">
        <v>25</v>
      </c>
      <c r="AZ1139" s="4">
        <v>6.6666666666666602E-5</v>
      </c>
      <c r="BA1139" s="19">
        <v>241</v>
      </c>
      <c r="BB1139" s="19">
        <v>605</v>
      </c>
      <c r="BC1139" s="19">
        <v>57.13</v>
      </c>
      <c r="BD1139" s="19">
        <v>0</v>
      </c>
    </row>
    <row r="1140" spans="1:56" x14ac:dyDescent="0.25">
      <c r="A1140" s="9">
        <v>27</v>
      </c>
      <c r="B1140" s="2" t="s">
        <v>46</v>
      </c>
      <c r="C1140" s="2" t="s">
        <v>46</v>
      </c>
      <c r="D1140" s="2">
        <v>6.5000000000000002E-2</v>
      </c>
      <c r="E1140" s="2">
        <v>0.31</v>
      </c>
      <c r="F1140" s="2">
        <v>1.75</v>
      </c>
      <c r="G1140" s="2">
        <v>2.5000000000000001E-2</v>
      </c>
      <c r="H1140" s="2">
        <v>1.7500000000000002E-2</v>
      </c>
      <c r="I1140" s="2">
        <v>13.5</v>
      </c>
      <c r="J1140" s="2">
        <v>17</v>
      </c>
      <c r="K1140" s="2">
        <v>2.35</v>
      </c>
      <c r="L1140" s="2">
        <v>0</v>
      </c>
      <c r="M1140" s="2">
        <v>0.05</v>
      </c>
      <c r="N1140" s="2">
        <v>0.02</v>
      </c>
      <c r="O1140" s="2">
        <v>64.674499999999995</v>
      </c>
      <c r="P1140" s="2">
        <v>0</v>
      </c>
      <c r="Q1140" s="2">
        <v>3.0000000000000001E-3</v>
      </c>
      <c r="R1140" s="2">
        <v>0.2</v>
      </c>
      <c r="S1140" s="2">
        <v>0</v>
      </c>
      <c r="T1140" s="22"/>
      <c r="U1140" s="22"/>
      <c r="V1140" s="22"/>
      <c r="W1140" s="22"/>
      <c r="X1140" s="22"/>
      <c r="Y1140" s="22"/>
      <c r="Z1140" s="2">
        <v>0.1</v>
      </c>
      <c r="AA1140" s="2">
        <v>0</v>
      </c>
      <c r="AB1140" s="2">
        <v>0</v>
      </c>
      <c r="AC1140" s="22"/>
      <c r="AE1140" s="2" t="s">
        <v>287</v>
      </c>
      <c r="AF1140" s="2" t="s">
        <v>20</v>
      </c>
      <c r="AP1140" s="2" t="s">
        <v>278</v>
      </c>
      <c r="AQ1140" s="2" t="s">
        <v>295</v>
      </c>
      <c r="AR1140" s="2">
        <v>25.4</v>
      </c>
      <c r="AS1140" s="2">
        <v>51</v>
      </c>
      <c r="AY1140" s="2">
        <v>93</v>
      </c>
      <c r="AZ1140" s="4">
        <v>6.6666666666666602E-5</v>
      </c>
      <c r="BA1140" s="19">
        <v>242</v>
      </c>
      <c r="BB1140" s="19">
        <v>556</v>
      </c>
      <c r="BC1140" s="19">
        <v>63.1</v>
      </c>
      <c r="BD1140" s="19">
        <v>80.2</v>
      </c>
    </row>
    <row r="1141" spans="1:56" x14ac:dyDescent="0.25">
      <c r="A1141" s="9">
        <v>27</v>
      </c>
      <c r="B1141" s="2" t="s">
        <v>46</v>
      </c>
      <c r="C1141" s="2" t="s">
        <v>46</v>
      </c>
      <c r="D1141" s="2">
        <v>4.8000000000000001E-2</v>
      </c>
      <c r="E1141" s="2">
        <v>0.52</v>
      </c>
      <c r="F1141" s="2">
        <v>1.67</v>
      </c>
      <c r="G1141" s="2">
        <v>2.1999999999999999E-2</v>
      </c>
      <c r="H1141" s="2">
        <v>8.9999999999999993E-3</v>
      </c>
      <c r="I1141" s="2">
        <v>11.18</v>
      </c>
      <c r="J1141" s="2">
        <v>17.850000000000001</v>
      </c>
      <c r="K1141" s="2">
        <v>2</v>
      </c>
      <c r="L1141" s="2">
        <v>0.01</v>
      </c>
      <c r="M1141" s="2">
        <v>3.5999999999999997E-2</v>
      </c>
      <c r="N1141" s="2">
        <v>0.01</v>
      </c>
      <c r="O1141" s="2">
        <v>66.251999999999995</v>
      </c>
      <c r="P1141" s="2">
        <v>0.01</v>
      </c>
      <c r="Q1141" s="2">
        <v>1E-3</v>
      </c>
      <c r="R1141" s="2">
        <v>0.19</v>
      </c>
      <c r="S1141" s="2">
        <v>0.03</v>
      </c>
      <c r="T1141" s="22"/>
      <c r="U1141" s="22"/>
      <c r="V1141" s="22"/>
      <c r="W1141" s="22"/>
      <c r="X1141" s="22"/>
      <c r="Y1141" s="22"/>
      <c r="Z1141" s="2">
        <v>0.21</v>
      </c>
      <c r="AA1141" s="2">
        <v>0</v>
      </c>
      <c r="AB1141" s="2">
        <v>0</v>
      </c>
      <c r="AC1141" s="22"/>
      <c r="AE1141" s="2" t="s">
        <v>286</v>
      </c>
      <c r="AF1141" s="2" t="s">
        <v>20</v>
      </c>
      <c r="AK1141" s="2">
        <v>54</v>
      </c>
      <c r="AP1141" s="2" t="s">
        <v>278</v>
      </c>
      <c r="AQ1141" s="2" t="s">
        <v>295</v>
      </c>
      <c r="AR1141" s="2">
        <v>25.4</v>
      </c>
      <c r="AS1141" s="2">
        <v>13</v>
      </c>
      <c r="AY1141" s="2">
        <v>93</v>
      </c>
      <c r="AZ1141" s="4">
        <v>6.6666666666666602E-5</v>
      </c>
      <c r="BA1141" s="19">
        <v>224</v>
      </c>
      <c r="BB1141" s="19">
        <v>573</v>
      </c>
      <c r="BC1141" s="19">
        <v>63.16</v>
      </c>
      <c r="BD1141" s="19">
        <v>71.489999999999995</v>
      </c>
    </row>
    <row r="1142" spans="1:56" x14ac:dyDescent="0.25">
      <c r="A1142" s="9">
        <v>27</v>
      </c>
      <c r="B1142" s="2" t="s">
        <v>46</v>
      </c>
      <c r="C1142" s="2" t="s">
        <v>46</v>
      </c>
      <c r="D1142" s="2">
        <v>6.5000000000000002E-2</v>
      </c>
      <c r="E1142" s="2">
        <v>0.31</v>
      </c>
      <c r="F1142" s="2">
        <v>1.75</v>
      </c>
      <c r="G1142" s="2">
        <v>2.5000000000000001E-2</v>
      </c>
      <c r="H1142" s="2">
        <v>1.7500000000000002E-2</v>
      </c>
      <c r="I1142" s="2">
        <v>13.5</v>
      </c>
      <c r="J1142" s="2">
        <v>17</v>
      </c>
      <c r="K1142" s="2">
        <v>2.35</v>
      </c>
      <c r="L1142" s="2">
        <v>0</v>
      </c>
      <c r="M1142" s="2">
        <v>0.05</v>
      </c>
      <c r="N1142" s="2">
        <v>0.02</v>
      </c>
      <c r="O1142" s="2">
        <v>64.674499999999995</v>
      </c>
      <c r="P1142" s="2">
        <v>0</v>
      </c>
      <c r="Q1142" s="2">
        <v>3.0000000000000001E-3</v>
      </c>
      <c r="R1142" s="2">
        <v>0.2</v>
      </c>
      <c r="S1142" s="2">
        <v>0</v>
      </c>
      <c r="T1142" s="22"/>
      <c r="U1142" s="22"/>
      <c r="V1142" s="22"/>
      <c r="W1142" s="22"/>
      <c r="X1142" s="22"/>
      <c r="Y1142" s="22"/>
      <c r="Z1142" s="2">
        <v>0.1</v>
      </c>
      <c r="AA1142" s="2">
        <v>0</v>
      </c>
      <c r="AB1142" s="2">
        <v>0</v>
      </c>
      <c r="AC1142" s="22"/>
      <c r="AE1142" s="2" t="s">
        <v>286</v>
      </c>
      <c r="AF1142" s="2" t="s">
        <v>20</v>
      </c>
      <c r="AP1142" s="2" t="s">
        <v>278</v>
      </c>
      <c r="AQ1142" s="2" t="s">
        <v>295</v>
      </c>
      <c r="AR1142" s="2">
        <v>25.4</v>
      </c>
      <c r="AS1142" s="2">
        <v>25</v>
      </c>
      <c r="AU1142" s="2">
        <v>25</v>
      </c>
      <c r="AV1142" s="2">
        <f t="shared" si="18"/>
        <v>1.016</v>
      </c>
      <c r="AX1142" s="2">
        <f t="shared" si="19"/>
        <v>1</v>
      </c>
      <c r="AY1142" s="2">
        <v>93</v>
      </c>
      <c r="AZ1142" s="4">
        <v>6.6666666666666602E-5</v>
      </c>
      <c r="BA1142" s="19">
        <v>228</v>
      </c>
      <c r="BB1142" s="19">
        <v>573</v>
      </c>
      <c r="BC1142" s="19">
        <v>59.28</v>
      </c>
      <c r="BD1142" s="19">
        <v>67.45</v>
      </c>
    </row>
    <row r="1143" spans="1:56" x14ac:dyDescent="0.25">
      <c r="A1143" s="9">
        <v>27</v>
      </c>
      <c r="B1143" s="2" t="s">
        <v>46</v>
      </c>
      <c r="C1143" s="2" t="s">
        <v>46</v>
      </c>
      <c r="D1143" s="2">
        <v>6.5000000000000002E-2</v>
      </c>
      <c r="E1143" s="2">
        <v>0.31</v>
      </c>
      <c r="F1143" s="2">
        <v>1.75</v>
      </c>
      <c r="G1143" s="2">
        <v>2.5000000000000001E-2</v>
      </c>
      <c r="H1143" s="2">
        <v>1.7500000000000002E-2</v>
      </c>
      <c r="I1143" s="2">
        <v>13.5</v>
      </c>
      <c r="J1143" s="2">
        <v>17</v>
      </c>
      <c r="K1143" s="2">
        <v>2.35</v>
      </c>
      <c r="L1143" s="2">
        <v>0</v>
      </c>
      <c r="M1143" s="2">
        <v>0.05</v>
      </c>
      <c r="N1143" s="2">
        <v>0.02</v>
      </c>
      <c r="O1143" s="2">
        <v>64.674499999999995</v>
      </c>
      <c r="P1143" s="2">
        <v>0</v>
      </c>
      <c r="Q1143" s="2">
        <v>3.0000000000000001E-3</v>
      </c>
      <c r="R1143" s="2">
        <v>0.2</v>
      </c>
      <c r="S1143" s="2">
        <v>0</v>
      </c>
      <c r="T1143" s="22"/>
      <c r="U1143" s="22"/>
      <c r="V1143" s="22"/>
      <c r="W1143" s="22"/>
      <c r="X1143" s="22"/>
      <c r="Y1143" s="22"/>
      <c r="Z1143" s="2">
        <v>0.1</v>
      </c>
      <c r="AA1143" s="2">
        <v>0</v>
      </c>
      <c r="AB1143" s="2">
        <v>0</v>
      </c>
      <c r="AC1143" s="22"/>
      <c r="AE1143" s="2" t="s">
        <v>286</v>
      </c>
      <c r="AF1143" s="2" t="s">
        <v>20</v>
      </c>
      <c r="AP1143" s="2" t="s">
        <v>278</v>
      </c>
      <c r="AQ1143" s="2" t="s">
        <v>295</v>
      </c>
      <c r="AR1143" s="2">
        <v>25.4</v>
      </c>
      <c r="AS1143" s="2">
        <v>16</v>
      </c>
      <c r="AY1143" s="2">
        <v>93</v>
      </c>
      <c r="AZ1143" s="4">
        <v>6.6666666666666602E-5</v>
      </c>
      <c r="BA1143" s="19">
        <v>232</v>
      </c>
      <c r="BB1143" s="19">
        <v>570</v>
      </c>
      <c r="BC1143" s="19">
        <v>51.86</v>
      </c>
      <c r="BD1143" s="19">
        <v>62.85</v>
      </c>
    </row>
    <row r="1144" spans="1:56" x14ac:dyDescent="0.25">
      <c r="A1144" s="9">
        <v>27</v>
      </c>
      <c r="B1144" s="2" t="s">
        <v>46</v>
      </c>
      <c r="C1144" s="2" t="s">
        <v>46</v>
      </c>
      <c r="D1144" s="2">
        <v>6.5000000000000002E-2</v>
      </c>
      <c r="E1144" s="2">
        <v>0.31</v>
      </c>
      <c r="F1144" s="2">
        <v>1.75</v>
      </c>
      <c r="G1144" s="2">
        <v>2.5000000000000001E-2</v>
      </c>
      <c r="H1144" s="2">
        <v>1.7500000000000002E-2</v>
      </c>
      <c r="I1144" s="2">
        <v>13.5</v>
      </c>
      <c r="J1144" s="2">
        <v>17</v>
      </c>
      <c r="K1144" s="2">
        <v>2.35</v>
      </c>
      <c r="L1144" s="2">
        <v>0</v>
      </c>
      <c r="M1144" s="2">
        <v>0.05</v>
      </c>
      <c r="N1144" s="2">
        <v>0.02</v>
      </c>
      <c r="O1144" s="2">
        <v>64.674499999999995</v>
      </c>
      <c r="P1144" s="2">
        <v>0</v>
      </c>
      <c r="Q1144" s="2">
        <v>3.0000000000000001E-3</v>
      </c>
      <c r="R1144" s="2">
        <v>0.2</v>
      </c>
      <c r="S1144" s="2">
        <v>0</v>
      </c>
      <c r="T1144" s="22"/>
      <c r="U1144" s="22"/>
      <c r="V1144" s="22"/>
      <c r="W1144" s="22"/>
      <c r="X1144" s="22"/>
      <c r="Y1144" s="22"/>
      <c r="Z1144" s="2">
        <v>0.1</v>
      </c>
      <c r="AA1144" s="2">
        <v>0</v>
      </c>
      <c r="AB1144" s="2">
        <v>0</v>
      </c>
      <c r="AC1144" s="22"/>
      <c r="AE1144" s="2" t="s">
        <v>286</v>
      </c>
      <c r="AF1144" s="2" t="s">
        <v>20</v>
      </c>
      <c r="AP1144" s="2" t="s">
        <v>278</v>
      </c>
      <c r="AQ1144" s="2" t="s">
        <v>295</v>
      </c>
      <c r="AR1144" s="2">
        <v>25.4</v>
      </c>
      <c r="AS1144" s="2">
        <v>16</v>
      </c>
      <c r="AY1144" s="2">
        <v>93</v>
      </c>
      <c r="AZ1144" s="4">
        <v>6.6666666666666602E-5</v>
      </c>
      <c r="BA1144" s="19">
        <v>230</v>
      </c>
      <c r="BB1144" s="19">
        <v>572</v>
      </c>
      <c r="BC1144" s="19">
        <v>52.13</v>
      </c>
      <c r="BD1144" s="19">
        <v>61.88</v>
      </c>
    </row>
    <row r="1145" spans="1:56" x14ac:dyDescent="0.25">
      <c r="A1145" s="9">
        <v>27</v>
      </c>
      <c r="B1145" s="2" t="s">
        <v>46</v>
      </c>
      <c r="C1145" s="2" t="s">
        <v>46</v>
      </c>
      <c r="D1145" s="2">
        <v>6.5000000000000002E-2</v>
      </c>
      <c r="E1145" s="2">
        <v>0.31</v>
      </c>
      <c r="F1145" s="2">
        <v>1.75</v>
      </c>
      <c r="G1145" s="2">
        <v>2.5000000000000001E-2</v>
      </c>
      <c r="H1145" s="2">
        <v>1.7500000000000002E-2</v>
      </c>
      <c r="I1145" s="2">
        <v>13.5</v>
      </c>
      <c r="J1145" s="2">
        <v>17</v>
      </c>
      <c r="K1145" s="2">
        <v>2.35</v>
      </c>
      <c r="L1145" s="2">
        <v>0</v>
      </c>
      <c r="M1145" s="2">
        <v>0.05</v>
      </c>
      <c r="N1145" s="2">
        <v>0.02</v>
      </c>
      <c r="O1145" s="2">
        <v>64.674499999999995</v>
      </c>
      <c r="P1145" s="2">
        <v>0</v>
      </c>
      <c r="Q1145" s="2">
        <v>3.0000000000000001E-3</v>
      </c>
      <c r="R1145" s="2">
        <v>0.2</v>
      </c>
      <c r="S1145" s="2">
        <v>0</v>
      </c>
      <c r="T1145" s="22"/>
      <c r="U1145" s="22"/>
      <c r="V1145" s="22"/>
      <c r="W1145" s="22"/>
      <c r="X1145" s="22"/>
      <c r="Y1145" s="22"/>
      <c r="Z1145" s="2">
        <v>0.1</v>
      </c>
      <c r="AA1145" s="2">
        <v>0</v>
      </c>
      <c r="AB1145" s="2">
        <v>0</v>
      </c>
      <c r="AC1145" s="22"/>
      <c r="AE1145" s="2" t="s">
        <v>286</v>
      </c>
      <c r="AF1145" s="2" t="s">
        <v>20</v>
      </c>
      <c r="AP1145" s="2" t="s">
        <v>278</v>
      </c>
      <c r="AQ1145" s="2" t="s">
        <v>295</v>
      </c>
      <c r="AR1145" s="2">
        <v>25.4</v>
      </c>
      <c r="AS1145" s="2">
        <v>16</v>
      </c>
      <c r="AY1145" s="2">
        <v>93</v>
      </c>
      <c r="AZ1145" s="4">
        <v>6.6666666666666602E-5</v>
      </c>
      <c r="BA1145" s="19">
        <v>100</v>
      </c>
      <c r="BB1145" s="19">
        <v>184</v>
      </c>
      <c r="BC1145" s="19">
        <v>9.8699999999999992</v>
      </c>
      <c r="BD1145" s="19">
        <v>60.28</v>
      </c>
    </row>
    <row r="1146" spans="1:56" x14ac:dyDescent="0.25">
      <c r="A1146" s="9">
        <v>27</v>
      </c>
      <c r="B1146" s="2" t="s">
        <v>46</v>
      </c>
      <c r="C1146" s="2" t="s">
        <v>46</v>
      </c>
      <c r="D1146" s="2">
        <v>6.5000000000000002E-2</v>
      </c>
      <c r="E1146" s="2">
        <v>0.31</v>
      </c>
      <c r="F1146" s="2">
        <v>1.75</v>
      </c>
      <c r="G1146" s="2">
        <v>2.5000000000000001E-2</v>
      </c>
      <c r="H1146" s="2">
        <v>1.7500000000000002E-2</v>
      </c>
      <c r="I1146" s="2">
        <v>13.5</v>
      </c>
      <c r="J1146" s="2">
        <v>17</v>
      </c>
      <c r="K1146" s="2">
        <v>2.35</v>
      </c>
      <c r="L1146" s="2">
        <v>0</v>
      </c>
      <c r="M1146" s="2">
        <v>0.05</v>
      </c>
      <c r="N1146" s="2">
        <v>0.02</v>
      </c>
      <c r="O1146" s="2">
        <v>64.674499999999995</v>
      </c>
      <c r="P1146" s="2">
        <v>0</v>
      </c>
      <c r="Q1146" s="2">
        <v>3.0000000000000001E-3</v>
      </c>
      <c r="R1146" s="2">
        <v>0.2</v>
      </c>
      <c r="S1146" s="2">
        <v>0</v>
      </c>
      <c r="T1146" s="22"/>
      <c r="U1146" s="22"/>
      <c r="V1146" s="22"/>
      <c r="W1146" s="22"/>
      <c r="X1146" s="22"/>
      <c r="Y1146" s="22"/>
      <c r="Z1146" s="2">
        <v>0.1</v>
      </c>
      <c r="AA1146" s="2">
        <v>0</v>
      </c>
      <c r="AB1146" s="2">
        <v>0</v>
      </c>
      <c r="AC1146" s="22"/>
      <c r="AE1146" s="2" t="s">
        <v>286</v>
      </c>
      <c r="AF1146" s="2" t="s">
        <v>20</v>
      </c>
      <c r="AP1146" s="2" t="s">
        <v>278</v>
      </c>
      <c r="AQ1146" s="2" t="s">
        <v>295</v>
      </c>
      <c r="AR1146" s="2">
        <v>25.4</v>
      </c>
      <c r="AS1146" s="2">
        <v>25</v>
      </c>
      <c r="AY1146" s="2">
        <v>93</v>
      </c>
      <c r="AZ1146" s="4">
        <v>6.6666666666666602E-5</v>
      </c>
      <c r="BA1146" s="19">
        <v>92</v>
      </c>
      <c r="BB1146" s="19">
        <v>396</v>
      </c>
      <c r="BC1146" s="19">
        <v>44.08</v>
      </c>
      <c r="BD1146" s="19">
        <v>58.03</v>
      </c>
    </row>
    <row r="1147" spans="1:56" x14ac:dyDescent="0.25">
      <c r="A1147" s="9">
        <v>27</v>
      </c>
      <c r="B1147" s="2" t="s">
        <v>46</v>
      </c>
      <c r="C1147" s="2" t="s">
        <v>46</v>
      </c>
      <c r="D1147" s="2">
        <v>6.5000000000000002E-2</v>
      </c>
      <c r="E1147" s="2">
        <v>0.31</v>
      </c>
      <c r="F1147" s="2">
        <v>1.75</v>
      </c>
      <c r="G1147" s="2">
        <v>2.5000000000000001E-2</v>
      </c>
      <c r="H1147" s="2">
        <v>1.7500000000000002E-2</v>
      </c>
      <c r="I1147" s="2">
        <v>13.5</v>
      </c>
      <c r="J1147" s="2">
        <v>17</v>
      </c>
      <c r="K1147" s="2">
        <v>2.35</v>
      </c>
      <c r="L1147" s="2">
        <v>0</v>
      </c>
      <c r="M1147" s="2">
        <v>0.05</v>
      </c>
      <c r="N1147" s="2">
        <v>0.02</v>
      </c>
      <c r="O1147" s="2">
        <v>64.674499999999995</v>
      </c>
      <c r="P1147" s="2">
        <v>0</v>
      </c>
      <c r="Q1147" s="2">
        <v>3.0000000000000001E-3</v>
      </c>
      <c r="R1147" s="2">
        <v>0.2</v>
      </c>
      <c r="S1147" s="2">
        <v>0</v>
      </c>
      <c r="T1147" s="22"/>
      <c r="U1147" s="22"/>
      <c r="V1147" s="22"/>
      <c r="W1147" s="22"/>
      <c r="X1147" s="22"/>
      <c r="Y1147" s="22"/>
      <c r="Z1147" s="2">
        <v>0.1</v>
      </c>
      <c r="AA1147" s="2">
        <v>0</v>
      </c>
      <c r="AB1147" s="2">
        <v>0</v>
      </c>
      <c r="AC1147" s="22"/>
      <c r="AE1147" s="2" t="s">
        <v>287</v>
      </c>
      <c r="AF1147" s="2" t="s">
        <v>20</v>
      </c>
      <c r="AP1147" s="2" t="s">
        <v>278</v>
      </c>
      <c r="AQ1147" s="2" t="s">
        <v>295</v>
      </c>
      <c r="AR1147" s="2">
        <v>50.8</v>
      </c>
      <c r="AS1147" s="2">
        <v>16</v>
      </c>
      <c r="AY1147" s="2">
        <v>93</v>
      </c>
      <c r="AZ1147" s="4">
        <v>6.6666666666666602E-5</v>
      </c>
      <c r="BA1147" s="19">
        <v>117</v>
      </c>
      <c r="BB1147" s="19">
        <v>316</v>
      </c>
      <c r="BC1147" s="19">
        <v>27</v>
      </c>
      <c r="BD1147" s="19">
        <v>54.4</v>
      </c>
    </row>
    <row r="1148" spans="1:56" x14ac:dyDescent="0.25">
      <c r="A1148" s="9">
        <v>27</v>
      </c>
      <c r="B1148" s="2" t="s">
        <v>46</v>
      </c>
      <c r="C1148" s="2" t="s">
        <v>46</v>
      </c>
      <c r="D1148" s="2">
        <v>6.5000000000000002E-2</v>
      </c>
      <c r="E1148" s="2">
        <v>0.31</v>
      </c>
      <c r="F1148" s="2">
        <v>1.75</v>
      </c>
      <c r="G1148" s="2">
        <v>2.5000000000000001E-2</v>
      </c>
      <c r="H1148" s="2">
        <v>1.7500000000000002E-2</v>
      </c>
      <c r="I1148" s="2">
        <v>13.5</v>
      </c>
      <c r="J1148" s="2">
        <v>17</v>
      </c>
      <c r="K1148" s="2">
        <v>2.35</v>
      </c>
      <c r="L1148" s="2">
        <v>0</v>
      </c>
      <c r="M1148" s="2">
        <v>0.05</v>
      </c>
      <c r="N1148" s="2">
        <v>0.02</v>
      </c>
      <c r="O1148" s="2">
        <v>64.674499999999995</v>
      </c>
      <c r="P1148" s="2">
        <v>0</v>
      </c>
      <c r="Q1148" s="2">
        <v>3.0000000000000001E-3</v>
      </c>
      <c r="R1148" s="2">
        <v>0.2</v>
      </c>
      <c r="S1148" s="2">
        <v>0</v>
      </c>
      <c r="T1148" s="22"/>
      <c r="U1148" s="22"/>
      <c r="V1148" s="22"/>
      <c r="W1148" s="22"/>
      <c r="X1148" s="22"/>
      <c r="Y1148" s="22"/>
      <c r="Z1148" s="2">
        <v>0.1</v>
      </c>
      <c r="AA1148" s="2">
        <v>0</v>
      </c>
      <c r="AB1148" s="2">
        <v>0</v>
      </c>
      <c r="AC1148" s="22"/>
      <c r="AE1148" s="2" t="s">
        <v>286</v>
      </c>
      <c r="AF1148" s="2" t="s">
        <v>20</v>
      </c>
      <c r="AP1148" s="2" t="s">
        <v>278</v>
      </c>
      <c r="AQ1148" s="2" t="s">
        <v>295</v>
      </c>
      <c r="AR1148" s="2">
        <v>50.8</v>
      </c>
      <c r="AS1148" s="2">
        <v>16</v>
      </c>
      <c r="AY1148" s="2">
        <v>93</v>
      </c>
      <c r="AZ1148" s="4">
        <v>6.6666666666666602E-5</v>
      </c>
      <c r="BA1148" s="19">
        <v>127</v>
      </c>
      <c r="BB1148" s="19">
        <v>325</v>
      </c>
      <c r="BC1148" s="19">
        <v>45.57</v>
      </c>
      <c r="BD1148" s="19">
        <v>52.83</v>
      </c>
    </row>
    <row r="1149" spans="1:56" x14ac:dyDescent="0.25">
      <c r="A1149" s="9">
        <v>27</v>
      </c>
      <c r="B1149" s="2" t="s">
        <v>46</v>
      </c>
      <c r="C1149" s="2" t="s">
        <v>46</v>
      </c>
      <c r="D1149" s="2">
        <v>6.5000000000000002E-2</v>
      </c>
      <c r="E1149" s="2">
        <v>0.31</v>
      </c>
      <c r="F1149" s="2">
        <v>1.75</v>
      </c>
      <c r="G1149" s="2">
        <v>2.5000000000000001E-2</v>
      </c>
      <c r="H1149" s="2">
        <v>1.7500000000000002E-2</v>
      </c>
      <c r="I1149" s="2">
        <v>13.5</v>
      </c>
      <c r="J1149" s="2">
        <v>17</v>
      </c>
      <c r="K1149" s="2">
        <v>2.35</v>
      </c>
      <c r="L1149" s="2">
        <v>0</v>
      </c>
      <c r="M1149" s="2">
        <v>0.05</v>
      </c>
      <c r="N1149" s="2">
        <v>0.02</v>
      </c>
      <c r="O1149" s="2">
        <v>64.674499999999995</v>
      </c>
      <c r="P1149" s="2">
        <v>0</v>
      </c>
      <c r="Q1149" s="2">
        <v>3.0000000000000001E-3</v>
      </c>
      <c r="R1149" s="2">
        <v>0.2</v>
      </c>
      <c r="S1149" s="2">
        <v>0</v>
      </c>
      <c r="T1149" s="22"/>
      <c r="U1149" s="22"/>
      <c r="V1149" s="22"/>
      <c r="W1149" s="22"/>
      <c r="X1149" s="22"/>
      <c r="Y1149" s="22"/>
      <c r="Z1149" s="2">
        <v>0.1</v>
      </c>
      <c r="AA1149" s="2">
        <v>0</v>
      </c>
      <c r="AB1149" s="2">
        <v>0</v>
      </c>
      <c r="AC1149" s="22"/>
      <c r="AE1149" s="2" t="s">
        <v>286</v>
      </c>
      <c r="AF1149" s="2" t="s">
        <v>20</v>
      </c>
      <c r="AP1149" s="2" t="s">
        <v>278</v>
      </c>
      <c r="AQ1149" s="2" t="s">
        <v>295</v>
      </c>
      <c r="AR1149" s="2">
        <v>50.8</v>
      </c>
      <c r="AS1149" s="2">
        <v>16</v>
      </c>
      <c r="AY1149" s="2">
        <v>93</v>
      </c>
      <c r="AZ1149" s="4">
        <v>6.6666666666666602E-5</v>
      </c>
      <c r="BA1149" s="19">
        <v>101</v>
      </c>
      <c r="BB1149" s="19">
        <v>425</v>
      </c>
      <c r="BC1149" s="19">
        <v>37.770000000000003</v>
      </c>
      <c r="BD1149" s="19">
        <v>49.4</v>
      </c>
    </row>
    <row r="1150" spans="1:56" x14ac:dyDescent="0.25">
      <c r="A1150" s="9">
        <v>27</v>
      </c>
      <c r="B1150" s="2" t="s">
        <v>46</v>
      </c>
      <c r="C1150" s="2" t="s">
        <v>46</v>
      </c>
      <c r="D1150" s="2">
        <v>6.5000000000000002E-2</v>
      </c>
      <c r="E1150" s="2">
        <v>0.31</v>
      </c>
      <c r="F1150" s="2">
        <v>1.75</v>
      </c>
      <c r="G1150" s="2">
        <v>2.5000000000000001E-2</v>
      </c>
      <c r="H1150" s="2">
        <v>1.7500000000000002E-2</v>
      </c>
      <c r="I1150" s="2">
        <v>13.5</v>
      </c>
      <c r="J1150" s="2">
        <v>17</v>
      </c>
      <c r="K1150" s="2">
        <v>2.35</v>
      </c>
      <c r="L1150" s="2">
        <v>0</v>
      </c>
      <c r="M1150" s="2">
        <v>0.05</v>
      </c>
      <c r="N1150" s="2">
        <v>0.02</v>
      </c>
      <c r="O1150" s="2">
        <v>64.674499999999995</v>
      </c>
      <c r="P1150" s="2">
        <v>0</v>
      </c>
      <c r="Q1150" s="2">
        <v>3.0000000000000001E-3</v>
      </c>
      <c r="R1150" s="2">
        <v>0.2</v>
      </c>
      <c r="S1150" s="2">
        <v>0</v>
      </c>
      <c r="T1150" s="22"/>
      <c r="U1150" s="22"/>
      <c r="V1150" s="22"/>
      <c r="W1150" s="22"/>
      <c r="X1150" s="22"/>
      <c r="Y1150" s="22"/>
      <c r="Z1150" s="2">
        <v>0.1</v>
      </c>
      <c r="AA1150" s="2">
        <v>0</v>
      </c>
      <c r="AB1150" s="2">
        <v>0</v>
      </c>
      <c r="AC1150" s="22"/>
      <c r="AE1150" s="2" t="s">
        <v>286</v>
      </c>
      <c r="AF1150" s="2" t="s">
        <v>20</v>
      </c>
      <c r="AP1150" s="2" t="s">
        <v>278</v>
      </c>
      <c r="AQ1150" s="2" t="s">
        <v>295</v>
      </c>
      <c r="AR1150" s="2">
        <v>50.8</v>
      </c>
      <c r="AS1150" s="2">
        <v>16</v>
      </c>
      <c r="AY1150" s="2">
        <v>93</v>
      </c>
      <c r="AZ1150" s="4">
        <v>6.6666666666666602E-5</v>
      </c>
      <c r="BA1150" s="19">
        <v>100</v>
      </c>
      <c r="BB1150" s="19">
        <v>0</v>
      </c>
      <c r="BC1150" s="19">
        <v>0</v>
      </c>
      <c r="BD1150" s="19">
        <v>49.03</v>
      </c>
    </row>
    <row r="1151" spans="1:56" x14ac:dyDescent="0.25">
      <c r="A1151" s="9">
        <v>27</v>
      </c>
      <c r="B1151" s="2" t="s">
        <v>46</v>
      </c>
      <c r="C1151" s="2" t="s">
        <v>46</v>
      </c>
      <c r="D1151" s="2">
        <v>6.5000000000000002E-2</v>
      </c>
      <c r="E1151" s="2">
        <v>0.31</v>
      </c>
      <c r="F1151" s="2">
        <v>1.75</v>
      </c>
      <c r="G1151" s="2">
        <v>2.5000000000000001E-2</v>
      </c>
      <c r="H1151" s="2">
        <v>1.7500000000000002E-2</v>
      </c>
      <c r="I1151" s="2">
        <v>13.5</v>
      </c>
      <c r="J1151" s="2">
        <v>17</v>
      </c>
      <c r="K1151" s="2">
        <v>2.35</v>
      </c>
      <c r="L1151" s="2">
        <v>0</v>
      </c>
      <c r="M1151" s="2">
        <v>0.05</v>
      </c>
      <c r="N1151" s="2">
        <v>0.02</v>
      </c>
      <c r="O1151" s="2">
        <v>64.674499999999995</v>
      </c>
      <c r="P1151" s="2">
        <v>0</v>
      </c>
      <c r="Q1151" s="2">
        <v>3.0000000000000001E-3</v>
      </c>
      <c r="R1151" s="2">
        <v>0.2</v>
      </c>
      <c r="S1151" s="2">
        <v>0</v>
      </c>
      <c r="T1151" s="22"/>
      <c r="U1151" s="22"/>
      <c r="V1151" s="22"/>
      <c r="W1151" s="22"/>
      <c r="X1151" s="22"/>
      <c r="Y1151" s="22"/>
      <c r="Z1151" s="2">
        <v>0.1</v>
      </c>
      <c r="AA1151" s="2">
        <v>0</v>
      </c>
      <c r="AB1151" s="2">
        <v>0</v>
      </c>
      <c r="AC1151" s="22"/>
      <c r="AE1151" s="2" t="s">
        <v>287</v>
      </c>
      <c r="AF1151" s="2" t="s">
        <v>20</v>
      </c>
      <c r="AP1151" s="2" t="s">
        <v>278</v>
      </c>
      <c r="AQ1151" s="2" t="s">
        <v>295</v>
      </c>
      <c r="AR1151" s="2">
        <v>50.8</v>
      </c>
      <c r="AS1151" s="2">
        <v>16</v>
      </c>
      <c r="AY1151" s="2">
        <v>93</v>
      </c>
      <c r="AZ1151" s="4">
        <v>6.6666666666666602E-5</v>
      </c>
      <c r="BA1151" s="19">
        <v>127</v>
      </c>
      <c r="BB1151" s="19">
        <v>505</v>
      </c>
      <c r="BC1151" s="19">
        <v>44.3</v>
      </c>
      <c r="BD1151" s="19">
        <v>48.3</v>
      </c>
    </row>
    <row r="1152" spans="1:56" x14ac:dyDescent="0.25">
      <c r="A1152" s="9">
        <v>27</v>
      </c>
      <c r="B1152" s="2" t="s">
        <v>46</v>
      </c>
      <c r="C1152" s="2" t="s">
        <v>46</v>
      </c>
      <c r="D1152" s="2">
        <v>6.5000000000000002E-2</v>
      </c>
      <c r="E1152" s="2">
        <v>0.31</v>
      </c>
      <c r="F1152" s="2">
        <v>1.75</v>
      </c>
      <c r="G1152" s="2">
        <v>2.5000000000000001E-2</v>
      </c>
      <c r="H1152" s="2">
        <v>1.7500000000000002E-2</v>
      </c>
      <c r="I1152" s="2">
        <v>13.5</v>
      </c>
      <c r="J1152" s="2">
        <v>17</v>
      </c>
      <c r="K1152" s="2">
        <v>2.35</v>
      </c>
      <c r="L1152" s="2">
        <v>0</v>
      </c>
      <c r="M1152" s="2">
        <v>0.05</v>
      </c>
      <c r="N1152" s="2">
        <v>0.02</v>
      </c>
      <c r="O1152" s="2">
        <v>64.674499999999995</v>
      </c>
      <c r="P1152" s="2">
        <v>0</v>
      </c>
      <c r="Q1152" s="2">
        <v>3.0000000000000001E-3</v>
      </c>
      <c r="R1152" s="2">
        <v>0.2</v>
      </c>
      <c r="S1152" s="2">
        <v>0</v>
      </c>
      <c r="T1152" s="22"/>
      <c r="U1152" s="22"/>
      <c r="V1152" s="22"/>
      <c r="W1152" s="22"/>
      <c r="X1152" s="22"/>
      <c r="Y1152" s="22"/>
      <c r="Z1152" s="2">
        <v>0.1</v>
      </c>
      <c r="AA1152" s="2">
        <v>0</v>
      </c>
      <c r="AB1152" s="2">
        <v>0</v>
      </c>
      <c r="AC1152" s="22"/>
      <c r="AE1152" s="2" t="s">
        <v>286</v>
      </c>
      <c r="AF1152" s="2" t="s">
        <v>20</v>
      </c>
      <c r="AP1152" s="2" t="s">
        <v>278</v>
      </c>
      <c r="AQ1152" s="2" t="s">
        <v>295</v>
      </c>
      <c r="AR1152" s="2">
        <v>50.8</v>
      </c>
      <c r="AS1152" s="2">
        <v>16</v>
      </c>
      <c r="AY1152" s="2">
        <v>93</v>
      </c>
      <c r="AZ1152" s="4">
        <v>6.6666666666666602E-5</v>
      </c>
      <c r="BA1152" s="19">
        <v>105</v>
      </c>
      <c r="BB1152" s="19">
        <v>464</v>
      </c>
      <c r="BC1152" s="19">
        <v>39.200000000000003</v>
      </c>
      <c r="BD1152" s="19">
        <v>47.7</v>
      </c>
    </row>
    <row r="1153" spans="1:56" x14ac:dyDescent="0.25">
      <c r="A1153" s="9">
        <v>27</v>
      </c>
      <c r="B1153" s="2" t="s">
        <v>46</v>
      </c>
      <c r="C1153" s="2" t="s">
        <v>46</v>
      </c>
      <c r="D1153" s="2">
        <v>6.5000000000000002E-2</v>
      </c>
      <c r="E1153" s="2">
        <v>0.31</v>
      </c>
      <c r="F1153" s="2">
        <v>1.75</v>
      </c>
      <c r="G1153" s="2">
        <v>2.5000000000000001E-2</v>
      </c>
      <c r="H1153" s="2">
        <v>1.7500000000000002E-2</v>
      </c>
      <c r="I1153" s="2">
        <v>13.5</v>
      </c>
      <c r="J1153" s="2">
        <v>17</v>
      </c>
      <c r="K1153" s="2">
        <v>2.35</v>
      </c>
      <c r="L1153" s="2">
        <v>0</v>
      </c>
      <c r="M1153" s="2">
        <v>0.05</v>
      </c>
      <c r="N1153" s="2">
        <v>0.02</v>
      </c>
      <c r="O1153" s="2">
        <v>64.674499999999995</v>
      </c>
      <c r="P1153" s="2">
        <v>0</v>
      </c>
      <c r="Q1153" s="2">
        <v>3.0000000000000001E-3</v>
      </c>
      <c r="R1153" s="2">
        <v>0.2</v>
      </c>
      <c r="S1153" s="2">
        <v>0</v>
      </c>
      <c r="T1153" s="22"/>
      <c r="U1153" s="22"/>
      <c r="V1153" s="22"/>
      <c r="W1153" s="22"/>
      <c r="X1153" s="22"/>
      <c r="Y1153" s="22"/>
      <c r="Z1153" s="2">
        <v>0.1</v>
      </c>
      <c r="AA1153" s="2">
        <v>0</v>
      </c>
      <c r="AB1153" s="2">
        <v>0</v>
      </c>
      <c r="AC1153" s="22"/>
      <c r="AE1153" s="2" t="s">
        <v>286</v>
      </c>
      <c r="AF1153" s="2" t="s">
        <v>20</v>
      </c>
      <c r="AP1153" s="2" t="s">
        <v>278</v>
      </c>
      <c r="AQ1153" s="2" t="s">
        <v>295</v>
      </c>
      <c r="AR1153" s="2">
        <v>50.8</v>
      </c>
      <c r="AS1153" s="2">
        <v>16</v>
      </c>
      <c r="AY1153" s="2">
        <v>93</v>
      </c>
      <c r="AZ1153" s="4">
        <v>6.6666666666666602E-5</v>
      </c>
      <c r="BA1153" s="19">
        <v>99</v>
      </c>
      <c r="BB1153" s="19">
        <v>426</v>
      </c>
      <c r="BC1153" s="19">
        <v>38.770000000000003</v>
      </c>
      <c r="BD1153" s="19">
        <v>47.2</v>
      </c>
    </row>
    <row r="1154" spans="1:56" x14ac:dyDescent="0.25">
      <c r="A1154" s="9">
        <v>27</v>
      </c>
      <c r="B1154" s="2" t="s">
        <v>46</v>
      </c>
      <c r="C1154" s="2" t="s">
        <v>46</v>
      </c>
      <c r="D1154" s="2">
        <v>5.2999999999999999E-2</v>
      </c>
      <c r="E1154" s="2">
        <v>0.6</v>
      </c>
      <c r="F1154" s="2">
        <v>1.54</v>
      </c>
      <c r="G1154" s="2">
        <v>2.1999999999999999E-2</v>
      </c>
      <c r="H1154" s="2">
        <v>1.4999999999999999E-2</v>
      </c>
      <c r="I1154" s="2">
        <v>13.5</v>
      </c>
      <c r="J1154" s="2">
        <v>16.899999999999999</v>
      </c>
      <c r="K1154" s="2">
        <v>2.5</v>
      </c>
      <c r="L1154" s="2">
        <v>0</v>
      </c>
      <c r="M1154" s="2">
        <v>7.3999999999999996E-2</v>
      </c>
      <c r="N1154" s="2">
        <v>1E-3</v>
      </c>
      <c r="O1154" s="2">
        <v>64.623949999999994</v>
      </c>
      <c r="P1154" s="2">
        <v>2E-3</v>
      </c>
      <c r="Q1154" s="2">
        <v>5.0000000000000002E-5</v>
      </c>
      <c r="R1154" s="2">
        <v>7.0000000000000007E-2</v>
      </c>
      <c r="S1154" s="2">
        <v>0</v>
      </c>
      <c r="T1154" s="22"/>
      <c r="U1154" s="22"/>
      <c r="V1154" s="22"/>
      <c r="W1154" s="22"/>
      <c r="X1154" s="22"/>
      <c r="Y1154" s="22"/>
      <c r="Z1154" s="2">
        <v>0.15</v>
      </c>
      <c r="AA1154" s="2">
        <v>1E-3</v>
      </c>
      <c r="AB1154" s="2">
        <v>1E-3</v>
      </c>
      <c r="AC1154" s="22"/>
      <c r="AE1154" s="2" t="s">
        <v>286</v>
      </c>
      <c r="AF1154" s="2" t="s">
        <v>20</v>
      </c>
      <c r="AK1154" s="2">
        <v>60</v>
      </c>
      <c r="AP1154" s="2" t="s">
        <v>278</v>
      </c>
      <c r="AQ1154" s="2" t="s">
        <v>295</v>
      </c>
      <c r="AR1154" s="2">
        <v>50.8</v>
      </c>
      <c r="AS1154" s="2">
        <v>10</v>
      </c>
      <c r="AU1154" s="2">
        <v>711</v>
      </c>
      <c r="AV1154" s="2">
        <f t="shared" si="18"/>
        <v>7.144866385372714E-2</v>
      </c>
      <c r="AX1154" s="2">
        <f t="shared" si="19"/>
        <v>1.4064697609001406E-2</v>
      </c>
      <c r="AY1154" s="2">
        <v>93</v>
      </c>
      <c r="AZ1154" s="4">
        <v>6.6666666666666602E-5</v>
      </c>
      <c r="BA1154" s="19">
        <v>132</v>
      </c>
      <c r="BB1154" s="19">
        <v>467</v>
      </c>
      <c r="BC1154" s="19">
        <v>39.4</v>
      </c>
      <c r="BD1154" s="19">
        <v>44.8</v>
      </c>
    </row>
    <row r="1155" spans="1:56" x14ac:dyDescent="0.25">
      <c r="A1155" s="9">
        <v>27</v>
      </c>
      <c r="B1155" s="2" t="s">
        <v>46</v>
      </c>
      <c r="C1155" s="2" t="s">
        <v>46</v>
      </c>
      <c r="D1155" s="2">
        <v>6.5000000000000002E-2</v>
      </c>
      <c r="E1155" s="2">
        <v>0.31</v>
      </c>
      <c r="F1155" s="2">
        <v>1.75</v>
      </c>
      <c r="G1155" s="2">
        <v>2.5000000000000001E-2</v>
      </c>
      <c r="H1155" s="2">
        <v>1.7500000000000002E-2</v>
      </c>
      <c r="I1155" s="2">
        <v>13.5</v>
      </c>
      <c r="J1155" s="2">
        <v>17</v>
      </c>
      <c r="K1155" s="2">
        <v>2.35</v>
      </c>
      <c r="L1155" s="2">
        <v>0</v>
      </c>
      <c r="M1155" s="2">
        <v>0.05</v>
      </c>
      <c r="N1155" s="2">
        <v>0.02</v>
      </c>
      <c r="O1155" s="2">
        <v>64.674499999999995</v>
      </c>
      <c r="P1155" s="2">
        <v>0</v>
      </c>
      <c r="Q1155" s="2">
        <v>3.0000000000000001E-3</v>
      </c>
      <c r="R1155" s="2">
        <v>0.2</v>
      </c>
      <c r="S1155" s="2">
        <v>0</v>
      </c>
      <c r="T1155" s="22"/>
      <c r="U1155" s="22"/>
      <c r="V1155" s="22"/>
      <c r="W1155" s="22"/>
      <c r="X1155" s="22"/>
      <c r="Y1155" s="22"/>
      <c r="Z1155" s="2">
        <v>0.1</v>
      </c>
      <c r="AA1155" s="2">
        <v>0</v>
      </c>
      <c r="AB1155" s="2">
        <v>0</v>
      </c>
      <c r="AC1155" s="22"/>
      <c r="AE1155" s="2" t="s">
        <v>286</v>
      </c>
      <c r="AF1155" s="2" t="s">
        <v>20</v>
      </c>
      <c r="AP1155" s="2" t="s">
        <v>278</v>
      </c>
      <c r="AQ1155" s="2" t="s">
        <v>295</v>
      </c>
      <c r="AR1155" s="2">
        <v>50.8</v>
      </c>
      <c r="AS1155" s="2">
        <v>10</v>
      </c>
      <c r="AU1155" s="2">
        <v>406</v>
      </c>
      <c r="AV1155" s="2">
        <f t="shared" si="18"/>
        <v>0.12512315270935959</v>
      </c>
      <c r="AX1155" s="2">
        <f t="shared" si="19"/>
        <v>2.4630541871921183E-2</v>
      </c>
      <c r="AY1155" s="2">
        <v>93</v>
      </c>
      <c r="AZ1155" s="4">
        <v>6.6666666666666602E-5</v>
      </c>
      <c r="BA1155" s="19">
        <v>132</v>
      </c>
      <c r="BB1155" s="19">
        <v>475</v>
      </c>
      <c r="BC1155" s="19">
        <v>33.520000000000003</v>
      </c>
      <c r="BD1155" s="19">
        <v>43.05</v>
      </c>
    </row>
    <row r="1156" spans="1:56" x14ac:dyDescent="0.25">
      <c r="A1156" s="9">
        <v>27</v>
      </c>
      <c r="B1156" s="2" t="s">
        <v>46</v>
      </c>
      <c r="C1156" s="2" t="s">
        <v>46</v>
      </c>
      <c r="D1156" s="2">
        <v>6.5000000000000002E-2</v>
      </c>
      <c r="E1156" s="2">
        <v>0.31</v>
      </c>
      <c r="F1156" s="2">
        <v>1.75</v>
      </c>
      <c r="G1156" s="2">
        <v>2.5000000000000001E-2</v>
      </c>
      <c r="H1156" s="2">
        <v>1.7500000000000002E-2</v>
      </c>
      <c r="I1156" s="2">
        <v>13.5</v>
      </c>
      <c r="J1156" s="2">
        <v>17</v>
      </c>
      <c r="K1156" s="2">
        <v>2.35</v>
      </c>
      <c r="L1156" s="2">
        <v>0</v>
      </c>
      <c r="M1156" s="2">
        <v>0.05</v>
      </c>
      <c r="N1156" s="2">
        <v>0.02</v>
      </c>
      <c r="O1156" s="2">
        <v>64.674499999999995</v>
      </c>
      <c r="P1156" s="2">
        <v>0</v>
      </c>
      <c r="Q1156" s="2">
        <v>3.0000000000000001E-3</v>
      </c>
      <c r="R1156" s="2">
        <v>0.2</v>
      </c>
      <c r="S1156" s="2">
        <v>0</v>
      </c>
      <c r="T1156" s="22"/>
      <c r="U1156" s="22"/>
      <c r="V1156" s="22"/>
      <c r="W1156" s="22"/>
      <c r="X1156" s="22"/>
      <c r="Y1156" s="22"/>
      <c r="Z1156" s="2">
        <v>0.1</v>
      </c>
      <c r="AA1156" s="2">
        <v>0</v>
      </c>
      <c r="AB1156" s="2">
        <v>0</v>
      </c>
      <c r="AC1156" s="22"/>
      <c r="AE1156" s="2" t="s">
        <v>286</v>
      </c>
      <c r="AF1156" s="2" t="s">
        <v>20</v>
      </c>
      <c r="AP1156" s="2" t="s">
        <v>278</v>
      </c>
      <c r="AQ1156" s="2" t="s">
        <v>295</v>
      </c>
      <c r="AR1156" s="2">
        <v>50.8</v>
      </c>
      <c r="AS1156" s="2">
        <v>13</v>
      </c>
      <c r="AU1156" s="2">
        <v>219</v>
      </c>
      <c r="AV1156" s="2">
        <f t="shared" si="18"/>
        <v>0.23196347031963468</v>
      </c>
      <c r="AX1156" s="2">
        <f t="shared" si="19"/>
        <v>5.9360730593607303E-2</v>
      </c>
      <c r="AY1156" s="2">
        <v>93</v>
      </c>
      <c r="AZ1156" s="4">
        <v>6.6666666666666602E-5</v>
      </c>
      <c r="BA1156" s="19">
        <v>143</v>
      </c>
      <c r="BB1156" s="19">
        <v>479</v>
      </c>
      <c r="BC1156" s="19">
        <v>36.700000000000003</v>
      </c>
      <c r="BD1156" s="19">
        <v>42.94</v>
      </c>
    </row>
    <row r="1157" spans="1:56" x14ac:dyDescent="0.25">
      <c r="A1157" s="9">
        <v>27</v>
      </c>
      <c r="B1157" s="2" t="s">
        <v>46</v>
      </c>
      <c r="C1157" s="2" t="s">
        <v>46</v>
      </c>
      <c r="D1157" s="2">
        <v>6.5000000000000002E-2</v>
      </c>
      <c r="E1157" s="2">
        <v>0.31</v>
      </c>
      <c r="F1157" s="2">
        <v>1.75</v>
      </c>
      <c r="G1157" s="2">
        <v>2.5000000000000001E-2</v>
      </c>
      <c r="H1157" s="2">
        <v>1.7500000000000002E-2</v>
      </c>
      <c r="I1157" s="2">
        <v>13.5</v>
      </c>
      <c r="J1157" s="2">
        <v>17</v>
      </c>
      <c r="K1157" s="2">
        <v>2.35</v>
      </c>
      <c r="L1157" s="2">
        <v>0</v>
      </c>
      <c r="M1157" s="2">
        <v>0.05</v>
      </c>
      <c r="N1157" s="2">
        <v>0.02</v>
      </c>
      <c r="O1157" s="2">
        <v>64.674499999999995</v>
      </c>
      <c r="P1157" s="2">
        <v>0</v>
      </c>
      <c r="Q1157" s="2">
        <v>3.0000000000000001E-3</v>
      </c>
      <c r="R1157" s="2">
        <v>0.2</v>
      </c>
      <c r="S1157" s="2">
        <v>0</v>
      </c>
      <c r="T1157" s="22"/>
      <c r="U1157" s="22"/>
      <c r="V1157" s="22"/>
      <c r="W1157" s="22"/>
      <c r="X1157" s="22"/>
      <c r="Y1157" s="22"/>
      <c r="Z1157" s="2">
        <v>0.1</v>
      </c>
      <c r="AA1157" s="2">
        <v>0</v>
      </c>
      <c r="AB1157" s="2">
        <v>0</v>
      </c>
      <c r="AC1157" s="22"/>
      <c r="AE1157" s="2" t="s">
        <v>286</v>
      </c>
      <c r="AF1157" s="2" t="s">
        <v>20</v>
      </c>
      <c r="AP1157" s="2" t="s">
        <v>278</v>
      </c>
      <c r="AQ1157" s="2" t="s">
        <v>295</v>
      </c>
      <c r="AR1157" s="2">
        <v>50.8</v>
      </c>
      <c r="AS1157" s="2">
        <v>16</v>
      </c>
      <c r="AY1157" s="2">
        <v>93</v>
      </c>
      <c r="AZ1157" s="4">
        <v>3.6666666666666601E-3</v>
      </c>
      <c r="BA1157" s="19">
        <v>161</v>
      </c>
      <c r="BB1157" s="19">
        <v>472</v>
      </c>
      <c r="BC1157" s="19">
        <v>36.14</v>
      </c>
      <c r="BD1157" s="19">
        <v>42.13</v>
      </c>
    </row>
    <row r="1158" spans="1:56" x14ac:dyDescent="0.25">
      <c r="A1158" s="9">
        <v>27</v>
      </c>
      <c r="B1158" s="2" t="s">
        <v>46</v>
      </c>
      <c r="C1158" s="2" t="s">
        <v>46</v>
      </c>
      <c r="D1158" s="2">
        <v>6.5000000000000002E-2</v>
      </c>
      <c r="E1158" s="2">
        <v>0.31</v>
      </c>
      <c r="F1158" s="2">
        <v>1.75</v>
      </c>
      <c r="G1158" s="2">
        <v>2.5000000000000001E-2</v>
      </c>
      <c r="H1158" s="2">
        <v>1.7500000000000002E-2</v>
      </c>
      <c r="I1158" s="2">
        <v>13.5</v>
      </c>
      <c r="J1158" s="2">
        <v>17</v>
      </c>
      <c r="K1158" s="2">
        <v>2.35</v>
      </c>
      <c r="L1158" s="2">
        <v>0</v>
      </c>
      <c r="M1158" s="2">
        <v>0.05</v>
      </c>
      <c r="N1158" s="2">
        <v>0.02</v>
      </c>
      <c r="O1158" s="2">
        <v>64.674499999999995</v>
      </c>
      <c r="P1158" s="2">
        <v>0</v>
      </c>
      <c r="Q1158" s="2">
        <v>3.0000000000000001E-3</v>
      </c>
      <c r="R1158" s="2">
        <v>0.2</v>
      </c>
      <c r="S1158" s="2">
        <v>0</v>
      </c>
      <c r="T1158" s="22"/>
      <c r="U1158" s="22"/>
      <c r="V1158" s="22"/>
      <c r="W1158" s="22"/>
      <c r="X1158" s="22"/>
      <c r="Y1158" s="22"/>
      <c r="Z1158" s="2">
        <v>0.1</v>
      </c>
      <c r="AA1158" s="2">
        <v>0</v>
      </c>
      <c r="AB1158" s="2">
        <v>0</v>
      </c>
      <c r="AC1158" s="22"/>
      <c r="AE1158" s="2" t="s">
        <v>287</v>
      </c>
      <c r="AF1158" s="2" t="s">
        <v>20</v>
      </c>
      <c r="AP1158" s="2" t="s">
        <v>278</v>
      </c>
      <c r="AQ1158" s="2" t="s">
        <v>295</v>
      </c>
      <c r="AR1158" s="2">
        <v>50.8</v>
      </c>
      <c r="AU1158" s="2">
        <v>25</v>
      </c>
      <c r="AV1158" s="2">
        <f t="shared" si="18"/>
        <v>2.032</v>
      </c>
      <c r="AX1158" s="2">
        <f t="shared" si="19"/>
        <v>0</v>
      </c>
      <c r="AY1158" s="2">
        <v>93</v>
      </c>
      <c r="AZ1158" s="4">
        <v>6.6666666666666602E-5</v>
      </c>
      <c r="BA1158" s="19">
        <v>150</v>
      </c>
      <c r="BB1158" s="19">
        <v>312</v>
      </c>
      <c r="BC1158" s="19">
        <v>23.6</v>
      </c>
      <c r="BD1158" s="19">
        <v>42.1</v>
      </c>
    </row>
    <row r="1159" spans="1:56" x14ac:dyDescent="0.25">
      <c r="A1159" s="9">
        <v>27</v>
      </c>
      <c r="B1159" s="2" t="s">
        <v>46</v>
      </c>
      <c r="C1159" s="2" t="s">
        <v>46</v>
      </c>
      <c r="D1159" s="2">
        <v>4.8000000000000001E-2</v>
      </c>
      <c r="E1159" s="2">
        <v>0.52</v>
      </c>
      <c r="F1159" s="2">
        <v>1.67</v>
      </c>
      <c r="G1159" s="2">
        <v>2.1999999999999999E-2</v>
      </c>
      <c r="H1159" s="2">
        <v>8.9999999999999993E-3</v>
      </c>
      <c r="I1159" s="2">
        <v>11.18</v>
      </c>
      <c r="J1159" s="2">
        <v>17.850000000000001</v>
      </c>
      <c r="K1159" s="2">
        <v>2</v>
      </c>
      <c r="L1159" s="2">
        <v>0.01</v>
      </c>
      <c r="M1159" s="2">
        <v>3.5999999999999997E-2</v>
      </c>
      <c r="N1159" s="2">
        <v>0.01</v>
      </c>
      <c r="O1159" s="2">
        <v>66.251999999999995</v>
      </c>
      <c r="P1159" s="2">
        <v>0.01</v>
      </c>
      <c r="Q1159" s="2">
        <v>1E-3</v>
      </c>
      <c r="R1159" s="2">
        <v>0.19</v>
      </c>
      <c r="S1159" s="2">
        <v>0.03</v>
      </c>
      <c r="T1159" s="22"/>
      <c r="U1159" s="22"/>
      <c r="V1159" s="22"/>
      <c r="W1159" s="22"/>
      <c r="X1159" s="22"/>
      <c r="Y1159" s="22"/>
      <c r="Z1159" s="2">
        <v>0.21</v>
      </c>
      <c r="AA1159" s="2">
        <v>0</v>
      </c>
      <c r="AB1159" s="2">
        <v>0</v>
      </c>
      <c r="AC1159" s="22"/>
      <c r="AE1159" s="2" t="s">
        <v>287</v>
      </c>
      <c r="AF1159" s="2" t="s">
        <v>20</v>
      </c>
      <c r="AK1159" s="2">
        <v>54</v>
      </c>
      <c r="AP1159" s="2" t="s">
        <v>278</v>
      </c>
      <c r="AQ1159" s="2" t="s">
        <v>295</v>
      </c>
      <c r="AR1159" s="2">
        <v>50.8</v>
      </c>
      <c r="AS1159" s="2">
        <v>13</v>
      </c>
      <c r="AY1159" s="2">
        <v>93</v>
      </c>
      <c r="AZ1159" s="4">
        <v>6.6666666666666602E-5</v>
      </c>
      <c r="BA1159" s="19">
        <v>142</v>
      </c>
      <c r="BB1159" s="19">
        <v>481</v>
      </c>
      <c r="BC1159" s="19">
        <v>36.33</v>
      </c>
      <c r="BD1159" s="19">
        <v>41.21</v>
      </c>
    </row>
    <row r="1160" spans="1:56" x14ac:dyDescent="0.25">
      <c r="A1160" s="9">
        <v>27</v>
      </c>
      <c r="B1160" s="2" t="s">
        <v>46</v>
      </c>
      <c r="C1160" s="2" t="s">
        <v>46</v>
      </c>
      <c r="D1160" s="2">
        <v>6.4000000000000001E-2</v>
      </c>
      <c r="E1160" s="2">
        <v>0.47</v>
      </c>
      <c r="F1160" s="2">
        <v>1.57</v>
      </c>
      <c r="G1160" s="2">
        <v>2.9000000000000001E-2</v>
      </c>
      <c r="H1160" s="2">
        <v>2.5999999999999999E-2</v>
      </c>
      <c r="I1160" s="2">
        <v>12.63</v>
      </c>
      <c r="J1160" s="2">
        <v>16.39</v>
      </c>
      <c r="K1160" s="2">
        <v>2.19</v>
      </c>
      <c r="L1160" s="2">
        <v>0.01</v>
      </c>
      <c r="M1160" s="2">
        <v>7.3999999999999996E-2</v>
      </c>
      <c r="N1160" s="2">
        <v>0.03</v>
      </c>
      <c r="O1160" s="2">
        <v>66.037999999999997</v>
      </c>
      <c r="P1160" s="2">
        <v>0.01</v>
      </c>
      <c r="Q1160" s="2">
        <v>3.0000000000000001E-3</v>
      </c>
      <c r="R1160" s="2">
        <v>0.26</v>
      </c>
      <c r="S1160" s="2">
        <v>0.05</v>
      </c>
      <c r="T1160" s="22"/>
      <c r="U1160" s="22"/>
      <c r="V1160" s="22"/>
      <c r="W1160" s="22"/>
      <c r="X1160" s="22"/>
      <c r="Y1160" s="22"/>
      <c r="Z1160" s="2">
        <v>0.22</v>
      </c>
      <c r="AA1160" s="2">
        <v>0</v>
      </c>
      <c r="AB1160" s="2">
        <v>0</v>
      </c>
      <c r="AC1160" s="22"/>
      <c r="AE1160" s="2" t="s">
        <v>286</v>
      </c>
      <c r="AF1160" s="2" t="s">
        <v>20</v>
      </c>
      <c r="AK1160" s="2">
        <v>35</v>
      </c>
      <c r="AP1160" s="2" t="s">
        <v>278</v>
      </c>
      <c r="AQ1160" s="2" t="s">
        <v>295</v>
      </c>
      <c r="AR1160" s="2">
        <v>50.8</v>
      </c>
      <c r="AS1160" s="2">
        <v>13</v>
      </c>
      <c r="AY1160" s="2">
        <v>93</v>
      </c>
      <c r="AZ1160" s="4">
        <v>6.6666666666666602E-5</v>
      </c>
      <c r="BA1160" s="19">
        <v>150</v>
      </c>
      <c r="BB1160" s="19">
        <v>539</v>
      </c>
      <c r="BC1160" s="19">
        <v>37.119999999999997</v>
      </c>
      <c r="BD1160" s="19">
        <v>41.16</v>
      </c>
    </row>
    <row r="1161" spans="1:56" x14ac:dyDescent="0.25">
      <c r="A1161" s="9">
        <v>27</v>
      </c>
      <c r="B1161" s="2" t="s">
        <v>46</v>
      </c>
      <c r="C1161" s="2" t="s">
        <v>46</v>
      </c>
      <c r="D1161" s="2">
        <v>4.8000000000000001E-2</v>
      </c>
      <c r="E1161" s="2">
        <v>0.52</v>
      </c>
      <c r="F1161" s="2">
        <v>1.67</v>
      </c>
      <c r="G1161" s="2">
        <v>2.1999999999999999E-2</v>
      </c>
      <c r="H1161" s="2">
        <v>8.9999999999999993E-3</v>
      </c>
      <c r="I1161" s="2">
        <v>11.18</v>
      </c>
      <c r="J1161" s="2">
        <v>17.850000000000001</v>
      </c>
      <c r="K1161" s="2">
        <v>2</v>
      </c>
      <c r="L1161" s="2">
        <v>0.01</v>
      </c>
      <c r="M1161" s="2">
        <v>3.5999999999999997E-2</v>
      </c>
      <c r="N1161" s="2">
        <v>0.01</v>
      </c>
      <c r="O1161" s="2">
        <v>66.251999999999995</v>
      </c>
      <c r="P1161" s="2">
        <v>0.01</v>
      </c>
      <c r="Q1161" s="2">
        <v>1E-3</v>
      </c>
      <c r="R1161" s="2">
        <v>0.19</v>
      </c>
      <c r="S1161" s="2">
        <v>0.03</v>
      </c>
      <c r="T1161" s="22"/>
      <c r="U1161" s="22"/>
      <c r="V1161" s="22"/>
      <c r="W1161" s="22"/>
      <c r="X1161" s="22"/>
      <c r="Y1161" s="22"/>
      <c r="Z1161" s="2">
        <v>0.21</v>
      </c>
      <c r="AA1161" s="2">
        <v>0</v>
      </c>
      <c r="AB1161" s="2">
        <v>0</v>
      </c>
      <c r="AC1161" s="22"/>
      <c r="AE1161" s="2" t="s">
        <v>287</v>
      </c>
      <c r="AF1161" s="2" t="s">
        <v>20</v>
      </c>
      <c r="AK1161" s="2">
        <v>54</v>
      </c>
      <c r="AP1161" s="2" t="s">
        <v>278</v>
      </c>
      <c r="AQ1161" s="2" t="s">
        <v>295</v>
      </c>
      <c r="AR1161" s="2">
        <v>50.8</v>
      </c>
      <c r="AS1161" s="2">
        <v>13</v>
      </c>
      <c r="AY1161" s="2">
        <v>93</v>
      </c>
      <c r="AZ1161" s="4">
        <v>6.6666666666666602E-5</v>
      </c>
      <c r="BA1161" s="19">
        <v>155</v>
      </c>
      <c r="BB1161" s="19">
        <v>475</v>
      </c>
      <c r="BC1161" s="19">
        <v>33.89</v>
      </c>
      <c r="BD1161" s="19">
        <v>39.76</v>
      </c>
    </row>
    <row r="1162" spans="1:56" x14ac:dyDescent="0.25">
      <c r="A1162" s="9">
        <v>27</v>
      </c>
      <c r="B1162" s="2" t="s">
        <v>46</v>
      </c>
      <c r="C1162" s="2" t="s">
        <v>46</v>
      </c>
      <c r="D1162" s="2">
        <v>6.4000000000000001E-2</v>
      </c>
      <c r="E1162" s="2">
        <v>0.47</v>
      </c>
      <c r="F1162" s="2">
        <v>1.57</v>
      </c>
      <c r="G1162" s="2">
        <v>2.9000000000000001E-2</v>
      </c>
      <c r="H1162" s="2">
        <v>2.5999999999999999E-2</v>
      </c>
      <c r="I1162" s="2">
        <v>12.63</v>
      </c>
      <c r="J1162" s="2">
        <v>16.39</v>
      </c>
      <c r="K1162" s="2">
        <v>2.19</v>
      </c>
      <c r="L1162" s="2">
        <v>0.01</v>
      </c>
      <c r="M1162" s="2">
        <v>7.3999999999999996E-2</v>
      </c>
      <c r="N1162" s="2">
        <v>0.03</v>
      </c>
      <c r="O1162" s="2">
        <v>66.037999999999997</v>
      </c>
      <c r="P1162" s="2">
        <v>0.01</v>
      </c>
      <c r="Q1162" s="2">
        <v>3.0000000000000001E-3</v>
      </c>
      <c r="R1162" s="2">
        <v>0.26</v>
      </c>
      <c r="S1162" s="2">
        <v>0.05</v>
      </c>
      <c r="T1162" s="22"/>
      <c r="U1162" s="22"/>
      <c r="V1162" s="22"/>
      <c r="W1162" s="22"/>
      <c r="X1162" s="22"/>
      <c r="Y1162" s="22"/>
      <c r="Z1162" s="2">
        <v>0.22</v>
      </c>
      <c r="AA1162" s="2">
        <v>0</v>
      </c>
      <c r="AB1162" s="2">
        <v>0</v>
      </c>
      <c r="AC1162" s="22"/>
      <c r="AE1162" s="2" t="s">
        <v>286</v>
      </c>
      <c r="AF1162" s="2" t="s">
        <v>20</v>
      </c>
      <c r="AK1162" s="2">
        <v>35</v>
      </c>
      <c r="AP1162" s="2" t="s">
        <v>278</v>
      </c>
      <c r="AQ1162" s="2" t="s">
        <v>295</v>
      </c>
      <c r="AR1162" s="2">
        <v>50.8</v>
      </c>
      <c r="AS1162" s="2">
        <v>13</v>
      </c>
      <c r="AY1162" s="2">
        <v>93</v>
      </c>
      <c r="AZ1162" s="4">
        <v>6.6666666666666602E-5</v>
      </c>
      <c r="BA1162" s="19">
        <v>158</v>
      </c>
      <c r="BB1162" s="19">
        <v>536</v>
      </c>
      <c r="BC1162" s="19">
        <v>37.299999999999997</v>
      </c>
      <c r="BD1162" s="19">
        <v>39.4</v>
      </c>
    </row>
    <row r="1163" spans="1:56" x14ac:dyDescent="0.25">
      <c r="A1163" s="9">
        <v>27</v>
      </c>
      <c r="B1163" s="2" t="s">
        <v>46</v>
      </c>
      <c r="C1163" s="2" t="s">
        <v>46</v>
      </c>
      <c r="D1163" s="2">
        <v>6.5000000000000002E-2</v>
      </c>
      <c r="E1163" s="2">
        <v>0.31</v>
      </c>
      <c r="F1163" s="2">
        <v>1.75</v>
      </c>
      <c r="G1163" s="2">
        <v>2.5000000000000001E-2</v>
      </c>
      <c r="H1163" s="2">
        <v>1.7500000000000002E-2</v>
      </c>
      <c r="I1163" s="2">
        <v>13.5</v>
      </c>
      <c r="J1163" s="2">
        <v>17</v>
      </c>
      <c r="K1163" s="2">
        <v>2.35</v>
      </c>
      <c r="L1163" s="2">
        <v>0</v>
      </c>
      <c r="M1163" s="2">
        <v>0.05</v>
      </c>
      <c r="N1163" s="2">
        <v>0.02</v>
      </c>
      <c r="O1163" s="2">
        <v>64.674499999999995</v>
      </c>
      <c r="P1163" s="2">
        <v>0</v>
      </c>
      <c r="Q1163" s="2">
        <v>3.0000000000000001E-3</v>
      </c>
      <c r="R1163" s="2">
        <v>0.2</v>
      </c>
      <c r="S1163" s="2">
        <v>0</v>
      </c>
      <c r="T1163" s="22"/>
      <c r="U1163" s="22"/>
      <c r="V1163" s="22"/>
      <c r="W1163" s="22"/>
      <c r="X1163" s="22"/>
      <c r="Y1163" s="22"/>
      <c r="Z1163" s="2">
        <v>0.1</v>
      </c>
      <c r="AA1163" s="2">
        <v>0</v>
      </c>
      <c r="AB1163" s="2">
        <v>0</v>
      </c>
      <c r="AC1163" s="22"/>
      <c r="AE1163" s="2" t="s">
        <v>287</v>
      </c>
      <c r="AF1163" s="2" t="s">
        <v>20</v>
      </c>
      <c r="AP1163" s="2" t="s">
        <v>278</v>
      </c>
      <c r="AQ1163" s="2" t="s">
        <v>295</v>
      </c>
      <c r="AR1163" s="2">
        <v>50.8</v>
      </c>
      <c r="AS1163" s="2">
        <v>13</v>
      </c>
      <c r="AU1163" s="2">
        <v>219</v>
      </c>
      <c r="AV1163" s="2">
        <f t="shared" si="18"/>
        <v>0.23196347031963468</v>
      </c>
      <c r="AX1163" s="2">
        <f t="shared" si="19"/>
        <v>5.9360730593607303E-2</v>
      </c>
      <c r="AY1163" s="2">
        <v>93</v>
      </c>
      <c r="AZ1163" s="4">
        <v>6.6666666666666602E-5</v>
      </c>
      <c r="BA1163" s="19">
        <v>123</v>
      </c>
      <c r="BB1163" s="19">
        <v>304</v>
      </c>
      <c r="BC1163" s="19">
        <v>23.2</v>
      </c>
      <c r="BD1163" s="19">
        <v>32.700000000000003</v>
      </c>
    </row>
    <row r="1164" spans="1:56" x14ac:dyDescent="0.25">
      <c r="A1164" s="9">
        <v>27</v>
      </c>
      <c r="B1164" s="2" t="s">
        <v>46</v>
      </c>
      <c r="C1164" s="2" t="s">
        <v>46</v>
      </c>
      <c r="D1164" s="2">
        <v>6.5000000000000002E-2</v>
      </c>
      <c r="E1164" s="2">
        <v>0.31</v>
      </c>
      <c r="F1164" s="2">
        <v>1.75</v>
      </c>
      <c r="G1164" s="2">
        <v>2.5000000000000001E-2</v>
      </c>
      <c r="H1164" s="2">
        <v>1.7500000000000002E-2</v>
      </c>
      <c r="I1164" s="2">
        <v>13.5</v>
      </c>
      <c r="J1164" s="2">
        <v>17</v>
      </c>
      <c r="K1164" s="2">
        <v>2.35</v>
      </c>
      <c r="L1164" s="2">
        <v>0</v>
      </c>
      <c r="M1164" s="2">
        <v>0.05</v>
      </c>
      <c r="N1164" s="2">
        <v>0.02</v>
      </c>
      <c r="O1164" s="2">
        <v>64.674499999999995</v>
      </c>
      <c r="P1164" s="2">
        <v>0</v>
      </c>
      <c r="Q1164" s="2">
        <v>3.0000000000000001E-3</v>
      </c>
      <c r="R1164" s="2">
        <v>0.2</v>
      </c>
      <c r="S1164" s="2">
        <v>0</v>
      </c>
      <c r="T1164" s="22"/>
      <c r="U1164" s="22"/>
      <c r="V1164" s="22"/>
      <c r="W1164" s="22"/>
      <c r="X1164" s="22"/>
      <c r="Y1164" s="22"/>
      <c r="Z1164" s="2">
        <v>0.1</v>
      </c>
      <c r="AA1164" s="2">
        <v>0</v>
      </c>
      <c r="AB1164" s="2">
        <v>0</v>
      </c>
      <c r="AC1164" s="22"/>
      <c r="AE1164" s="2" t="s">
        <v>286</v>
      </c>
      <c r="AF1164" s="2" t="s">
        <v>20</v>
      </c>
      <c r="AP1164" s="2" t="s">
        <v>278</v>
      </c>
      <c r="AQ1164" s="2" t="s">
        <v>295</v>
      </c>
      <c r="AR1164" s="2">
        <v>50.8</v>
      </c>
      <c r="AS1164" s="2">
        <v>16</v>
      </c>
      <c r="AY1164" s="2">
        <v>93</v>
      </c>
      <c r="AZ1164" s="4">
        <v>6.6666666666666602E-5</v>
      </c>
      <c r="BA1164" s="19">
        <v>105</v>
      </c>
      <c r="BB1164" s="19">
        <v>363</v>
      </c>
      <c r="BC1164" s="19">
        <v>25.33</v>
      </c>
      <c r="BD1164" s="19">
        <v>28.55</v>
      </c>
    </row>
    <row r="1165" spans="1:56" x14ac:dyDescent="0.25">
      <c r="A1165" s="9">
        <v>27</v>
      </c>
      <c r="B1165" s="2" t="s">
        <v>46</v>
      </c>
      <c r="C1165" s="2" t="s">
        <v>46</v>
      </c>
      <c r="D1165" s="2">
        <v>5.7000000000000002E-2</v>
      </c>
      <c r="E1165" s="2">
        <v>0.6</v>
      </c>
      <c r="F1165" s="2">
        <v>1.84</v>
      </c>
      <c r="G1165" s="2">
        <v>0.03</v>
      </c>
      <c r="H1165" s="2">
        <v>1.7999999999999999E-2</v>
      </c>
      <c r="I1165" s="2">
        <v>13.17</v>
      </c>
      <c r="J1165" s="2">
        <v>16.37</v>
      </c>
      <c r="K1165" s="2">
        <v>2.21</v>
      </c>
      <c r="L1165" s="2">
        <v>0.01</v>
      </c>
      <c r="M1165" s="2">
        <v>7.5999999999999998E-2</v>
      </c>
      <c r="N1165" s="2">
        <v>0.01</v>
      </c>
      <c r="O1165" s="2">
        <v>65.054000000000002</v>
      </c>
      <c r="P1165" s="2">
        <v>0.01</v>
      </c>
      <c r="Q1165" s="2">
        <v>2E-3</v>
      </c>
      <c r="R1165" s="2">
        <v>0.45</v>
      </c>
      <c r="S1165" s="2">
        <v>7.0000000000000007E-2</v>
      </c>
      <c r="T1165" s="22"/>
      <c r="U1165" s="22"/>
      <c r="V1165" s="22"/>
      <c r="W1165" s="22"/>
      <c r="X1165" s="22"/>
      <c r="Y1165" s="22"/>
      <c r="Z1165" s="2">
        <v>0.08</v>
      </c>
      <c r="AA1165" s="2">
        <v>0</v>
      </c>
      <c r="AB1165" s="2">
        <v>0</v>
      </c>
      <c r="AC1165" s="22"/>
      <c r="AE1165" s="2" t="s">
        <v>287</v>
      </c>
      <c r="AF1165" s="2" t="s">
        <v>20</v>
      </c>
      <c r="AK1165" s="2">
        <v>64</v>
      </c>
      <c r="AP1165" s="2" t="s">
        <v>278</v>
      </c>
      <c r="AQ1165" s="2" t="s">
        <v>295</v>
      </c>
      <c r="AR1165" s="2">
        <v>50.8</v>
      </c>
      <c r="AS1165" s="2">
        <v>13</v>
      </c>
      <c r="AU1165" s="2">
        <v>914</v>
      </c>
      <c r="AV1165" s="2">
        <f t="shared" si="18"/>
        <v>5.5579868708971553E-2</v>
      </c>
      <c r="AX1165" s="2">
        <f t="shared" si="19"/>
        <v>1.4223194748358862E-2</v>
      </c>
      <c r="AY1165" s="2">
        <v>93</v>
      </c>
      <c r="AZ1165" s="4">
        <v>6.6666666666666602E-5</v>
      </c>
      <c r="BA1165" s="19">
        <v>179</v>
      </c>
      <c r="BB1165" s="19">
        <v>474</v>
      </c>
      <c r="BC1165" s="19">
        <v>39.22</v>
      </c>
      <c r="BD1165" s="19">
        <v>0</v>
      </c>
    </row>
    <row r="1166" spans="1:56" x14ac:dyDescent="0.25">
      <c r="A1166" s="9">
        <v>27</v>
      </c>
      <c r="B1166" s="2" t="s">
        <v>46</v>
      </c>
      <c r="C1166" s="2" t="s">
        <v>46</v>
      </c>
      <c r="D1166" s="2">
        <v>6.4000000000000001E-2</v>
      </c>
      <c r="E1166" s="2">
        <v>0.47</v>
      </c>
      <c r="F1166" s="2">
        <v>1.57</v>
      </c>
      <c r="G1166" s="2">
        <v>2.9000000000000001E-2</v>
      </c>
      <c r="H1166" s="2">
        <v>2.5999999999999999E-2</v>
      </c>
      <c r="I1166" s="2">
        <v>12.63</v>
      </c>
      <c r="J1166" s="2">
        <v>16.39</v>
      </c>
      <c r="K1166" s="2">
        <v>2.19</v>
      </c>
      <c r="L1166" s="2">
        <v>0.01</v>
      </c>
      <c r="M1166" s="2">
        <v>7.3999999999999996E-2</v>
      </c>
      <c r="N1166" s="2">
        <v>0.03</v>
      </c>
      <c r="O1166" s="2">
        <v>66.037999999999997</v>
      </c>
      <c r="P1166" s="2">
        <v>0.01</v>
      </c>
      <c r="Q1166" s="2">
        <v>3.0000000000000001E-3</v>
      </c>
      <c r="R1166" s="2">
        <v>0.26</v>
      </c>
      <c r="S1166" s="2">
        <v>0.05</v>
      </c>
      <c r="T1166" s="22"/>
      <c r="U1166" s="22"/>
      <c r="V1166" s="22"/>
      <c r="W1166" s="22"/>
      <c r="X1166" s="22"/>
      <c r="Y1166" s="22"/>
      <c r="Z1166" s="2">
        <v>0.22</v>
      </c>
      <c r="AA1166" s="2">
        <v>0</v>
      </c>
      <c r="AB1166" s="2">
        <v>0</v>
      </c>
      <c r="AC1166" s="22"/>
      <c r="AE1166" s="2" t="s">
        <v>287</v>
      </c>
      <c r="AF1166" s="2" t="s">
        <v>20</v>
      </c>
      <c r="AK1166" s="2">
        <v>35</v>
      </c>
      <c r="AP1166" s="2" t="s">
        <v>278</v>
      </c>
      <c r="AQ1166" s="2" t="s">
        <v>295</v>
      </c>
      <c r="AR1166" s="2">
        <v>50.8</v>
      </c>
      <c r="AS1166" s="2">
        <v>13</v>
      </c>
      <c r="AU1166" s="2">
        <v>914</v>
      </c>
      <c r="AV1166" s="2">
        <f t="shared" si="18"/>
        <v>5.5579868708971553E-2</v>
      </c>
      <c r="AX1166" s="2">
        <f t="shared" si="19"/>
        <v>1.4223194748358862E-2</v>
      </c>
      <c r="AY1166" s="2">
        <v>93</v>
      </c>
      <c r="AZ1166" s="4">
        <v>6.6666666666666602E-5</v>
      </c>
      <c r="BA1166" s="19">
        <v>134</v>
      </c>
      <c r="BB1166" s="19">
        <v>362</v>
      </c>
      <c r="BC1166" s="19">
        <v>30.05</v>
      </c>
      <c r="BD1166" s="19">
        <v>0</v>
      </c>
    </row>
    <row r="1167" spans="1:56" x14ac:dyDescent="0.25">
      <c r="A1167" s="9">
        <v>27</v>
      </c>
      <c r="B1167" s="2" t="s">
        <v>46</v>
      </c>
      <c r="C1167" s="2" t="s">
        <v>46</v>
      </c>
      <c r="D1167" s="2">
        <v>6.6000000000000003E-2</v>
      </c>
      <c r="E1167" s="2">
        <v>0.57999999999999996</v>
      </c>
      <c r="F1167" s="2">
        <v>1.63</v>
      </c>
      <c r="G1167" s="2">
        <v>3.2000000000000001E-2</v>
      </c>
      <c r="H1167" s="2">
        <v>8.9999999999999993E-3</v>
      </c>
      <c r="I1167" s="2">
        <v>11.29</v>
      </c>
      <c r="J1167" s="2">
        <v>16.09</v>
      </c>
      <c r="K1167" s="2">
        <v>2.85</v>
      </c>
      <c r="L1167" s="2">
        <v>1E-3</v>
      </c>
      <c r="M1167" s="2">
        <v>3.9E-2</v>
      </c>
      <c r="N1167" s="2">
        <v>0.01</v>
      </c>
      <c r="O1167" s="2">
        <v>66.408000000000001</v>
      </c>
      <c r="P1167" s="2">
        <v>0.01</v>
      </c>
      <c r="Q1167" s="2">
        <v>1E-3</v>
      </c>
      <c r="R1167" s="2">
        <v>0.22</v>
      </c>
      <c r="S1167" s="2">
        <v>0.66</v>
      </c>
      <c r="T1167" s="22"/>
      <c r="U1167" s="22"/>
      <c r="V1167" s="22"/>
      <c r="W1167" s="22"/>
      <c r="X1167" s="22"/>
      <c r="Y1167" s="22"/>
      <c r="Z1167" s="2">
        <v>0.17</v>
      </c>
      <c r="AA1167" s="2">
        <v>0</v>
      </c>
      <c r="AB1167" s="2">
        <v>0</v>
      </c>
      <c r="AC1167" s="22"/>
      <c r="AE1167" s="2" t="s">
        <v>286</v>
      </c>
      <c r="AF1167" s="2" t="s">
        <v>20</v>
      </c>
      <c r="AK1167" s="2">
        <v>39</v>
      </c>
      <c r="AP1167" s="2" t="s">
        <v>278</v>
      </c>
      <c r="AQ1167" s="2" t="s">
        <v>295</v>
      </c>
      <c r="AR1167" s="2">
        <v>50.8</v>
      </c>
      <c r="AS1167" s="2">
        <v>13</v>
      </c>
      <c r="AU1167" s="2">
        <v>914</v>
      </c>
      <c r="AV1167" s="2">
        <f t="shared" si="18"/>
        <v>5.5579868708971553E-2</v>
      </c>
      <c r="AX1167" s="2">
        <f t="shared" si="19"/>
        <v>1.4223194748358862E-2</v>
      </c>
      <c r="AY1167" s="2">
        <v>93</v>
      </c>
      <c r="AZ1167" s="4">
        <v>6.6666666666666602E-5</v>
      </c>
      <c r="BA1167" s="19">
        <v>228</v>
      </c>
      <c r="BB1167" s="19">
        <v>597</v>
      </c>
      <c r="BC1167" s="19">
        <v>62.15</v>
      </c>
      <c r="BD1167" s="19">
        <v>0</v>
      </c>
    </row>
    <row r="1168" spans="1:56" x14ac:dyDescent="0.25">
      <c r="A1168" s="9">
        <v>27</v>
      </c>
      <c r="B1168" s="2" t="s">
        <v>46</v>
      </c>
      <c r="C1168" s="2" t="s">
        <v>46</v>
      </c>
      <c r="D1168" s="2">
        <v>6.6000000000000003E-2</v>
      </c>
      <c r="E1168" s="2">
        <v>0.57999999999999996</v>
      </c>
      <c r="F1168" s="2">
        <v>1.63</v>
      </c>
      <c r="G1168" s="2">
        <v>3.2000000000000001E-2</v>
      </c>
      <c r="H1168" s="2">
        <v>8.9999999999999993E-3</v>
      </c>
      <c r="I1168" s="2">
        <v>11.29</v>
      </c>
      <c r="J1168" s="2">
        <v>16.09</v>
      </c>
      <c r="K1168" s="2">
        <v>2.85</v>
      </c>
      <c r="L1168" s="2">
        <v>1E-3</v>
      </c>
      <c r="M1168" s="2">
        <v>3.9E-2</v>
      </c>
      <c r="N1168" s="2">
        <v>0.01</v>
      </c>
      <c r="O1168" s="2">
        <v>66.408000000000001</v>
      </c>
      <c r="P1168" s="2">
        <v>0.01</v>
      </c>
      <c r="Q1168" s="2">
        <v>1E-3</v>
      </c>
      <c r="R1168" s="2">
        <v>0.22</v>
      </c>
      <c r="S1168" s="2">
        <v>0.66</v>
      </c>
      <c r="T1168" s="22"/>
      <c r="U1168" s="22"/>
      <c r="V1168" s="22"/>
      <c r="W1168" s="22"/>
      <c r="X1168" s="22"/>
      <c r="Y1168" s="22"/>
      <c r="Z1168" s="2">
        <v>0.17</v>
      </c>
      <c r="AA1168" s="2">
        <v>0</v>
      </c>
      <c r="AB1168" s="2">
        <v>0</v>
      </c>
      <c r="AC1168" s="22"/>
      <c r="AE1168" s="2" t="s">
        <v>287</v>
      </c>
      <c r="AF1168" s="2" t="s">
        <v>20</v>
      </c>
      <c r="AK1168" s="2">
        <v>39</v>
      </c>
      <c r="AP1168" s="2" t="s">
        <v>278</v>
      </c>
      <c r="AQ1168" s="2" t="s">
        <v>295</v>
      </c>
      <c r="AR1168" s="2">
        <v>50.8</v>
      </c>
      <c r="AS1168" s="2">
        <v>13</v>
      </c>
      <c r="AU1168" s="2">
        <v>914</v>
      </c>
      <c r="AV1168" s="2">
        <f t="shared" si="18"/>
        <v>5.5579868708971553E-2</v>
      </c>
      <c r="AX1168" s="2">
        <f t="shared" si="19"/>
        <v>1.4223194748358862E-2</v>
      </c>
      <c r="AY1168" s="2">
        <v>93</v>
      </c>
      <c r="AZ1168" s="4">
        <v>6.6666666666666602E-5</v>
      </c>
      <c r="BA1168" s="19">
        <v>259</v>
      </c>
      <c r="BB1168" s="19">
        <v>605</v>
      </c>
      <c r="BC1168" s="19">
        <v>67.02</v>
      </c>
      <c r="BD1168" s="19">
        <v>0</v>
      </c>
    </row>
    <row r="1169" spans="1:56" x14ac:dyDescent="0.25">
      <c r="A1169" s="9">
        <v>27</v>
      </c>
      <c r="B1169" s="2" t="s">
        <v>46</v>
      </c>
      <c r="C1169" s="2" t="s">
        <v>46</v>
      </c>
      <c r="D1169" s="2">
        <v>4.2999999999999997E-2</v>
      </c>
      <c r="E1169" s="2">
        <v>0</v>
      </c>
      <c r="F1169" s="2">
        <v>1.63</v>
      </c>
      <c r="G1169" s="2">
        <v>1.7999999999999999E-2</v>
      </c>
      <c r="H1169" s="2">
        <v>1.4E-2</v>
      </c>
      <c r="I1169" s="2">
        <v>13.5</v>
      </c>
      <c r="J1169" s="2">
        <v>17.399999999999999</v>
      </c>
      <c r="K1169" s="2">
        <v>2.2000000000000002</v>
      </c>
      <c r="L1169" s="2">
        <v>0</v>
      </c>
      <c r="M1169" s="2">
        <v>2.1000000000000001E-2</v>
      </c>
      <c r="N1169" s="2">
        <v>0.03</v>
      </c>
      <c r="O1169" s="2">
        <v>65.015999999999906</v>
      </c>
      <c r="P1169" s="2">
        <v>2E-3</v>
      </c>
      <c r="Q1169" s="2">
        <v>1E-4</v>
      </c>
      <c r="R1169" s="2">
        <v>0.1</v>
      </c>
      <c r="S1169" s="2">
        <v>0.03</v>
      </c>
      <c r="T1169" s="22"/>
      <c r="U1169" s="22"/>
      <c r="V1169" s="22"/>
      <c r="W1169" s="22"/>
      <c r="X1169" s="22"/>
      <c r="Y1169" s="22"/>
      <c r="Z1169" s="2">
        <v>0.03</v>
      </c>
      <c r="AA1169" s="2">
        <v>8.8000000000000005E-3</v>
      </c>
      <c r="AB1169" s="2">
        <v>1E-4</v>
      </c>
      <c r="AC1169" s="22"/>
      <c r="AE1169" s="2" t="s">
        <v>287</v>
      </c>
      <c r="AF1169" s="2" t="s">
        <v>20</v>
      </c>
      <c r="AK1169" s="2">
        <v>48</v>
      </c>
      <c r="AP1169" s="2" t="s">
        <v>278</v>
      </c>
      <c r="AQ1169" s="2" t="s">
        <v>295</v>
      </c>
      <c r="AR1169" s="2">
        <v>50.8</v>
      </c>
      <c r="AS1169" s="2">
        <v>52</v>
      </c>
      <c r="AU1169" s="2">
        <v>52</v>
      </c>
      <c r="AV1169" s="2">
        <f t="shared" si="18"/>
        <v>0.97692307692307689</v>
      </c>
      <c r="AX1169" s="2">
        <f t="shared" si="19"/>
        <v>1</v>
      </c>
      <c r="AY1169" s="2">
        <v>93</v>
      </c>
      <c r="AZ1169" s="4">
        <v>6.6666666666666602E-5</v>
      </c>
      <c r="BA1169" s="19">
        <v>261</v>
      </c>
      <c r="BB1169" s="19">
        <v>481</v>
      </c>
      <c r="BC1169" s="19">
        <v>30.1</v>
      </c>
      <c r="BD1169" s="19">
        <v>0</v>
      </c>
    </row>
    <row r="1170" spans="1:56" x14ac:dyDescent="0.25">
      <c r="A1170" s="9">
        <v>27</v>
      </c>
      <c r="B1170" s="2" t="s">
        <v>46</v>
      </c>
      <c r="C1170" s="2" t="s">
        <v>46</v>
      </c>
      <c r="D1170" s="2">
        <v>4.2999999999999997E-2</v>
      </c>
      <c r="E1170" s="2">
        <v>0</v>
      </c>
      <c r="F1170" s="2">
        <v>1.63</v>
      </c>
      <c r="G1170" s="2">
        <v>1.7999999999999999E-2</v>
      </c>
      <c r="H1170" s="2">
        <v>1.4E-2</v>
      </c>
      <c r="I1170" s="2">
        <v>13.5</v>
      </c>
      <c r="J1170" s="2">
        <v>17.399999999999999</v>
      </c>
      <c r="K1170" s="2">
        <v>2.2000000000000002</v>
      </c>
      <c r="L1170" s="2">
        <v>0</v>
      </c>
      <c r="M1170" s="2">
        <v>2.1000000000000001E-2</v>
      </c>
      <c r="N1170" s="2">
        <v>0.03</v>
      </c>
      <c r="O1170" s="2">
        <v>65.015999999999906</v>
      </c>
      <c r="P1170" s="2">
        <v>2E-3</v>
      </c>
      <c r="Q1170" s="2">
        <v>1E-4</v>
      </c>
      <c r="R1170" s="2">
        <v>0.1</v>
      </c>
      <c r="S1170" s="2">
        <v>0.03</v>
      </c>
      <c r="T1170" s="22"/>
      <c r="U1170" s="22"/>
      <c r="V1170" s="22"/>
      <c r="W1170" s="22"/>
      <c r="X1170" s="22"/>
      <c r="Y1170" s="22"/>
      <c r="Z1170" s="2">
        <v>0.03</v>
      </c>
      <c r="AA1170" s="2">
        <v>8.8000000000000005E-3</v>
      </c>
      <c r="AB1170" s="2">
        <v>1E-4</v>
      </c>
      <c r="AC1170" s="22"/>
      <c r="AE1170" s="2" t="s">
        <v>286</v>
      </c>
      <c r="AF1170" s="2" t="s">
        <v>20</v>
      </c>
      <c r="AK1170" s="2">
        <v>48</v>
      </c>
      <c r="AP1170" s="2" t="s">
        <v>278</v>
      </c>
      <c r="AQ1170" s="2" t="s">
        <v>295</v>
      </c>
      <c r="AR1170" s="2">
        <v>50.8</v>
      </c>
      <c r="AS1170" s="2">
        <v>52</v>
      </c>
      <c r="AU1170" s="2">
        <v>52</v>
      </c>
      <c r="AV1170" s="2">
        <f t="shared" si="18"/>
        <v>0.97692307692307689</v>
      </c>
      <c r="AX1170" s="2">
        <f t="shared" si="19"/>
        <v>1</v>
      </c>
      <c r="AY1170" s="2">
        <v>93</v>
      </c>
      <c r="AZ1170" s="4">
        <v>6.6666666666666602E-5</v>
      </c>
      <c r="BA1170" s="19">
        <v>191</v>
      </c>
      <c r="BB1170" s="19">
        <v>543</v>
      </c>
      <c r="BC1170" s="19">
        <v>64.8</v>
      </c>
      <c r="BD1170" s="19">
        <v>0</v>
      </c>
    </row>
    <row r="1171" spans="1:56" x14ac:dyDescent="0.25">
      <c r="A1171" s="9">
        <v>27</v>
      </c>
      <c r="B1171" s="2" t="s">
        <v>46</v>
      </c>
      <c r="C1171" s="2" t="s">
        <v>46</v>
      </c>
      <c r="D1171" s="2">
        <v>5.5E-2</v>
      </c>
      <c r="E1171" s="2">
        <v>0.55000000000000004</v>
      </c>
      <c r="F1171" s="2">
        <v>1.41</v>
      </c>
      <c r="G1171" s="2">
        <v>2.5999999999999999E-2</v>
      </c>
      <c r="H1171" s="2">
        <v>1.2E-2</v>
      </c>
      <c r="I1171" s="2">
        <v>13.4</v>
      </c>
      <c r="J1171" s="2">
        <v>17.3</v>
      </c>
      <c r="K1171" s="2">
        <v>2.4</v>
      </c>
      <c r="L1171" s="2">
        <v>0</v>
      </c>
      <c r="M1171" s="2">
        <v>5.2999999999999999E-2</v>
      </c>
      <c r="N1171" s="2">
        <v>3.5000000000000003E-2</v>
      </c>
      <c r="O1171" s="2">
        <v>64.643199999999993</v>
      </c>
      <c r="P1171" s="2">
        <v>2E-3</v>
      </c>
      <c r="Q1171" s="2">
        <v>2.0000000000000001E-4</v>
      </c>
      <c r="R1171" s="2">
        <v>0.09</v>
      </c>
      <c r="S1171" s="2">
        <v>0</v>
      </c>
      <c r="T1171" s="22"/>
      <c r="U1171" s="22"/>
      <c r="V1171" s="22"/>
      <c r="W1171" s="22"/>
      <c r="X1171" s="22"/>
      <c r="Y1171" s="22"/>
      <c r="Z1171" s="2">
        <v>7.0000000000000007E-2</v>
      </c>
      <c r="AA1171" s="2">
        <v>7.6E-3</v>
      </c>
      <c r="AB1171" s="2">
        <v>1E-3</v>
      </c>
      <c r="AC1171" s="22"/>
      <c r="AE1171" s="2" t="s">
        <v>287</v>
      </c>
      <c r="AF1171" s="2" t="s">
        <v>20</v>
      </c>
      <c r="AK1171" s="2">
        <v>60</v>
      </c>
      <c r="AP1171" s="2" t="s">
        <v>278</v>
      </c>
      <c r="AQ1171" s="2" t="s">
        <v>295</v>
      </c>
      <c r="AR1171" s="2">
        <v>50.8</v>
      </c>
      <c r="AS1171" s="2">
        <v>13</v>
      </c>
      <c r="AY1171" s="2">
        <v>93</v>
      </c>
      <c r="AZ1171" s="4">
        <v>6.6666666666666602E-5</v>
      </c>
      <c r="BA1171" s="19">
        <v>174</v>
      </c>
      <c r="BB1171" s="19">
        <v>485</v>
      </c>
      <c r="BC1171" s="19">
        <v>37</v>
      </c>
      <c r="BD1171" s="19">
        <v>0</v>
      </c>
    </row>
    <row r="1172" spans="1:56" x14ac:dyDescent="0.25">
      <c r="A1172" s="9">
        <v>27</v>
      </c>
      <c r="B1172" s="2" t="s">
        <v>46</v>
      </c>
      <c r="C1172" s="2" t="s">
        <v>46</v>
      </c>
      <c r="D1172" s="2">
        <v>5.5E-2</v>
      </c>
      <c r="E1172" s="2">
        <v>0.55000000000000004</v>
      </c>
      <c r="F1172" s="2">
        <v>1.41</v>
      </c>
      <c r="G1172" s="2">
        <v>2.5999999999999999E-2</v>
      </c>
      <c r="H1172" s="2">
        <v>1.2E-2</v>
      </c>
      <c r="I1172" s="2">
        <v>13.4</v>
      </c>
      <c r="J1172" s="2">
        <v>17.3</v>
      </c>
      <c r="K1172" s="2">
        <v>2.4</v>
      </c>
      <c r="L1172" s="2">
        <v>0</v>
      </c>
      <c r="M1172" s="2">
        <v>5.2999999999999999E-2</v>
      </c>
      <c r="N1172" s="2">
        <v>3.5000000000000003E-2</v>
      </c>
      <c r="O1172" s="2">
        <v>64.643199999999993</v>
      </c>
      <c r="P1172" s="2">
        <v>2E-3</v>
      </c>
      <c r="Q1172" s="2">
        <v>2.0000000000000001E-4</v>
      </c>
      <c r="R1172" s="2">
        <v>0.09</v>
      </c>
      <c r="S1172" s="2">
        <v>0</v>
      </c>
      <c r="T1172" s="22"/>
      <c r="U1172" s="22"/>
      <c r="V1172" s="22"/>
      <c r="W1172" s="22"/>
      <c r="X1172" s="22"/>
      <c r="Y1172" s="22"/>
      <c r="Z1172" s="2">
        <v>7.0000000000000007E-2</v>
      </c>
      <c r="AA1172" s="2">
        <v>7.6E-3</v>
      </c>
      <c r="AB1172" s="2">
        <v>1E-3</v>
      </c>
      <c r="AC1172" s="22"/>
      <c r="AE1172" s="2" t="s">
        <v>286</v>
      </c>
      <c r="AF1172" s="2" t="s">
        <v>20</v>
      </c>
      <c r="AK1172" s="2">
        <v>60</v>
      </c>
      <c r="AP1172" s="2" t="s">
        <v>278</v>
      </c>
      <c r="AQ1172" s="2" t="s">
        <v>295</v>
      </c>
      <c r="AR1172" s="2">
        <v>50.8</v>
      </c>
      <c r="AS1172" s="2">
        <v>13</v>
      </c>
      <c r="AY1172" s="2">
        <v>93</v>
      </c>
      <c r="AZ1172" s="4">
        <v>6.6666666666666602E-5</v>
      </c>
      <c r="BA1172" s="19">
        <v>119</v>
      </c>
      <c r="BB1172" s="19">
        <v>473</v>
      </c>
      <c r="BC1172" s="19">
        <v>49.5</v>
      </c>
      <c r="BD1172" s="19">
        <v>0</v>
      </c>
    </row>
    <row r="1173" spans="1:56" x14ac:dyDescent="0.25">
      <c r="A1173" s="9">
        <v>27</v>
      </c>
      <c r="B1173" s="2" t="s">
        <v>46</v>
      </c>
      <c r="C1173" s="2" t="s">
        <v>46</v>
      </c>
      <c r="D1173" s="2">
        <v>4.1000000000000002E-2</v>
      </c>
      <c r="E1173" s="2">
        <v>0</v>
      </c>
      <c r="F1173" s="2">
        <v>1.63</v>
      </c>
      <c r="G1173" s="2">
        <v>1.9E-2</v>
      </c>
      <c r="H1173" s="2">
        <v>1.2999999999999999E-2</v>
      </c>
      <c r="I1173" s="2">
        <v>13.6</v>
      </c>
      <c r="J1173" s="2">
        <v>17.399999999999999</v>
      </c>
      <c r="K1173" s="2">
        <v>2.2000000000000002</v>
      </c>
      <c r="L1173" s="2">
        <v>0</v>
      </c>
      <c r="M1173" s="2">
        <v>2.1000000000000001E-2</v>
      </c>
      <c r="N1173" s="2">
        <v>0.03</v>
      </c>
      <c r="O1173" s="2">
        <v>64.921399999999906</v>
      </c>
      <c r="P1173" s="2">
        <v>2E-3</v>
      </c>
      <c r="Q1173" s="2">
        <v>1E-4</v>
      </c>
      <c r="R1173" s="2">
        <v>0.1</v>
      </c>
      <c r="S1173" s="2">
        <v>0.03</v>
      </c>
      <c r="T1173" s="22"/>
      <c r="U1173" s="22"/>
      <c r="V1173" s="22"/>
      <c r="W1173" s="22"/>
      <c r="X1173" s="22"/>
      <c r="Y1173" s="22"/>
      <c r="Z1173" s="2">
        <v>0.03</v>
      </c>
      <c r="AA1173" s="2">
        <v>3.2000000000000002E-3</v>
      </c>
      <c r="AB1173" s="2">
        <v>2.9999999999999997E-4</v>
      </c>
      <c r="AC1173" s="22"/>
      <c r="AE1173" s="2" t="s">
        <v>287</v>
      </c>
      <c r="AF1173" s="2" t="s">
        <v>20</v>
      </c>
      <c r="AK1173" s="2">
        <v>29</v>
      </c>
      <c r="AP1173" s="2" t="s">
        <v>278</v>
      </c>
      <c r="AQ1173" s="2" t="s">
        <v>295</v>
      </c>
      <c r="AR1173" s="2">
        <v>50.8</v>
      </c>
      <c r="AS1173" s="2">
        <v>52</v>
      </c>
      <c r="AU1173" s="2">
        <v>52</v>
      </c>
      <c r="AV1173" s="2">
        <f t="shared" si="18"/>
        <v>0.97692307692307689</v>
      </c>
      <c r="AX1173" s="2">
        <f t="shared" si="19"/>
        <v>1</v>
      </c>
      <c r="AY1173" s="2">
        <v>93</v>
      </c>
      <c r="AZ1173" s="4">
        <v>6.6666666666666602E-5</v>
      </c>
      <c r="BA1173" s="19">
        <v>309</v>
      </c>
      <c r="BB1173" s="19">
        <v>586</v>
      </c>
      <c r="BC1173" s="19">
        <v>48.8</v>
      </c>
      <c r="BD1173" s="19">
        <v>0</v>
      </c>
    </row>
    <row r="1174" spans="1:56" x14ac:dyDescent="0.25">
      <c r="A1174" s="9">
        <v>27</v>
      </c>
      <c r="B1174" s="2" t="s">
        <v>46</v>
      </c>
      <c r="C1174" s="2" t="s">
        <v>46</v>
      </c>
      <c r="D1174" s="2">
        <v>6.4000000000000001E-2</v>
      </c>
      <c r="E1174" s="2">
        <v>0.52</v>
      </c>
      <c r="F1174" s="2">
        <v>1.46</v>
      </c>
      <c r="G1174" s="2">
        <v>2.7E-2</v>
      </c>
      <c r="H1174" s="2">
        <v>2.5000000000000001E-2</v>
      </c>
      <c r="I1174" s="2">
        <v>12.67</v>
      </c>
      <c r="J1174" s="2">
        <v>16.2</v>
      </c>
      <c r="K1174" s="2">
        <v>2.15</v>
      </c>
      <c r="L1174" s="2">
        <v>0.01</v>
      </c>
      <c r="M1174" s="2">
        <v>8.3000000000000004E-2</v>
      </c>
      <c r="N1174" s="2">
        <v>0.02</v>
      </c>
      <c r="O1174" s="2">
        <v>66.292000000000002</v>
      </c>
      <c r="P1174" s="2">
        <v>0.01</v>
      </c>
      <c r="Q1174" s="2">
        <v>3.0000000000000001E-3</v>
      </c>
      <c r="R1174" s="2">
        <v>0.26</v>
      </c>
      <c r="S1174" s="2">
        <v>0.05</v>
      </c>
      <c r="T1174" s="22"/>
      <c r="U1174" s="22"/>
      <c r="V1174" s="22"/>
      <c r="W1174" s="22"/>
      <c r="X1174" s="22"/>
      <c r="Y1174" s="22"/>
      <c r="Z1174" s="2">
        <v>0.22</v>
      </c>
      <c r="AA1174" s="2">
        <v>0</v>
      </c>
      <c r="AB1174" s="2">
        <v>0</v>
      </c>
      <c r="AC1174" s="22"/>
      <c r="AE1174" s="2" t="s">
        <v>286</v>
      </c>
      <c r="AF1174" s="2" t="s">
        <v>20</v>
      </c>
      <c r="AK1174" s="2">
        <v>35</v>
      </c>
      <c r="AP1174" s="2" t="s">
        <v>278</v>
      </c>
      <c r="AQ1174" s="2" t="s">
        <v>295</v>
      </c>
      <c r="AR1174" s="2">
        <v>50.8</v>
      </c>
      <c r="AS1174" s="2">
        <v>13</v>
      </c>
      <c r="AU1174" s="2">
        <v>914</v>
      </c>
      <c r="AV1174" s="2">
        <f t="shared" si="18"/>
        <v>5.5579868708971553E-2</v>
      </c>
      <c r="AX1174" s="2">
        <f t="shared" si="19"/>
        <v>1.4223194748358862E-2</v>
      </c>
      <c r="AY1174" s="2">
        <v>93</v>
      </c>
      <c r="AZ1174" s="4">
        <v>6.6666666666666602E-5</v>
      </c>
      <c r="BA1174" s="19">
        <v>117</v>
      </c>
      <c r="BB1174" s="19">
        <v>350</v>
      </c>
      <c r="BC1174" s="19">
        <v>31.09</v>
      </c>
      <c r="BD1174" s="19">
        <v>0</v>
      </c>
    </row>
    <row r="1175" spans="1:56" x14ac:dyDescent="0.25">
      <c r="A1175" s="9">
        <v>27</v>
      </c>
      <c r="B1175" s="2" t="s">
        <v>46</v>
      </c>
      <c r="C1175" s="2" t="s">
        <v>46</v>
      </c>
      <c r="D1175" s="2">
        <v>5.7000000000000002E-2</v>
      </c>
      <c r="E1175" s="2">
        <v>0.6</v>
      </c>
      <c r="F1175" s="2">
        <v>1.84</v>
      </c>
      <c r="G1175" s="2">
        <v>0.03</v>
      </c>
      <c r="H1175" s="2">
        <v>1.7999999999999999E-2</v>
      </c>
      <c r="I1175" s="2">
        <v>13.17</v>
      </c>
      <c r="J1175" s="2">
        <v>16.37</v>
      </c>
      <c r="K1175" s="2">
        <v>2.21</v>
      </c>
      <c r="L1175" s="2">
        <v>0.01</v>
      </c>
      <c r="M1175" s="2">
        <v>7.5999999999999998E-2</v>
      </c>
      <c r="N1175" s="2">
        <v>0.01</v>
      </c>
      <c r="O1175" s="2">
        <v>65.054000000000002</v>
      </c>
      <c r="P1175" s="2">
        <v>0.01</v>
      </c>
      <c r="Q1175" s="2">
        <v>2E-3</v>
      </c>
      <c r="R1175" s="2">
        <v>0.45</v>
      </c>
      <c r="S1175" s="2">
        <v>7.0000000000000007E-2</v>
      </c>
      <c r="T1175" s="22"/>
      <c r="U1175" s="22"/>
      <c r="V1175" s="22"/>
      <c r="W1175" s="22"/>
      <c r="X1175" s="22"/>
      <c r="Y1175" s="22"/>
      <c r="Z1175" s="2">
        <v>0.08</v>
      </c>
      <c r="AA1175" s="2">
        <v>0</v>
      </c>
      <c r="AB1175" s="2">
        <v>0</v>
      </c>
      <c r="AC1175" s="22"/>
      <c r="AE1175" s="2" t="s">
        <v>287</v>
      </c>
      <c r="AF1175" s="2" t="s">
        <v>20</v>
      </c>
      <c r="AK1175" s="2">
        <v>64</v>
      </c>
      <c r="AP1175" s="2" t="s">
        <v>278</v>
      </c>
      <c r="AQ1175" s="2" t="s">
        <v>295</v>
      </c>
      <c r="AR1175" s="2">
        <v>50.8</v>
      </c>
      <c r="AS1175" s="2">
        <v>13</v>
      </c>
      <c r="AU1175" s="2">
        <v>914</v>
      </c>
      <c r="AV1175" s="2">
        <f t="shared" si="18"/>
        <v>5.5579868708971553E-2</v>
      </c>
      <c r="AX1175" s="2">
        <f t="shared" si="19"/>
        <v>1.4223194748358862E-2</v>
      </c>
      <c r="AY1175" s="2">
        <v>204</v>
      </c>
      <c r="AZ1175" s="4">
        <v>6.6666666666666602E-5</v>
      </c>
      <c r="BA1175" s="19">
        <v>166</v>
      </c>
      <c r="BB1175" s="19">
        <v>490</v>
      </c>
      <c r="BC1175" s="19">
        <v>42.53</v>
      </c>
      <c r="BD1175" s="19">
        <v>0</v>
      </c>
    </row>
    <row r="1176" spans="1:56" x14ac:dyDescent="0.25">
      <c r="A1176" s="9">
        <v>27</v>
      </c>
      <c r="B1176" s="2" t="s">
        <v>46</v>
      </c>
      <c r="C1176" s="2" t="s">
        <v>46</v>
      </c>
      <c r="D1176" s="2">
        <v>6.4000000000000001E-2</v>
      </c>
      <c r="E1176" s="2">
        <v>0.47</v>
      </c>
      <c r="F1176" s="2">
        <v>1.57</v>
      </c>
      <c r="G1176" s="2">
        <v>2.9000000000000001E-2</v>
      </c>
      <c r="H1176" s="2">
        <v>2.5999999999999999E-2</v>
      </c>
      <c r="I1176" s="2">
        <v>12.63</v>
      </c>
      <c r="J1176" s="2">
        <v>16.39</v>
      </c>
      <c r="K1176" s="2">
        <v>2.19</v>
      </c>
      <c r="L1176" s="2">
        <v>0.01</v>
      </c>
      <c r="M1176" s="2">
        <v>7.3999999999999996E-2</v>
      </c>
      <c r="N1176" s="2">
        <v>0.03</v>
      </c>
      <c r="O1176" s="2">
        <v>66.037999999999997</v>
      </c>
      <c r="P1176" s="2">
        <v>0.01</v>
      </c>
      <c r="Q1176" s="2">
        <v>3.0000000000000001E-3</v>
      </c>
      <c r="R1176" s="2">
        <v>0.26</v>
      </c>
      <c r="S1176" s="2">
        <v>0.05</v>
      </c>
      <c r="T1176" s="22"/>
      <c r="U1176" s="22"/>
      <c r="V1176" s="22"/>
      <c r="W1176" s="22"/>
      <c r="X1176" s="22"/>
      <c r="Y1176" s="22"/>
      <c r="Z1176" s="2">
        <v>0.22</v>
      </c>
      <c r="AA1176" s="2">
        <v>0</v>
      </c>
      <c r="AB1176" s="2">
        <v>0</v>
      </c>
      <c r="AC1176" s="22"/>
      <c r="AE1176" s="2" t="s">
        <v>286</v>
      </c>
      <c r="AF1176" s="2" t="s">
        <v>20</v>
      </c>
      <c r="AK1176" s="2">
        <v>35</v>
      </c>
      <c r="AP1176" s="2" t="s">
        <v>278</v>
      </c>
      <c r="AQ1176" s="2" t="s">
        <v>295</v>
      </c>
      <c r="AR1176" s="2">
        <v>50.8</v>
      </c>
      <c r="AS1176" s="2">
        <v>13</v>
      </c>
      <c r="AU1176" s="2">
        <v>914</v>
      </c>
      <c r="AV1176" s="2">
        <f t="shared" si="18"/>
        <v>5.5579868708971553E-2</v>
      </c>
      <c r="AX1176" s="2">
        <f t="shared" si="19"/>
        <v>1.4223194748358862E-2</v>
      </c>
      <c r="AY1176" s="2">
        <v>204</v>
      </c>
      <c r="AZ1176" s="4">
        <v>6.6666666666666602E-5</v>
      </c>
      <c r="BA1176" s="19">
        <v>250</v>
      </c>
      <c r="BB1176" s="19">
        <v>523</v>
      </c>
      <c r="BC1176" s="19">
        <v>31.59</v>
      </c>
      <c r="BD1176" s="19">
        <v>0</v>
      </c>
    </row>
    <row r="1177" spans="1:56" x14ac:dyDescent="0.25">
      <c r="A1177" s="9">
        <v>27</v>
      </c>
      <c r="B1177" s="2" t="s">
        <v>46</v>
      </c>
      <c r="C1177" s="2" t="s">
        <v>46</v>
      </c>
      <c r="D1177" s="2">
        <v>6.6000000000000003E-2</v>
      </c>
      <c r="E1177" s="2">
        <v>0.57999999999999996</v>
      </c>
      <c r="F1177" s="2">
        <v>1.63</v>
      </c>
      <c r="G1177" s="2">
        <v>3.2000000000000001E-2</v>
      </c>
      <c r="H1177" s="2">
        <v>8.9999999999999993E-3</v>
      </c>
      <c r="I1177" s="2">
        <v>11.29</v>
      </c>
      <c r="J1177" s="2">
        <v>16.09</v>
      </c>
      <c r="K1177" s="2">
        <v>2.85</v>
      </c>
      <c r="L1177" s="2">
        <v>1E-3</v>
      </c>
      <c r="M1177" s="2">
        <v>3.9E-2</v>
      </c>
      <c r="N1177" s="2">
        <v>0.01</v>
      </c>
      <c r="O1177" s="2">
        <v>66.408000000000001</v>
      </c>
      <c r="P1177" s="2">
        <v>0.01</v>
      </c>
      <c r="Q1177" s="2">
        <v>1E-3</v>
      </c>
      <c r="R1177" s="2">
        <v>0.22</v>
      </c>
      <c r="S1177" s="2">
        <v>0.66</v>
      </c>
      <c r="T1177" s="22"/>
      <c r="U1177" s="22"/>
      <c r="V1177" s="22"/>
      <c r="W1177" s="22"/>
      <c r="X1177" s="22"/>
      <c r="Y1177" s="22"/>
      <c r="Z1177" s="2">
        <v>0.17</v>
      </c>
      <c r="AA1177" s="2">
        <v>0</v>
      </c>
      <c r="AB1177" s="2">
        <v>0</v>
      </c>
      <c r="AC1177" s="22"/>
      <c r="AE1177" s="2" t="s">
        <v>286</v>
      </c>
      <c r="AF1177" s="2" t="s">
        <v>20</v>
      </c>
      <c r="AK1177" s="2">
        <v>39</v>
      </c>
      <c r="AP1177" s="2" t="s">
        <v>278</v>
      </c>
      <c r="AQ1177" s="2" t="s">
        <v>295</v>
      </c>
      <c r="AR1177" s="2">
        <v>50.8</v>
      </c>
      <c r="AS1177" s="2">
        <v>13</v>
      </c>
      <c r="AU1177" s="2">
        <v>914</v>
      </c>
      <c r="AV1177" s="2">
        <f t="shared" si="18"/>
        <v>5.5579868708971553E-2</v>
      </c>
      <c r="AX1177" s="2">
        <f t="shared" si="19"/>
        <v>1.4223194748358862E-2</v>
      </c>
      <c r="AY1177" s="2">
        <v>204</v>
      </c>
      <c r="AZ1177" s="4">
        <v>6.6666666666666602E-5</v>
      </c>
      <c r="BA1177" s="19">
        <v>106</v>
      </c>
      <c r="BB1177" s="19">
        <v>323</v>
      </c>
      <c r="BC1177" s="19">
        <v>29.61</v>
      </c>
      <c r="BD1177" s="19">
        <v>0</v>
      </c>
    </row>
    <row r="1178" spans="1:56" x14ac:dyDescent="0.25">
      <c r="A1178" s="9">
        <v>27</v>
      </c>
      <c r="B1178" s="2" t="s">
        <v>46</v>
      </c>
      <c r="C1178" s="2" t="s">
        <v>46</v>
      </c>
      <c r="D1178" s="2">
        <v>6.6000000000000003E-2</v>
      </c>
      <c r="E1178" s="2">
        <v>0.57999999999999996</v>
      </c>
      <c r="F1178" s="2">
        <v>1.63</v>
      </c>
      <c r="G1178" s="2">
        <v>3.2000000000000001E-2</v>
      </c>
      <c r="H1178" s="2">
        <v>8.9999999999999993E-3</v>
      </c>
      <c r="I1178" s="2">
        <v>11.29</v>
      </c>
      <c r="J1178" s="2">
        <v>16.09</v>
      </c>
      <c r="K1178" s="2">
        <v>2.85</v>
      </c>
      <c r="L1178" s="2">
        <v>1E-3</v>
      </c>
      <c r="M1178" s="2">
        <v>3.9E-2</v>
      </c>
      <c r="N1178" s="2">
        <v>0.01</v>
      </c>
      <c r="O1178" s="2">
        <v>66.408000000000001</v>
      </c>
      <c r="P1178" s="2">
        <v>0.01</v>
      </c>
      <c r="Q1178" s="2">
        <v>1E-3</v>
      </c>
      <c r="R1178" s="2">
        <v>0.22</v>
      </c>
      <c r="S1178" s="2">
        <v>0.66</v>
      </c>
      <c r="T1178" s="22"/>
      <c r="U1178" s="22"/>
      <c r="V1178" s="22"/>
      <c r="W1178" s="22"/>
      <c r="X1178" s="22"/>
      <c r="Y1178" s="22"/>
      <c r="Z1178" s="2">
        <v>0.17</v>
      </c>
      <c r="AA1178" s="2">
        <v>0</v>
      </c>
      <c r="AB1178" s="2">
        <v>0</v>
      </c>
      <c r="AC1178" s="22"/>
      <c r="AE1178" s="2" t="s">
        <v>287</v>
      </c>
      <c r="AF1178" s="2" t="s">
        <v>20</v>
      </c>
      <c r="AK1178" s="2">
        <v>39</v>
      </c>
      <c r="AP1178" s="2" t="s">
        <v>278</v>
      </c>
      <c r="AQ1178" s="2" t="s">
        <v>295</v>
      </c>
      <c r="AR1178" s="2">
        <v>50.8</v>
      </c>
      <c r="AS1178" s="2">
        <v>13</v>
      </c>
      <c r="AU1178" s="2">
        <v>914</v>
      </c>
      <c r="AV1178" s="2">
        <f t="shared" si="18"/>
        <v>5.5579868708971553E-2</v>
      </c>
      <c r="AX1178" s="2">
        <f t="shared" si="19"/>
        <v>1.4223194748358862E-2</v>
      </c>
      <c r="AY1178" s="2">
        <v>204</v>
      </c>
      <c r="AZ1178" s="4">
        <v>6.6666666666666602E-5</v>
      </c>
      <c r="BA1178" s="19">
        <v>168</v>
      </c>
      <c r="BB1178" s="19">
        <v>527</v>
      </c>
      <c r="BC1178" s="19">
        <v>33.46</v>
      </c>
      <c r="BD1178" s="19">
        <v>0</v>
      </c>
    </row>
    <row r="1179" spans="1:56" x14ac:dyDescent="0.25">
      <c r="A1179" s="9">
        <v>27</v>
      </c>
      <c r="B1179" s="2" t="s">
        <v>46</v>
      </c>
      <c r="C1179" s="2" t="s">
        <v>46</v>
      </c>
      <c r="D1179" s="2">
        <v>4.2999999999999997E-2</v>
      </c>
      <c r="E1179" s="2">
        <v>0</v>
      </c>
      <c r="F1179" s="2">
        <v>1.63</v>
      </c>
      <c r="G1179" s="2">
        <v>1.7999999999999999E-2</v>
      </c>
      <c r="H1179" s="2">
        <v>1.4E-2</v>
      </c>
      <c r="I1179" s="2">
        <v>13.5</v>
      </c>
      <c r="J1179" s="2">
        <v>17.399999999999999</v>
      </c>
      <c r="K1179" s="2">
        <v>2.2000000000000002</v>
      </c>
      <c r="L1179" s="2">
        <v>0</v>
      </c>
      <c r="M1179" s="2">
        <v>2.1000000000000001E-2</v>
      </c>
      <c r="N1179" s="2">
        <v>0.03</v>
      </c>
      <c r="O1179" s="2">
        <v>65.015999999999906</v>
      </c>
      <c r="P1179" s="2">
        <v>2E-3</v>
      </c>
      <c r="Q1179" s="2">
        <v>1E-4</v>
      </c>
      <c r="R1179" s="2">
        <v>0.1</v>
      </c>
      <c r="S1179" s="2">
        <v>0.03</v>
      </c>
      <c r="T1179" s="22"/>
      <c r="U1179" s="22"/>
      <c r="V1179" s="22"/>
      <c r="W1179" s="22"/>
      <c r="X1179" s="22"/>
      <c r="Y1179" s="22"/>
      <c r="Z1179" s="2">
        <v>0.03</v>
      </c>
      <c r="AA1179" s="2">
        <v>8.8000000000000005E-3</v>
      </c>
      <c r="AB1179" s="2">
        <v>1E-4</v>
      </c>
      <c r="AC1179" s="22"/>
      <c r="AE1179" s="2" t="s">
        <v>287</v>
      </c>
      <c r="AF1179" s="2" t="s">
        <v>20</v>
      </c>
      <c r="AK1179" s="2">
        <v>48</v>
      </c>
      <c r="AP1179" s="2" t="s">
        <v>278</v>
      </c>
      <c r="AQ1179" s="2" t="s">
        <v>295</v>
      </c>
      <c r="AR1179" s="2">
        <v>50.8</v>
      </c>
      <c r="AS1179" s="2">
        <v>52</v>
      </c>
      <c r="AU1179" s="2">
        <v>52</v>
      </c>
      <c r="AV1179" s="2">
        <f t="shared" si="18"/>
        <v>0.97692307692307689</v>
      </c>
      <c r="AX1179" s="2">
        <f t="shared" si="19"/>
        <v>1</v>
      </c>
      <c r="AY1179" s="2">
        <v>204</v>
      </c>
      <c r="AZ1179" s="4">
        <v>6.6666666666666602E-5</v>
      </c>
      <c r="BA1179" s="19">
        <v>261</v>
      </c>
      <c r="BB1179" s="19">
        <v>525</v>
      </c>
      <c r="BC1179" s="19">
        <v>35.200000000000003</v>
      </c>
      <c r="BD1179" s="19">
        <v>0</v>
      </c>
    </row>
    <row r="1180" spans="1:56" x14ac:dyDescent="0.25">
      <c r="A1180" s="9">
        <v>27</v>
      </c>
      <c r="B1180" s="2" t="s">
        <v>46</v>
      </c>
      <c r="C1180" s="2" t="s">
        <v>46</v>
      </c>
      <c r="D1180" s="2">
        <v>4.2999999999999997E-2</v>
      </c>
      <c r="E1180" s="2">
        <v>0</v>
      </c>
      <c r="F1180" s="2">
        <v>1.63</v>
      </c>
      <c r="G1180" s="2">
        <v>1.7999999999999999E-2</v>
      </c>
      <c r="H1180" s="2">
        <v>1.4E-2</v>
      </c>
      <c r="I1180" s="2">
        <v>13.5</v>
      </c>
      <c r="J1180" s="2">
        <v>17.399999999999999</v>
      </c>
      <c r="K1180" s="2">
        <v>2.2000000000000002</v>
      </c>
      <c r="L1180" s="2">
        <v>0</v>
      </c>
      <c r="M1180" s="2">
        <v>2.1000000000000001E-2</v>
      </c>
      <c r="N1180" s="2">
        <v>0.03</v>
      </c>
      <c r="O1180" s="2">
        <v>65.015999999999906</v>
      </c>
      <c r="P1180" s="2">
        <v>2E-3</v>
      </c>
      <c r="Q1180" s="2">
        <v>1E-4</v>
      </c>
      <c r="R1180" s="2">
        <v>0.1</v>
      </c>
      <c r="S1180" s="2">
        <v>0.03</v>
      </c>
      <c r="T1180" s="22"/>
      <c r="U1180" s="22"/>
      <c r="V1180" s="22"/>
      <c r="W1180" s="22"/>
      <c r="X1180" s="22"/>
      <c r="Y1180" s="22"/>
      <c r="Z1180" s="2">
        <v>0.03</v>
      </c>
      <c r="AA1180" s="2">
        <v>8.8000000000000005E-3</v>
      </c>
      <c r="AB1180" s="2">
        <v>1E-4</v>
      </c>
      <c r="AC1180" s="22"/>
      <c r="AE1180" s="2" t="s">
        <v>287</v>
      </c>
      <c r="AF1180" s="2" t="s">
        <v>20</v>
      </c>
      <c r="AK1180" s="2">
        <v>48</v>
      </c>
      <c r="AP1180" s="2" t="s">
        <v>278</v>
      </c>
      <c r="AQ1180" s="2" t="s">
        <v>295</v>
      </c>
      <c r="AR1180" s="2">
        <v>50.8</v>
      </c>
      <c r="AS1180" s="2">
        <v>52</v>
      </c>
      <c r="AU1180" s="2">
        <v>52</v>
      </c>
      <c r="AV1180" s="2">
        <f t="shared" si="18"/>
        <v>0.97692307692307689</v>
      </c>
      <c r="AX1180" s="2">
        <f t="shared" si="19"/>
        <v>1</v>
      </c>
      <c r="AY1180" s="2">
        <v>204</v>
      </c>
      <c r="AZ1180" s="4">
        <v>6.6666666666666602E-5</v>
      </c>
      <c r="BA1180" s="19">
        <v>220</v>
      </c>
      <c r="BB1180" s="19">
        <v>463</v>
      </c>
      <c r="BC1180" s="19">
        <v>35.200000000000003</v>
      </c>
      <c r="BD1180" s="19">
        <v>0</v>
      </c>
    </row>
    <row r="1181" spans="1:56" x14ac:dyDescent="0.25">
      <c r="A1181" s="9">
        <v>27</v>
      </c>
      <c r="B1181" s="2" t="s">
        <v>46</v>
      </c>
      <c r="C1181" s="2" t="s">
        <v>46</v>
      </c>
      <c r="D1181" s="2">
        <v>5.5E-2</v>
      </c>
      <c r="E1181" s="2">
        <v>0.55000000000000004</v>
      </c>
      <c r="F1181" s="2">
        <v>1.41</v>
      </c>
      <c r="G1181" s="2">
        <v>2.5999999999999999E-2</v>
      </c>
      <c r="H1181" s="2">
        <v>1.2E-2</v>
      </c>
      <c r="I1181" s="2">
        <v>13.4</v>
      </c>
      <c r="J1181" s="2">
        <v>17.3</v>
      </c>
      <c r="K1181" s="2">
        <v>2.4</v>
      </c>
      <c r="L1181" s="2">
        <v>0</v>
      </c>
      <c r="M1181" s="2">
        <v>5.2999999999999999E-2</v>
      </c>
      <c r="N1181" s="2">
        <v>3.5000000000000003E-2</v>
      </c>
      <c r="O1181" s="2">
        <v>64.643199999999993</v>
      </c>
      <c r="P1181" s="2">
        <v>2E-3</v>
      </c>
      <c r="Q1181" s="2">
        <v>2.0000000000000001E-4</v>
      </c>
      <c r="R1181" s="2">
        <v>0.09</v>
      </c>
      <c r="S1181" s="2">
        <v>0</v>
      </c>
      <c r="T1181" s="22"/>
      <c r="U1181" s="22"/>
      <c r="V1181" s="22"/>
      <c r="W1181" s="22"/>
      <c r="X1181" s="22"/>
      <c r="Y1181" s="22"/>
      <c r="Z1181" s="2">
        <v>7.0000000000000007E-2</v>
      </c>
      <c r="AA1181" s="2">
        <v>7.6E-3</v>
      </c>
      <c r="AB1181" s="2">
        <v>1E-3</v>
      </c>
      <c r="AC1181" s="22"/>
      <c r="AE1181" s="2" t="s">
        <v>286</v>
      </c>
      <c r="AF1181" s="2" t="s">
        <v>20</v>
      </c>
      <c r="AK1181" s="2">
        <v>60</v>
      </c>
      <c r="AP1181" s="2" t="s">
        <v>278</v>
      </c>
      <c r="AQ1181" s="2" t="s">
        <v>295</v>
      </c>
      <c r="AR1181" s="2">
        <v>50.8</v>
      </c>
      <c r="AS1181" s="2">
        <v>13</v>
      </c>
      <c r="AY1181" s="2">
        <v>204</v>
      </c>
      <c r="AZ1181" s="4">
        <v>6.6666666666666602E-5</v>
      </c>
      <c r="BA1181" s="19">
        <v>196</v>
      </c>
      <c r="BB1181" s="19">
        <v>517</v>
      </c>
      <c r="BC1181" s="19">
        <v>42.5</v>
      </c>
      <c r="BD1181" s="19">
        <v>0</v>
      </c>
    </row>
    <row r="1182" spans="1:56" x14ac:dyDescent="0.25">
      <c r="A1182" s="9">
        <v>27</v>
      </c>
      <c r="B1182" s="2" t="s">
        <v>46</v>
      </c>
      <c r="C1182" s="2" t="s">
        <v>46</v>
      </c>
      <c r="D1182" s="2">
        <v>5.5E-2</v>
      </c>
      <c r="E1182" s="2">
        <v>0.55000000000000004</v>
      </c>
      <c r="F1182" s="2">
        <v>1.41</v>
      </c>
      <c r="G1182" s="2">
        <v>2.5999999999999999E-2</v>
      </c>
      <c r="H1182" s="2">
        <v>1.2E-2</v>
      </c>
      <c r="I1182" s="2">
        <v>13.4</v>
      </c>
      <c r="J1182" s="2">
        <v>17.3</v>
      </c>
      <c r="K1182" s="2">
        <v>2.4</v>
      </c>
      <c r="L1182" s="2">
        <v>0</v>
      </c>
      <c r="M1182" s="2">
        <v>5.2999999999999999E-2</v>
      </c>
      <c r="N1182" s="2">
        <v>3.5000000000000003E-2</v>
      </c>
      <c r="O1182" s="2">
        <v>64.643199999999993</v>
      </c>
      <c r="P1182" s="2">
        <v>2E-3</v>
      </c>
      <c r="Q1182" s="2">
        <v>2.0000000000000001E-4</v>
      </c>
      <c r="R1182" s="2">
        <v>0.09</v>
      </c>
      <c r="S1182" s="2">
        <v>0</v>
      </c>
      <c r="T1182" s="22"/>
      <c r="U1182" s="22"/>
      <c r="V1182" s="22"/>
      <c r="W1182" s="22"/>
      <c r="X1182" s="22"/>
      <c r="Y1182" s="22"/>
      <c r="Z1182" s="2">
        <v>7.0000000000000007E-2</v>
      </c>
      <c r="AA1182" s="2">
        <v>7.6E-3</v>
      </c>
      <c r="AB1182" s="2">
        <v>1E-3</v>
      </c>
      <c r="AC1182" s="22"/>
      <c r="AE1182" s="2" t="s">
        <v>287</v>
      </c>
      <c r="AF1182" s="2" t="s">
        <v>20</v>
      </c>
      <c r="AK1182" s="2">
        <v>60</v>
      </c>
      <c r="AP1182" s="2" t="s">
        <v>278</v>
      </c>
      <c r="AQ1182" s="2" t="s">
        <v>295</v>
      </c>
      <c r="AR1182" s="2">
        <v>50.8</v>
      </c>
      <c r="AS1182" s="2">
        <v>13</v>
      </c>
      <c r="AY1182" s="2">
        <v>204</v>
      </c>
      <c r="AZ1182" s="4">
        <v>6.6666666666666602E-5</v>
      </c>
      <c r="BA1182" s="19">
        <v>141</v>
      </c>
      <c r="BB1182" s="19">
        <v>485</v>
      </c>
      <c r="BC1182" s="19">
        <v>45</v>
      </c>
      <c r="BD1182" s="19">
        <v>0</v>
      </c>
    </row>
    <row r="1183" spans="1:56" x14ac:dyDescent="0.25">
      <c r="A1183" s="9">
        <v>27</v>
      </c>
      <c r="B1183" s="2" t="s">
        <v>46</v>
      </c>
      <c r="C1183" s="2" t="s">
        <v>46</v>
      </c>
      <c r="D1183" s="2">
        <v>4.1000000000000002E-2</v>
      </c>
      <c r="E1183" s="2">
        <v>0</v>
      </c>
      <c r="F1183" s="2">
        <v>1.63</v>
      </c>
      <c r="G1183" s="2">
        <v>1.9E-2</v>
      </c>
      <c r="H1183" s="2">
        <v>1.2999999999999999E-2</v>
      </c>
      <c r="I1183" s="2">
        <v>13.6</v>
      </c>
      <c r="J1183" s="2">
        <v>17.399999999999999</v>
      </c>
      <c r="K1183" s="2">
        <v>2.2000000000000002</v>
      </c>
      <c r="L1183" s="2">
        <v>0</v>
      </c>
      <c r="M1183" s="2">
        <v>2.1000000000000001E-2</v>
      </c>
      <c r="N1183" s="2">
        <v>0.03</v>
      </c>
      <c r="O1183" s="2">
        <v>64.921399999999906</v>
      </c>
      <c r="P1183" s="2">
        <v>2E-3</v>
      </c>
      <c r="Q1183" s="2">
        <v>1E-4</v>
      </c>
      <c r="R1183" s="2">
        <v>0.1</v>
      </c>
      <c r="S1183" s="2">
        <v>0.03</v>
      </c>
      <c r="T1183" s="22"/>
      <c r="U1183" s="22"/>
      <c r="V1183" s="22"/>
      <c r="W1183" s="22"/>
      <c r="X1183" s="22"/>
      <c r="Y1183" s="22"/>
      <c r="Z1183" s="2">
        <v>0.03</v>
      </c>
      <c r="AA1183" s="2">
        <v>3.2000000000000002E-3</v>
      </c>
      <c r="AB1183" s="2">
        <v>2.9999999999999997E-4</v>
      </c>
      <c r="AC1183" s="22"/>
      <c r="AE1183" s="2" t="s">
        <v>286</v>
      </c>
      <c r="AF1183" s="2" t="s">
        <v>20</v>
      </c>
      <c r="AK1183" s="2">
        <v>29</v>
      </c>
      <c r="AP1183" s="2" t="s">
        <v>278</v>
      </c>
      <c r="AQ1183" s="2" t="s">
        <v>295</v>
      </c>
      <c r="AR1183" s="2">
        <v>50.8</v>
      </c>
      <c r="AS1183" s="2">
        <v>52</v>
      </c>
      <c r="AU1183" s="2">
        <v>52</v>
      </c>
      <c r="AV1183" s="2">
        <f t="shared" si="18"/>
        <v>0.97692307692307689</v>
      </c>
      <c r="AX1183" s="2">
        <f t="shared" si="19"/>
        <v>1</v>
      </c>
      <c r="AY1183" s="2">
        <v>204</v>
      </c>
      <c r="AZ1183" s="4">
        <v>6.6666666666666602E-5</v>
      </c>
      <c r="BA1183" s="19">
        <v>205</v>
      </c>
      <c r="BB1183" s="19">
        <v>550</v>
      </c>
      <c r="BC1183" s="19">
        <v>64</v>
      </c>
      <c r="BD1183" s="19">
        <v>0</v>
      </c>
    </row>
    <row r="1184" spans="1:56" x14ac:dyDescent="0.25">
      <c r="A1184" s="9">
        <v>27</v>
      </c>
      <c r="B1184" s="2" t="s">
        <v>46</v>
      </c>
      <c r="C1184" s="2" t="s">
        <v>46</v>
      </c>
      <c r="D1184" s="2">
        <v>6.4000000000000001E-2</v>
      </c>
      <c r="E1184" s="2">
        <v>0.52</v>
      </c>
      <c r="F1184" s="2">
        <v>1.46</v>
      </c>
      <c r="G1184" s="2">
        <v>2.7E-2</v>
      </c>
      <c r="H1184" s="2">
        <v>2.5000000000000001E-2</v>
      </c>
      <c r="I1184" s="2">
        <v>12.67</v>
      </c>
      <c r="J1184" s="2">
        <v>16.2</v>
      </c>
      <c r="K1184" s="2">
        <v>2.15</v>
      </c>
      <c r="L1184" s="2">
        <v>0.01</v>
      </c>
      <c r="M1184" s="2">
        <v>8.3000000000000004E-2</v>
      </c>
      <c r="N1184" s="2">
        <v>0.02</v>
      </c>
      <c r="O1184" s="2">
        <v>66.292000000000002</v>
      </c>
      <c r="P1184" s="2">
        <v>0.01</v>
      </c>
      <c r="Q1184" s="2">
        <v>3.0000000000000001E-3</v>
      </c>
      <c r="R1184" s="2">
        <v>0.26</v>
      </c>
      <c r="S1184" s="2">
        <v>0.05</v>
      </c>
      <c r="T1184" s="22"/>
      <c r="U1184" s="22"/>
      <c r="V1184" s="22"/>
      <c r="W1184" s="22"/>
      <c r="X1184" s="22"/>
      <c r="Y1184" s="22"/>
      <c r="Z1184" s="2">
        <v>0.22</v>
      </c>
      <c r="AA1184" s="2">
        <v>0</v>
      </c>
      <c r="AB1184" s="2">
        <v>0</v>
      </c>
      <c r="AC1184" s="22"/>
      <c r="AE1184" s="2" t="s">
        <v>286</v>
      </c>
      <c r="AF1184" s="2" t="s">
        <v>20</v>
      </c>
      <c r="AK1184" s="2">
        <v>35</v>
      </c>
      <c r="AP1184" s="2" t="s">
        <v>278</v>
      </c>
      <c r="AQ1184" s="2" t="s">
        <v>295</v>
      </c>
      <c r="AR1184" s="2">
        <v>50.8</v>
      </c>
      <c r="AS1184" s="2">
        <v>13</v>
      </c>
      <c r="AU1184" s="2">
        <v>914</v>
      </c>
      <c r="AV1184" s="2">
        <f t="shared" si="18"/>
        <v>5.5579868708971553E-2</v>
      </c>
      <c r="AX1184" s="2">
        <f t="shared" si="19"/>
        <v>1.4223194748358862E-2</v>
      </c>
      <c r="AY1184" s="2">
        <v>204</v>
      </c>
      <c r="AZ1184" s="4">
        <v>6.6666666666666602E-5</v>
      </c>
      <c r="BA1184" s="19">
        <v>119</v>
      </c>
      <c r="BB1184" s="19">
        <v>340</v>
      </c>
      <c r="BC1184" s="19">
        <v>28.07</v>
      </c>
      <c r="BD1184" s="19">
        <v>0</v>
      </c>
    </row>
    <row r="1185" spans="1:56" x14ac:dyDescent="0.25">
      <c r="A1185" s="9">
        <v>27</v>
      </c>
      <c r="B1185" s="2" t="s">
        <v>46</v>
      </c>
      <c r="C1185" s="2" t="s">
        <v>46</v>
      </c>
      <c r="D1185" s="2">
        <v>6.5000000000000002E-2</v>
      </c>
      <c r="E1185" s="2">
        <v>0.31</v>
      </c>
      <c r="F1185" s="2">
        <v>1.75</v>
      </c>
      <c r="G1185" s="2">
        <v>2.5000000000000001E-2</v>
      </c>
      <c r="H1185" s="2">
        <v>1.7500000000000002E-2</v>
      </c>
      <c r="I1185" s="2">
        <v>13.5</v>
      </c>
      <c r="J1185" s="2">
        <v>17</v>
      </c>
      <c r="K1185" s="2">
        <v>2.35</v>
      </c>
      <c r="L1185" s="2">
        <v>0</v>
      </c>
      <c r="M1185" s="2">
        <v>0.05</v>
      </c>
      <c r="N1185" s="2">
        <v>0.02</v>
      </c>
      <c r="O1185" s="2">
        <v>64.674499999999995</v>
      </c>
      <c r="P1185" s="2">
        <v>0</v>
      </c>
      <c r="Q1185" s="2">
        <v>3.0000000000000001E-3</v>
      </c>
      <c r="R1185" s="2">
        <v>0.2</v>
      </c>
      <c r="S1185" s="2">
        <v>0</v>
      </c>
      <c r="T1185" s="22"/>
      <c r="U1185" s="22"/>
      <c r="V1185" s="22"/>
      <c r="W1185" s="22"/>
      <c r="X1185" s="22"/>
      <c r="Y1185" s="22"/>
      <c r="Z1185" s="2">
        <v>0.1</v>
      </c>
      <c r="AA1185" s="2">
        <v>0</v>
      </c>
      <c r="AB1185" s="2">
        <v>0</v>
      </c>
      <c r="AC1185" s="22"/>
      <c r="AE1185" s="2" t="s">
        <v>287</v>
      </c>
      <c r="AF1185" s="2" t="s">
        <v>20</v>
      </c>
      <c r="AP1185" s="2" t="s">
        <v>278</v>
      </c>
      <c r="AQ1185" s="2" t="s">
        <v>295</v>
      </c>
      <c r="AR1185" s="2">
        <v>50.8</v>
      </c>
      <c r="AS1185" s="2">
        <v>51</v>
      </c>
      <c r="AY1185" s="2">
        <v>204</v>
      </c>
      <c r="AZ1185" s="4">
        <v>6.6666666666666602E-5</v>
      </c>
      <c r="BA1185" s="19">
        <v>137</v>
      </c>
      <c r="BB1185" s="19">
        <v>305</v>
      </c>
      <c r="BC1185" s="19">
        <v>23.5</v>
      </c>
      <c r="BD1185" s="19">
        <v>28.1</v>
      </c>
    </row>
    <row r="1186" spans="1:56" x14ac:dyDescent="0.25">
      <c r="A1186" s="9">
        <v>27</v>
      </c>
      <c r="B1186" s="2" t="s">
        <v>46</v>
      </c>
      <c r="C1186" s="2" t="s">
        <v>46</v>
      </c>
      <c r="D1186" s="2">
        <v>5.7000000000000002E-2</v>
      </c>
      <c r="E1186" s="2">
        <v>0.6</v>
      </c>
      <c r="F1186" s="2">
        <v>1.84</v>
      </c>
      <c r="G1186" s="2">
        <v>0.03</v>
      </c>
      <c r="H1186" s="2">
        <v>1.7999999999999999E-2</v>
      </c>
      <c r="I1186" s="2">
        <v>13.17</v>
      </c>
      <c r="J1186" s="2">
        <v>16.37</v>
      </c>
      <c r="K1186" s="2">
        <v>2.21</v>
      </c>
      <c r="L1186" s="2">
        <v>0.01</v>
      </c>
      <c r="M1186" s="2">
        <v>7.5999999999999998E-2</v>
      </c>
      <c r="N1186" s="2">
        <v>0.01</v>
      </c>
      <c r="O1186" s="2">
        <v>65.054000000000002</v>
      </c>
      <c r="P1186" s="2">
        <v>0.01</v>
      </c>
      <c r="Q1186" s="2">
        <v>2E-3</v>
      </c>
      <c r="R1186" s="2">
        <v>0.45</v>
      </c>
      <c r="S1186" s="2">
        <v>7.0000000000000007E-2</v>
      </c>
      <c r="T1186" s="22"/>
      <c r="U1186" s="22"/>
      <c r="V1186" s="22"/>
      <c r="W1186" s="22"/>
      <c r="X1186" s="22"/>
      <c r="Y1186" s="22"/>
      <c r="Z1186" s="2">
        <v>0.08</v>
      </c>
      <c r="AA1186" s="2">
        <v>0</v>
      </c>
      <c r="AB1186" s="2">
        <v>0</v>
      </c>
      <c r="AC1186" s="22"/>
      <c r="AE1186" s="2" t="s">
        <v>287</v>
      </c>
      <c r="AF1186" s="2" t="s">
        <v>20</v>
      </c>
      <c r="AK1186" s="2">
        <v>64</v>
      </c>
      <c r="AP1186" s="2" t="s">
        <v>278</v>
      </c>
      <c r="AQ1186" s="2" t="s">
        <v>295</v>
      </c>
      <c r="AR1186" s="2">
        <v>50.8</v>
      </c>
      <c r="AS1186" s="2">
        <v>13</v>
      </c>
      <c r="AY1186" s="2">
        <v>204</v>
      </c>
      <c r="AZ1186" s="4">
        <v>6.6666666666666602E-5</v>
      </c>
      <c r="BA1186" s="19">
        <v>145</v>
      </c>
      <c r="BB1186" s="19">
        <v>369</v>
      </c>
      <c r="BC1186" s="19">
        <v>28.4</v>
      </c>
      <c r="BD1186" s="19">
        <v>32.85</v>
      </c>
    </row>
    <row r="1187" spans="1:56" x14ac:dyDescent="0.25">
      <c r="A1187" s="9">
        <v>27</v>
      </c>
      <c r="B1187" s="2" t="s">
        <v>46</v>
      </c>
      <c r="C1187" s="2" t="s">
        <v>46</v>
      </c>
      <c r="D1187" s="2">
        <v>5.7000000000000002E-2</v>
      </c>
      <c r="E1187" s="2">
        <v>0.6</v>
      </c>
      <c r="F1187" s="2">
        <v>1.84</v>
      </c>
      <c r="G1187" s="2">
        <v>0.03</v>
      </c>
      <c r="H1187" s="2">
        <v>1.7999999999999999E-2</v>
      </c>
      <c r="I1187" s="2">
        <v>13.17</v>
      </c>
      <c r="J1187" s="2">
        <v>16.37</v>
      </c>
      <c r="K1187" s="2">
        <v>2.21</v>
      </c>
      <c r="L1187" s="2">
        <v>0.01</v>
      </c>
      <c r="M1187" s="2">
        <v>7.5999999999999998E-2</v>
      </c>
      <c r="N1187" s="2">
        <v>0.01</v>
      </c>
      <c r="O1187" s="2">
        <v>65.054000000000002</v>
      </c>
      <c r="P1187" s="2">
        <v>0.01</v>
      </c>
      <c r="Q1187" s="2">
        <v>2E-3</v>
      </c>
      <c r="R1187" s="2">
        <v>0.45</v>
      </c>
      <c r="S1187" s="2">
        <v>7.0000000000000007E-2</v>
      </c>
      <c r="T1187" s="22"/>
      <c r="U1187" s="22"/>
      <c r="V1187" s="22"/>
      <c r="W1187" s="22"/>
      <c r="X1187" s="22"/>
      <c r="Y1187" s="22"/>
      <c r="Z1187" s="2">
        <v>0.08</v>
      </c>
      <c r="AA1187" s="2">
        <v>0</v>
      </c>
      <c r="AB1187" s="2">
        <v>0</v>
      </c>
      <c r="AC1187" s="22"/>
      <c r="AE1187" s="2" t="s">
        <v>286</v>
      </c>
      <c r="AF1187" s="2" t="s">
        <v>20</v>
      </c>
      <c r="AK1187" s="2">
        <v>64</v>
      </c>
      <c r="AP1187" s="2" t="s">
        <v>278</v>
      </c>
      <c r="AQ1187" s="2" t="s">
        <v>295</v>
      </c>
      <c r="AR1187" s="2">
        <v>50.8</v>
      </c>
      <c r="AS1187" s="2">
        <v>13</v>
      </c>
      <c r="AY1187" s="2">
        <v>204</v>
      </c>
      <c r="AZ1187" s="4">
        <v>6.6666666666666602E-5</v>
      </c>
      <c r="BA1187" s="19">
        <v>121</v>
      </c>
      <c r="BB1187" s="19">
        <v>265</v>
      </c>
      <c r="BC1187" s="19">
        <v>18.420000000000002</v>
      </c>
      <c r="BD1187" s="19">
        <v>39</v>
      </c>
    </row>
    <row r="1188" spans="1:56" x14ac:dyDescent="0.25">
      <c r="A1188" s="9">
        <v>27</v>
      </c>
      <c r="B1188" s="2" t="s">
        <v>46</v>
      </c>
      <c r="C1188" s="2" t="s">
        <v>46</v>
      </c>
      <c r="D1188" s="2">
        <v>4.8000000000000001E-2</v>
      </c>
      <c r="E1188" s="2">
        <v>0.52</v>
      </c>
      <c r="F1188" s="2">
        <v>1.67</v>
      </c>
      <c r="G1188" s="2">
        <v>2.1999999999999999E-2</v>
      </c>
      <c r="H1188" s="2">
        <v>8.9999999999999993E-3</v>
      </c>
      <c r="I1188" s="2">
        <v>11.18</v>
      </c>
      <c r="J1188" s="2">
        <v>17.850000000000001</v>
      </c>
      <c r="K1188" s="2">
        <v>2</v>
      </c>
      <c r="L1188" s="2">
        <v>0.01</v>
      </c>
      <c r="M1188" s="2">
        <v>3.5999999999999997E-2</v>
      </c>
      <c r="N1188" s="2">
        <v>0.01</v>
      </c>
      <c r="O1188" s="2">
        <v>66.251999999999995</v>
      </c>
      <c r="P1188" s="2">
        <v>0.01</v>
      </c>
      <c r="Q1188" s="2">
        <v>1E-3</v>
      </c>
      <c r="R1188" s="2">
        <v>0.19</v>
      </c>
      <c r="S1188" s="2">
        <v>0.03</v>
      </c>
      <c r="T1188" s="22"/>
      <c r="U1188" s="22"/>
      <c r="V1188" s="22"/>
      <c r="W1188" s="22"/>
      <c r="X1188" s="22"/>
      <c r="Y1188" s="22"/>
      <c r="Z1188" s="2">
        <v>0.21</v>
      </c>
      <c r="AA1188" s="2">
        <v>0</v>
      </c>
      <c r="AB1188" s="2">
        <v>0</v>
      </c>
      <c r="AC1188" s="22"/>
      <c r="AE1188" s="2" t="s">
        <v>286</v>
      </c>
      <c r="AF1188" s="2" t="s">
        <v>20</v>
      </c>
      <c r="AK1188" s="2">
        <v>54</v>
      </c>
      <c r="AP1188" s="2" t="s">
        <v>278</v>
      </c>
      <c r="AQ1188" s="2" t="s">
        <v>295</v>
      </c>
      <c r="AR1188" s="2">
        <v>50.8</v>
      </c>
      <c r="AS1188" s="2">
        <v>13</v>
      </c>
      <c r="AY1188" s="2">
        <v>204</v>
      </c>
      <c r="AZ1188" s="4">
        <v>6.6666666666666602E-5</v>
      </c>
      <c r="BA1188" s="19">
        <v>102</v>
      </c>
      <c r="BB1188" s="19">
        <v>392</v>
      </c>
      <c r="BC1188" s="19">
        <v>31.72</v>
      </c>
      <c r="BD1188" s="19">
        <v>39.67</v>
      </c>
    </row>
    <row r="1189" spans="1:56" x14ac:dyDescent="0.25">
      <c r="A1189" s="9">
        <v>27</v>
      </c>
      <c r="B1189" s="2" t="s">
        <v>46</v>
      </c>
      <c r="C1189" s="2" t="s">
        <v>46</v>
      </c>
      <c r="D1189" s="2">
        <v>6.6000000000000003E-2</v>
      </c>
      <c r="E1189" s="2">
        <v>0.57999999999999996</v>
      </c>
      <c r="F1189" s="2">
        <v>1.63</v>
      </c>
      <c r="G1189" s="2">
        <v>3.2000000000000001E-2</v>
      </c>
      <c r="H1189" s="2">
        <v>8.9999999999999993E-3</v>
      </c>
      <c r="I1189" s="2">
        <v>11.29</v>
      </c>
      <c r="J1189" s="2">
        <v>16.09</v>
      </c>
      <c r="K1189" s="2">
        <v>2.85</v>
      </c>
      <c r="L1189" s="2">
        <v>1E-3</v>
      </c>
      <c r="M1189" s="2">
        <v>3.9E-2</v>
      </c>
      <c r="N1189" s="2">
        <v>0.01</v>
      </c>
      <c r="O1189" s="2">
        <v>66.408000000000001</v>
      </c>
      <c r="P1189" s="2">
        <v>0.01</v>
      </c>
      <c r="Q1189" s="2">
        <v>1E-3</v>
      </c>
      <c r="R1189" s="2">
        <v>0.22</v>
      </c>
      <c r="S1189" s="2">
        <v>0.66</v>
      </c>
      <c r="T1189" s="22"/>
      <c r="U1189" s="22"/>
      <c r="V1189" s="22"/>
      <c r="W1189" s="22"/>
      <c r="X1189" s="22"/>
      <c r="Y1189" s="22"/>
      <c r="Z1189" s="2">
        <v>0.17</v>
      </c>
      <c r="AA1189" s="2">
        <v>0</v>
      </c>
      <c r="AB1189" s="2">
        <v>0</v>
      </c>
      <c r="AC1189" s="22"/>
      <c r="AE1189" s="2" t="s">
        <v>287</v>
      </c>
      <c r="AF1189" s="2" t="s">
        <v>20</v>
      </c>
      <c r="AK1189" s="2">
        <v>39</v>
      </c>
      <c r="AP1189" s="2" t="s">
        <v>278</v>
      </c>
      <c r="AQ1189" s="2" t="s">
        <v>295</v>
      </c>
      <c r="AR1189" s="2">
        <v>50.8</v>
      </c>
      <c r="AS1189" s="2">
        <v>13</v>
      </c>
      <c r="AY1189" s="2">
        <v>204</v>
      </c>
      <c r="AZ1189" s="4">
        <v>6.6666666666666602E-5</v>
      </c>
      <c r="BA1189" s="19">
        <v>171</v>
      </c>
      <c r="BB1189" s="19">
        <v>496</v>
      </c>
      <c r="BC1189" s="19">
        <v>35.409999999999997</v>
      </c>
      <c r="BD1189" s="19">
        <v>40.92</v>
      </c>
    </row>
    <row r="1190" spans="1:56" x14ac:dyDescent="0.25">
      <c r="A1190" s="9">
        <v>27</v>
      </c>
      <c r="B1190" s="2" t="s">
        <v>46</v>
      </c>
      <c r="C1190" s="2" t="s">
        <v>46</v>
      </c>
      <c r="D1190" s="2">
        <v>6.5000000000000002E-2</v>
      </c>
      <c r="E1190" s="2">
        <v>0.31</v>
      </c>
      <c r="F1190" s="2">
        <v>1.75</v>
      </c>
      <c r="G1190" s="2">
        <v>2.5000000000000001E-2</v>
      </c>
      <c r="H1190" s="2">
        <v>1.7500000000000002E-2</v>
      </c>
      <c r="I1190" s="2">
        <v>13.5</v>
      </c>
      <c r="J1190" s="2">
        <v>17</v>
      </c>
      <c r="K1190" s="2">
        <v>2.35</v>
      </c>
      <c r="L1190" s="2">
        <v>0</v>
      </c>
      <c r="M1190" s="2">
        <v>0.05</v>
      </c>
      <c r="N1190" s="2">
        <v>0.02</v>
      </c>
      <c r="O1190" s="2">
        <v>64.674499999999995</v>
      </c>
      <c r="P1190" s="2">
        <v>0</v>
      </c>
      <c r="Q1190" s="2">
        <v>3.0000000000000001E-3</v>
      </c>
      <c r="R1190" s="2">
        <v>0.2</v>
      </c>
      <c r="S1190" s="2">
        <v>0</v>
      </c>
      <c r="T1190" s="22"/>
      <c r="U1190" s="22"/>
      <c r="V1190" s="22"/>
      <c r="W1190" s="22"/>
      <c r="X1190" s="22"/>
      <c r="Y1190" s="22"/>
      <c r="Z1190" s="2">
        <v>0.1</v>
      </c>
      <c r="AA1190" s="2">
        <v>0</v>
      </c>
      <c r="AB1190" s="2">
        <v>0</v>
      </c>
      <c r="AC1190" s="22"/>
      <c r="AE1190" s="2" t="s">
        <v>286</v>
      </c>
      <c r="AF1190" s="2" t="s">
        <v>20</v>
      </c>
      <c r="AP1190" s="2" t="s">
        <v>278</v>
      </c>
      <c r="AQ1190" s="2" t="s">
        <v>295</v>
      </c>
      <c r="AR1190" s="2">
        <v>50.8</v>
      </c>
      <c r="AS1190" s="2">
        <v>13</v>
      </c>
      <c r="AU1190" s="2">
        <v>114</v>
      </c>
      <c r="AV1190" s="2">
        <f t="shared" si="18"/>
        <v>0.4456140350877193</v>
      </c>
      <c r="AX1190" s="2">
        <f t="shared" si="19"/>
        <v>0.11403508771929824</v>
      </c>
      <c r="AY1190" s="2">
        <v>204</v>
      </c>
      <c r="AZ1190" s="4">
        <v>6.6666666666666602E-5</v>
      </c>
      <c r="BA1190" s="19">
        <v>101</v>
      </c>
      <c r="BB1190" s="19">
        <v>310</v>
      </c>
      <c r="BC1190" s="19">
        <v>28.87</v>
      </c>
      <c r="BD1190" s="19">
        <v>41.35</v>
      </c>
    </row>
    <row r="1191" spans="1:56" x14ac:dyDescent="0.25">
      <c r="A1191" s="9">
        <v>27</v>
      </c>
      <c r="B1191" s="2" t="s">
        <v>46</v>
      </c>
      <c r="C1191" s="2" t="s">
        <v>46</v>
      </c>
      <c r="D1191" s="2">
        <v>6.4000000000000001E-2</v>
      </c>
      <c r="E1191" s="2">
        <v>0.47</v>
      </c>
      <c r="F1191" s="2">
        <v>1.57</v>
      </c>
      <c r="G1191" s="2">
        <v>2.9000000000000001E-2</v>
      </c>
      <c r="H1191" s="2">
        <v>2.5999999999999999E-2</v>
      </c>
      <c r="I1191" s="2">
        <v>12.63</v>
      </c>
      <c r="J1191" s="2">
        <v>16.39</v>
      </c>
      <c r="K1191" s="2">
        <v>2.19</v>
      </c>
      <c r="L1191" s="2">
        <v>0.01</v>
      </c>
      <c r="M1191" s="2">
        <v>7.3999999999999996E-2</v>
      </c>
      <c r="N1191" s="2">
        <v>0.03</v>
      </c>
      <c r="O1191" s="2">
        <v>66.037999999999997</v>
      </c>
      <c r="P1191" s="2">
        <v>0.01</v>
      </c>
      <c r="Q1191" s="2">
        <v>3.0000000000000001E-3</v>
      </c>
      <c r="R1191" s="2">
        <v>0.26</v>
      </c>
      <c r="S1191" s="2">
        <v>0.05</v>
      </c>
      <c r="T1191" s="22"/>
      <c r="U1191" s="22"/>
      <c r="V1191" s="22"/>
      <c r="W1191" s="22"/>
      <c r="X1191" s="22"/>
      <c r="Y1191" s="22"/>
      <c r="Z1191" s="2">
        <v>0.22</v>
      </c>
      <c r="AA1191" s="2">
        <v>0</v>
      </c>
      <c r="AB1191" s="2">
        <v>0</v>
      </c>
      <c r="AC1191" s="22"/>
      <c r="AE1191" s="2" t="s">
        <v>287</v>
      </c>
      <c r="AF1191" s="2" t="s">
        <v>20</v>
      </c>
      <c r="AK1191" s="2">
        <v>35</v>
      </c>
      <c r="AP1191" s="2" t="s">
        <v>278</v>
      </c>
      <c r="AQ1191" s="2" t="s">
        <v>295</v>
      </c>
      <c r="AR1191" s="2">
        <v>50.8</v>
      </c>
      <c r="AS1191" s="2">
        <v>13</v>
      </c>
      <c r="AY1191" s="2">
        <v>204</v>
      </c>
      <c r="AZ1191" s="4">
        <v>6.6666666666666602E-5</v>
      </c>
      <c r="BA1191" s="19">
        <v>219</v>
      </c>
      <c r="BB1191" s="19">
        <v>559</v>
      </c>
      <c r="BC1191" s="19">
        <v>36.270000000000003</v>
      </c>
      <c r="BD1191" s="19">
        <v>42.09</v>
      </c>
    </row>
    <row r="1192" spans="1:56" x14ac:dyDescent="0.25">
      <c r="A1192" s="9">
        <v>27</v>
      </c>
      <c r="B1192" s="2" t="s">
        <v>46</v>
      </c>
      <c r="C1192" s="2" t="s">
        <v>46</v>
      </c>
      <c r="D1192" s="2">
        <v>6.5000000000000002E-2</v>
      </c>
      <c r="E1192" s="2">
        <v>0.31</v>
      </c>
      <c r="F1192" s="2">
        <v>1.75</v>
      </c>
      <c r="G1192" s="2">
        <v>2.5000000000000001E-2</v>
      </c>
      <c r="H1192" s="2">
        <v>1.7500000000000002E-2</v>
      </c>
      <c r="I1192" s="2">
        <v>13.5</v>
      </c>
      <c r="J1192" s="2">
        <v>17</v>
      </c>
      <c r="K1192" s="2">
        <v>2.35</v>
      </c>
      <c r="L1192" s="2">
        <v>0</v>
      </c>
      <c r="M1192" s="2">
        <v>0.05</v>
      </c>
      <c r="N1192" s="2">
        <v>0.02</v>
      </c>
      <c r="O1192" s="2">
        <v>64.674499999999995</v>
      </c>
      <c r="P1192" s="2">
        <v>0</v>
      </c>
      <c r="Q1192" s="2">
        <v>3.0000000000000001E-3</v>
      </c>
      <c r="R1192" s="2">
        <v>0.2</v>
      </c>
      <c r="S1192" s="2">
        <v>0</v>
      </c>
      <c r="T1192" s="22"/>
      <c r="U1192" s="22"/>
      <c r="V1192" s="22"/>
      <c r="W1192" s="22"/>
      <c r="X1192" s="22"/>
      <c r="Y1192" s="22"/>
      <c r="Z1192" s="2">
        <v>0.1</v>
      </c>
      <c r="AA1192" s="2">
        <v>0</v>
      </c>
      <c r="AB1192" s="2">
        <v>0</v>
      </c>
      <c r="AC1192" s="22"/>
      <c r="AE1192" s="2" t="s">
        <v>287</v>
      </c>
      <c r="AF1192" s="2" t="s">
        <v>20</v>
      </c>
      <c r="AP1192" s="2" t="s">
        <v>278</v>
      </c>
      <c r="AQ1192" s="2" t="s">
        <v>295</v>
      </c>
      <c r="AR1192" s="2">
        <v>50.8</v>
      </c>
      <c r="AS1192" s="2">
        <v>51</v>
      </c>
      <c r="AY1192" s="2">
        <v>204</v>
      </c>
      <c r="AZ1192" s="4">
        <v>6.6666666666666602E-5</v>
      </c>
      <c r="BA1192" s="19">
        <v>163</v>
      </c>
      <c r="BB1192" s="19">
        <v>478</v>
      </c>
      <c r="BC1192" s="19">
        <v>38.5</v>
      </c>
      <c r="BD1192" s="19">
        <v>42.1</v>
      </c>
    </row>
    <row r="1193" spans="1:56" x14ac:dyDescent="0.25">
      <c r="A1193" s="9">
        <v>27</v>
      </c>
      <c r="B1193" s="2" t="s">
        <v>46</v>
      </c>
      <c r="C1193" s="2" t="s">
        <v>46</v>
      </c>
      <c r="D1193" s="2">
        <v>6.5000000000000002E-2</v>
      </c>
      <c r="E1193" s="2">
        <v>0.31</v>
      </c>
      <c r="F1193" s="2">
        <v>1.75</v>
      </c>
      <c r="G1193" s="2">
        <v>2.5000000000000001E-2</v>
      </c>
      <c r="H1193" s="2">
        <v>1.7500000000000002E-2</v>
      </c>
      <c r="I1193" s="2">
        <v>13.5</v>
      </c>
      <c r="J1193" s="2">
        <v>17</v>
      </c>
      <c r="K1193" s="2">
        <v>2.35</v>
      </c>
      <c r="L1193" s="2">
        <v>0</v>
      </c>
      <c r="M1193" s="2">
        <v>0.05</v>
      </c>
      <c r="N1193" s="2">
        <v>0.02</v>
      </c>
      <c r="O1193" s="2">
        <v>64.674499999999995</v>
      </c>
      <c r="P1193" s="2">
        <v>0</v>
      </c>
      <c r="Q1193" s="2">
        <v>3.0000000000000001E-3</v>
      </c>
      <c r="R1193" s="2">
        <v>0.2</v>
      </c>
      <c r="S1193" s="2">
        <v>0</v>
      </c>
      <c r="T1193" s="22"/>
      <c r="U1193" s="22"/>
      <c r="V1193" s="22"/>
      <c r="W1193" s="22"/>
      <c r="X1193" s="22"/>
      <c r="Y1193" s="22"/>
      <c r="Z1193" s="2">
        <v>0.1</v>
      </c>
      <c r="AA1193" s="2">
        <v>0</v>
      </c>
      <c r="AB1193" s="2">
        <v>0</v>
      </c>
      <c r="AC1193" s="22"/>
      <c r="AE1193" s="2" t="s">
        <v>286</v>
      </c>
      <c r="AF1193" s="2" t="s">
        <v>20</v>
      </c>
      <c r="AP1193" s="2" t="s">
        <v>278</v>
      </c>
      <c r="AQ1193" s="2" t="s">
        <v>295</v>
      </c>
      <c r="AR1193" s="2">
        <v>50.8</v>
      </c>
      <c r="AS1193" s="2">
        <v>64</v>
      </c>
      <c r="AU1193" s="2">
        <v>64</v>
      </c>
      <c r="AV1193" s="2">
        <f t="shared" ref="AV1193:AV1254" si="20">AR1193/AU1193</f>
        <v>0.79374999999999996</v>
      </c>
      <c r="AX1193" s="2">
        <f t="shared" ref="AX1193:AX1254" si="21">AS1193/AU1193</f>
        <v>1</v>
      </c>
      <c r="AY1193" s="2">
        <v>204</v>
      </c>
      <c r="AZ1193" s="4">
        <v>6.6666666666666602E-5</v>
      </c>
      <c r="BA1193" s="19">
        <v>169</v>
      </c>
      <c r="BB1193" s="19">
        <v>475</v>
      </c>
      <c r="BC1193" s="19">
        <v>36.11</v>
      </c>
      <c r="BD1193" s="19">
        <v>42.93</v>
      </c>
    </row>
    <row r="1194" spans="1:56" x14ac:dyDescent="0.25">
      <c r="A1194" s="9">
        <v>27</v>
      </c>
      <c r="B1194" s="2" t="s">
        <v>46</v>
      </c>
      <c r="C1194" s="2" t="s">
        <v>46</v>
      </c>
      <c r="D1194" s="2">
        <v>6.5000000000000002E-2</v>
      </c>
      <c r="E1194" s="2">
        <v>0.31</v>
      </c>
      <c r="F1194" s="2">
        <v>1.75</v>
      </c>
      <c r="G1194" s="2">
        <v>2.5000000000000001E-2</v>
      </c>
      <c r="H1194" s="2">
        <v>1.7500000000000002E-2</v>
      </c>
      <c r="I1194" s="2">
        <v>13.5</v>
      </c>
      <c r="J1194" s="2">
        <v>17</v>
      </c>
      <c r="K1194" s="2">
        <v>2.35</v>
      </c>
      <c r="L1194" s="2">
        <v>0</v>
      </c>
      <c r="M1194" s="2">
        <v>0.05</v>
      </c>
      <c r="N1194" s="2">
        <v>0.02</v>
      </c>
      <c r="O1194" s="2">
        <v>64.674499999999995</v>
      </c>
      <c r="P1194" s="2">
        <v>0</v>
      </c>
      <c r="Q1194" s="2">
        <v>3.0000000000000001E-3</v>
      </c>
      <c r="R1194" s="2">
        <v>0.2</v>
      </c>
      <c r="S1194" s="2">
        <v>0</v>
      </c>
      <c r="T1194" s="22"/>
      <c r="U1194" s="22"/>
      <c r="V1194" s="22"/>
      <c r="W1194" s="22"/>
      <c r="X1194" s="22"/>
      <c r="Y1194" s="22"/>
      <c r="Z1194" s="2">
        <v>0.1</v>
      </c>
      <c r="AA1194" s="2">
        <v>0</v>
      </c>
      <c r="AB1194" s="2">
        <v>0</v>
      </c>
      <c r="AC1194" s="22"/>
      <c r="AE1194" s="2" t="s">
        <v>286</v>
      </c>
      <c r="AF1194" s="2" t="s">
        <v>20</v>
      </c>
      <c r="AP1194" s="2" t="s">
        <v>278</v>
      </c>
      <c r="AQ1194" s="2" t="s">
        <v>295</v>
      </c>
      <c r="AR1194" s="2">
        <v>50.8</v>
      </c>
      <c r="AS1194" s="2">
        <v>25</v>
      </c>
      <c r="AY1194" s="2">
        <v>204</v>
      </c>
      <c r="AZ1194" s="4">
        <v>6.6666666666666602E-5</v>
      </c>
      <c r="BA1194" s="19">
        <v>135</v>
      </c>
      <c r="BB1194" s="19">
        <v>468</v>
      </c>
      <c r="BC1194" s="19">
        <v>37.770000000000003</v>
      </c>
      <c r="BD1194" s="19">
        <v>43</v>
      </c>
    </row>
    <row r="1195" spans="1:56" x14ac:dyDescent="0.25">
      <c r="A1195" s="9">
        <v>27</v>
      </c>
      <c r="B1195" s="2" t="s">
        <v>46</v>
      </c>
      <c r="C1195" s="2" t="s">
        <v>46</v>
      </c>
      <c r="D1195" s="2">
        <v>6.4000000000000001E-2</v>
      </c>
      <c r="E1195" s="2">
        <v>0.47</v>
      </c>
      <c r="F1195" s="2">
        <v>1.57</v>
      </c>
      <c r="G1195" s="2">
        <v>2.9000000000000001E-2</v>
      </c>
      <c r="H1195" s="2">
        <v>2.5999999999999999E-2</v>
      </c>
      <c r="I1195" s="2">
        <v>12.63</v>
      </c>
      <c r="J1195" s="2">
        <v>16.39</v>
      </c>
      <c r="K1195" s="2">
        <v>2.19</v>
      </c>
      <c r="L1195" s="2">
        <v>0.01</v>
      </c>
      <c r="M1195" s="2">
        <v>7.3999999999999996E-2</v>
      </c>
      <c r="N1195" s="2">
        <v>0.03</v>
      </c>
      <c r="O1195" s="2">
        <v>66.037999999999997</v>
      </c>
      <c r="P1195" s="2">
        <v>0.01</v>
      </c>
      <c r="Q1195" s="2">
        <v>3.0000000000000001E-3</v>
      </c>
      <c r="R1195" s="2">
        <v>0.26</v>
      </c>
      <c r="S1195" s="2">
        <v>0.05</v>
      </c>
      <c r="T1195" s="22"/>
      <c r="U1195" s="22"/>
      <c r="V1195" s="22"/>
      <c r="W1195" s="22"/>
      <c r="X1195" s="22"/>
      <c r="Y1195" s="22"/>
      <c r="Z1195" s="2">
        <v>0.22</v>
      </c>
      <c r="AA1195" s="2">
        <v>0</v>
      </c>
      <c r="AB1195" s="2">
        <v>0</v>
      </c>
      <c r="AC1195" s="22"/>
      <c r="AE1195" s="2" t="s">
        <v>286</v>
      </c>
      <c r="AF1195" s="2" t="s">
        <v>20</v>
      </c>
      <c r="AK1195" s="2">
        <v>35</v>
      </c>
      <c r="AP1195" s="2" t="s">
        <v>278</v>
      </c>
      <c r="AQ1195" s="2" t="s">
        <v>295</v>
      </c>
      <c r="AR1195" s="2">
        <v>50.8</v>
      </c>
      <c r="AS1195" s="2">
        <v>13</v>
      </c>
      <c r="AY1195" s="2">
        <v>204</v>
      </c>
      <c r="AZ1195" s="4">
        <v>6.6666666666666602E-5</v>
      </c>
      <c r="BA1195" s="19">
        <v>125</v>
      </c>
      <c r="BB1195" s="19">
        <v>364</v>
      </c>
      <c r="BC1195" s="19">
        <v>31.09</v>
      </c>
      <c r="BD1195" s="19">
        <v>44.26</v>
      </c>
    </row>
    <row r="1196" spans="1:56" x14ac:dyDescent="0.25">
      <c r="A1196" s="9">
        <v>27</v>
      </c>
      <c r="B1196" s="2" t="s">
        <v>46</v>
      </c>
      <c r="C1196" s="2" t="s">
        <v>46</v>
      </c>
      <c r="D1196" s="2">
        <v>6.5000000000000002E-2</v>
      </c>
      <c r="E1196" s="2">
        <v>0.31</v>
      </c>
      <c r="F1196" s="2">
        <v>1.75</v>
      </c>
      <c r="G1196" s="2">
        <v>2.5000000000000001E-2</v>
      </c>
      <c r="H1196" s="2">
        <v>1.7500000000000002E-2</v>
      </c>
      <c r="I1196" s="2">
        <v>13.5</v>
      </c>
      <c r="J1196" s="2">
        <v>17</v>
      </c>
      <c r="K1196" s="2">
        <v>2.35</v>
      </c>
      <c r="L1196" s="2">
        <v>0</v>
      </c>
      <c r="M1196" s="2">
        <v>0.05</v>
      </c>
      <c r="N1196" s="2">
        <v>0.02</v>
      </c>
      <c r="O1196" s="2">
        <v>64.674499999999995</v>
      </c>
      <c r="P1196" s="2">
        <v>0</v>
      </c>
      <c r="Q1196" s="2">
        <v>3.0000000000000001E-3</v>
      </c>
      <c r="R1196" s="2">
        <v>0.2</v>
      </c>
      <c r="S1196" s="2">
        <v>0</v>
      </c>
      <c r="T1196" s="22"/>
      <c r="U1196" s="22"/>
      <c r="V1196" s="22"/>
      <c r="W1196" s="22"/>
      <c r="X1196" s="22"/>
      <c r="Y1196" s="22"/>
      <c r="Z1196" s="2">
        <v>0.1</v>
      </c>
      <c r="AA1196" s="2">
        <v>0</v>
      </c>
      <c r="AB1196" s="2">
        <v>0</v>
      </c>
      <c r="AC1196" s="22"/>
      <c r="AE1196" s="2" t="s">
        <v>287</v>
      </c>
      <c r="AF1196" s="2" t="s">
        <v>20</v>
      </c>
      <c r="AP1196" s="2" t="s">
        <v>278</v>
      </c>
      <c r="AQ1196" s="2" t="s">
        <v>295</v>
      </c>
      <c r="AR1196" s="2">
        <v>50.8</v>
      </c>
      <c r="AS1196" s="2">
        <v>51</v>
      </c>
      <c r="AY1196" s="2">
        <v>204</v>
      </c>
      <c r="AZ1196" s="4">
        <v>6.6666666666666602E-5</v>
      </c>
      <c r="BA1196" s="19">
        <v>169</v>
      </c>
      <c r="BB1196" s="19">
        <v>463</v>
      </c>
      <c r="BC1196" s="19">
        <v>38.6</v>
      </c>
      <c r="BD1196" s="19">
        <v>44.4</v>
      </c>
    </row>
    <row r="1197" spans="1:56" x14ac:dyDescent="0.25">
      <c r="A1197" s="9">
        <v>27</v>
      </c>
      <c r="B1197" s="2" t="s">
        <v>46</v>
      </c>
      <c r="C1197" s="2" t="s">
        <v>46</v>
      </c>
      <c r="D1197" s="2">
        <v>6.5000000000000002E-2</v>
      </c>
      <c r="E1197" s="2">
        <v>0.31</v>
      </c>
      <c r="F1197" s="2">
        <v>1.75</v>
      </c>
      <c r="G1197" s="2">
        <v>2.5000000000000001E-2</v>
      </c>
      <c r="H1197" s="2">
        <v>1.7500000000000002E-2</v>
      </c>
      <c r="I1197" s="2">
        <v>13.5</v>
      </c>
      <c r="J1197" s="2">
        <v>17</v>
      </c>
      <c r="K1197" s="2">
        <v>2.35</v>
      </c>
      <c r="L1197" s="2">
        <v>0</v>
      </c>
      <c r="M1197" s="2">
        <v>0.05</v>
      </c>
      <c r="N1197" s="2">
        <v>0.02</v>
      </c>
      <c r="O1197" s="2">
        <v>64.674499999999995</v>
      </c>
      <c r="P1197" s="2">
        <v>0</v>
      </c>
      <c r="Q1197" s="2">
        <v>3.0000000000000001E-3</v>
      </c>
      <c r="R1197" s="2">
        <v>0.2</v>
      </c>
      <c r="S1197" s="2">
        <v>0</v>
      </c>
      <c r="T1197" s="22"/>
      <c r="U1197" s="22"/>
      <c r="V1197" s="22"/>
      <c r="W1197" s="22"/>
      <c r="X1197" s="22"/>
      <c r="Y1197" s="22"/>
      <c r="Z1197" s="2">
        <v>0.1</v>
      </c>
      <c r="AA1197" s="2">
        <v>0</v>
      </c>
      <c r="AB1197" s="2">
        <v>0</v>
      </c>
      <c r="AC1197" s="22"/>
      <c r="AE1197" s="2" t="s">
        <v>286</v>
      </c>
      <c r="AF1197" s="2" t="s">
        <v>20</v>
      </c>
      <c r="AP1197" s="2" t="s">
        <v>278</v>
      </c>
      <c r="AQ1197" s="2" t="s">
        <v>295</v>
      </c>
      <c r="AR1197" s="2">
        <v>50.8</v>
      </c>
      <c r="AS1197" s="2">
        <v>16</v>
      </c>
      <c r="AY1197" s="2">
        <v>204</v>
      </c>
      <c r="AZ1197" s="4">
        <v>6.6666666666666602E-5</v>
      </c>
      <c r="BA1197" s="19">
        <v>117</v>
      </c>
      <c r="BB1197" s="19">
        <v>499</v>
      </c>
      <c r="BC1197" s="19">
        <v>40.799999999999997</v>
      </c>
      <c r="BD1197" s="19">
        <v>44.9</v>
      </c>
    </row>
    <row r="1198" spans="1:56" x14ac:dyDescent="0.25">
      <c r="A1198" s="9">
        <v>27</v>
      </c>
      <c r="B1198" s="2" t="s">
        <v>46</v>
      </c>
      <c r="C1198" s="2" t="s">
        <v>46</v>
      </c>
      <c r="D1198" s="2">
        <v>6.5000000000000002E-2</v>
      </c>
      <c r="E1198" s="2">
        <v>0.31</v>
      </c>
      <c r="F1198" s="2">
        <v>1.75</v>
      </c>
      <c r="G1198" s="2">
        <v>2.5000000000000001E-2</v>
      </c>
      <c r="H1198" s="2">
        <v>1.7500000000000002E-2</v>
      </c>
      <c r="I1198" s="2">
        <v>13.5</v>
      </c>
      <c r="J1198" s="2">
        <v>17</v>
      </c>
      <c r="K1198" s="2">
        <v>2.35</v>
      </c>
      <c r="L1198" s="2">
        <v>0</v>
      </c>
      <c r="M1198" s="2">
        <v>0.05</v>
      </c>
      <c r="N1198" s="2">
        <v>0.02</v>
      </c>
      <c r="O1198" s="2">
        <v>64.674499999999995</v>
      </c>
      <c r="P1198" s="2">
        <v>0</v>
      </c>
      <c r="Q1198" s="2">
        <v>3.0000000000000001E-3</v>
      </c>
      <c r="R1198" s="2">
        <v>0.2</v>
      </c>
      <c r="S1198" s="2">
        <v>0</v>
      </c>
      <c r="T1198" s="22"/>
      <c r="U1198" s="22"/>
      <c r="V1198" s="22"/>
      <c r="W1198" s="22"/>
      <c r="X1198" s="22"/>
      <c r="Y1198" s="22"/>
      <c r="Z1198" s="2">
        <v>0.1</v>
      </c>
      <c r="AA1198" s="2">
        <v>0</v>
      </c>
      <c r="AB1198" s="2">
        <v>0</v>
      </c>
      <c r="AC1198" s="22"/>
      <c r="AE1198" s="2" t="s">
        <v>287</v>
      </c>
      <c r="AF1198" s="2" t="s">
        <v>20</v>
      </c>
      <c r="AP1198" s="2" t="s">
        <v>278</v>
      </c>
      <c r="AQ1198" s="2" t="s">
        <v>295</v>
      </c>
      <c r="AR1198" s="2">
        <v>50.8</v>
      </c>
      <c r="AS1198" s="2">
        <v>10</v>
      </c>
      <c r="AU1198" s="2">
        <v>406</v>
      </c>
      <c r="AV1198" s="2">
        <f t="shared" si="20"/>
        <v>0.12512315270935959</v>
      </c>
      <c r="AX1198" s="2">
        <f t="shared" si="21"/>
        <v>2.4630541871921183E-2</v>
      </c>
      <c r="AY1198" s="2">
        <v>204</v>
      </c>
      <c r="AZ1198" s="4">
        <v>6.6666666666666602E-5</v>
      </c>
      <c r="BA1198" s="19">
        <v>105</v>
      </c>
      <c r="BB1198" s="19">
        <v>454</v>
      </c>
      <c r="BC1198" s="19">
        <v>40.6</v>
      </c>
      <c r="BD1198" s="19">
        <v>45.4</v>
      </c>
    </row>
    <row r="1199" spans="1:56" x14ac:dyDescent="0.25">
      <c r="A1199" s="9">
        <v>27</v>
      </c>
      <c r="B1199" s="2" t="s">
        <v>46</v>
      </c>
      <c r="C1199" s="2" t="s">
        <v>46</v>
      </c>
      <c r="D1199" s="2">
        <v>6.5000000000000002E-2</v>
      </c>
      <c r="E1199" s="2">
        <v>0.31</v>
      </c>
      <c r="F1199" s="2">
        <v>1.75</v>
      </c>
      <c r="G1199" s="2">
        <v>2.5000000000000001E-2</v>
      </c>
      <c r="H1199" s="2">
        <v>1.7500000000000002E-2</v>
      </c>
      <c r="I1199" s="2">
        <v>13.5</v>
      </c>
      <c r="J1199" s="2">
        <v>17</v>
      </c>
      <c r="K1199" s="2">
        <v>2.35</v>
      </c>
      <c r="L1199" s="2">
        <v>0</v>
      </c>
      <c r="M1199" s="2">
        <v>0.05</v>
      </c>
      <c r="N1199" s="2">
        <v>0.02</v>
      </c>
      <c r="O1199" s="2">
        <v>64.674499999999995</v>
      </c>
      <c r="P1199" s="2">
        <v>0</v>
      </c>
      <c r="Q1199" s="2">
        <v>3.0000000000000001E-3</v>
      </c>
      <c r="R1199" s="2">
        <v>0.2</v>
      </c>
      <c r="S1199" s="2">
        <v>0</v>
      </c>
      <c r="T1199" s="22"/>
      <c r="U1199" s="22"/>
      <c r="V1199" s="22"/>
      <c r="W1199" s="22"/>
      <c r="X1199" s="22"/>
      <c r="Y1199" s="22"/>
      <c r="Z1199" s="2">
        <v>0.1</v>
      </c>
      <c r="AA1199" s="2">
        <v>0</v>
      </c>
      <c r="AB1199" s="2">
        <v>0</v>
      </c>
      <c r="AC1199" s="22"/>
      <c r="AE1199" s="2" t="s">
        <v>286</v>
      </c>
      <c r="AF1199" s="2" t="s">
        <v>20</v>
      </c>
      <c r="AP1199" s="2" t="s">
        <v>278</v>
      </c>
      <c r="AQ1199" s="2" t="s">
        <v>295</v>
      </c>
      <c r="AR1199" s="2">
        <v>50.8</v>
      </c>
      <c r="AS1199" s="2">
        <v>51</v>
      </c>
      <c r="AU1199" s="2">
        <v>51</v>
      </c>
      <c r="AV1199" s="2">
        <f t="shared" si="20"/>
        <v>0.99607843137254892</v>
      </c>
      <c r="AX1199" s="2">
        <f t="shared" si="21"/>
        <v>1</v>
      </c>
      <c r="AY1199" s="2">
        <v>204</v>
      </c>
      <c r="AZ1199" s="4">
        <v>6.6666666666666602E-5</v>
      </c>
      <c r="BA1199" s="19">
        <v>141</v>
      </c>
      <c r="BB1199" s="19">
        <v>470</v>
      </c>
      <c r="BC1199" s="19">
        <v>93.43</v>
      </c>
      <c r="BD1199" s="19">
        <v>45.64</v>
      </c>
    </row>
    <row r="1200" spans="1:56" x14ac:dyDescent="0.25">
      <c r="A1200" s="9">
        <v>27</v>
      </c>
      <c r="B1200" s="2" t="s">
        <v>46</v>
      </c>
      <c r="C1200" s="2" t="s">
        <v>46</v>
      </c>
      <c r="D1200" s="2">
        <v>6.5000000000000002E-2</v>
      </c>
      <c r="E1200" s="2">
        <v>0.31</v>
      </c>
      <c r="F1200" s="2">
        <v>1.75</v>
      </c>
      <c r="G1200" s="2">
        <v>2.5000000000000001E-2</v>
      </c>
      <c r="H1200" s="2">
        <v>1.7500000000000002E-2</v>
      </c>
      <c r="I1200" s="2">
        <v>13.5</v>
      </c>
      <c r="J1200" s="2">
        <v>17</v>
      </c>
      <c r="K1200" s="2">
        <v>2.35</v>
      </c>
      <c r="L1200" s="2">
        <v>0</v>
      </c>
      <c r="M1200" s="2">
        <v>0.05</v>
      </c>
      <c r="N1200" s="2">
        <v>0.02</v>
      </c>
      <c r="O1200" s="2">
        <v>64.674499999999995</v>
      </c>
      <c r="P1200" s="2">
        <v>0</v>
      </c>
      <c r="Q1200" s="2">
        <v>3.0000000000000001E-3</v>
      </c>
      <c r="R1200" s="2">
        <v>0.2</v>
      </c>
      <c r="S1200" s="2">
        <v>0</v>
      </c>
      <c r="T1200" s="22"/>
      <c r="U1200" s="22"/>
      <c r="V1200" s="22"/>
      <c r="W1200" s="22"/>
      <c r="X1200" s="22"/>
      <c r="Y1200" s="22"/>
      <c r="Z1200" s="2">
        <v>0.1</v>
      </c>
      <c r="AA1200" s="2">
        <v>0</v>
      </c>
      <c r="AB1200" s="2">
        <v>0</v>
      </c>
      <c r="AC1200" s="22"/>
      <c r="AE1200" s="2" t="s">
        <v>286</v>
      </c>
      <c r="AF1200" s="2" t="s">
        <v>20</v>
      </c>
      <c r="AP1200" s="2" t="s">
        <v>278</v>
      </c>
      <c r="AQ1200" s="2" t="s">
        <v>295</v>
      </c>
      <c r="AR1200" s="2">
        <v>50.8</v>
      </c>
      <c r="AS1200" s="2">
        <v>16</v>
      </c>
      <c r="AY1200" s="2">
        <v>204</v>
      </c>
      <c r="AZ1200" s="4">
        <v>6.6666666666666602E-5</v>
      </c>
      <c r="BA1200" s="19">
        <v>128</v>
      </c>
      <c r="BB1200" s="19">
        <v>500</v>
      </c>
      <c r="BC1200" s="19">
        <v>44</v>
      </c>
      <c r="BD1200" s="19">
        <v>45.9</v>
      </c>
    </row>
    <row r="1201" spans="1:56" x14ac:dyDescent="0.25">
      <c r="A1201" s="9">
        <v>27</v>
      </c>
      <c r="B1201" s="2" t="s">
        <v>46</v>
      </c>
      <c r="C1201" s="2" t="s">
        <v>46</v>
      </c>
      <c r="D1201" s="2">
        <v>6.5000000000000002E-2</v>
      </c>
      <c r="E1201" s="2">
        <v>0.31</v>
      </c>
      <c r="F1201" s="2">
        <v>1.75</v>
      </c>
      <c r="G1201" s="2">
        <v>2.5000000000000001E-2</v>
      </c>
      <c r="H1201" s="2">
        <v>1.7500000000000002E-2</v>
      </c>
      <c r="I1201" s="2">
        <v>13.5</v>
      </c>
      <c r="J1201" s="2">
        <v>17</v>
      </c>
      <c r="K1201" s="2">
        <v>2.35</v>
      </c>
      <c r="L1201" s="2">
        <v>0</v>
      </c>
      <c r="M1201" s="2">
        <v>0.05</v>
      </c>
      <c r="N1201" s="2">
        <v>0.02</v>
      </c>
      <c r="O1201" s="2">
        <v>64.674499999999995</v>
      </c>
      <c r="P1201" s="2">
        <v>0</v>
      </c>
      <c r="Q1201" s="2">
        <v>3.0000000000000001E-3</v>
      </c>
      <c r="R1201" s="2">
        <v>0.2</v>
      </c>
      <c r="S1201" s="2">
        <v>0</v>
      </c>
      <c r="T1201" s="22"/>
      <c r="U1201" s="22"/>
      <c r="V1201" s="22"/>
      <c r="W1201" s="22"/>
      <c r="X1201" s="22"/>
      <c r="Y1201" s="22"/>
      <c r="Z1201" s="2">
        <v>0.1</v>
      </c>
      <c r="AA1201" s="2">
        <v>0</v>
      </c>
      <c r="AB1201" s="2">
        <v>0</v>
      </c>
      <c r="AC1201" s="22"/>
      <c r="AE1201" s="2" t="s">
        <v>287</v>
      </c>
      <c r="AF1201" s="2" t="s">
        <v>20</v>
      </c>
      <c r="AP1201" s="2" t="s">
        <v>278</v>
      </c>
      <c r="AQ1201" s="2" t="s">
        <v>295</v>
      </c>
      <c r="AR1201" s="2">
        <v>50.8</v>
      </c>
      <c r="AS1201" s="2">
        <v>13</v>
      </c>
      <c r="AU1201" s="2">
        <v>219</v>
      </c>
      <c r="AV1201" s="2">
        <f t="shared" si="20"/>
        <v>0.23196347031963468</v>
      </c>
      <c r="AX1201" s="2">
        <f t="shared" si="21"/>
        <v>5.9360730593607303E-2</v>
      </c>
      <c r="AY1201" s="2">
        <v>204</v>
      </c>
      <c r="AZ1201" s="4">
        <v>6.6666666666666602E-5</v>
      </c>
      <c r="BA1201" s="19">
        <v>145</v>
      </c>
      <c r="BB1201" s="19">
        <v>497</v>
      </c>
      <c r="BC1201" s="19">
        <v>39.1</v>
      </c>
      <c r="BD1201" s="19">
        <v>46.1</v>
      </c>
    </row>
    <row r="1202" spans="1:56" x14ac:dyDescent="0.25">
      <c r="A1202" s="9">
        <v>27</v>
      </c>
      <c r="B1202" s="2" t="s">
        <v>46</v>
      </c>
      <c r="C1202" s="2" t="s">
        <v>46</v>
      </c>
      <c r="D1202" s="2">
        <v>6.5000000000000002E-2</v>
      </c>
      <c r="E1202" s="2">
        <v>0.31</v>
      </c>
      <c r="F1202" s="2">
        <v>1.75</v>
      </c>
      <c r="G1202" s="2">
        <v>2.5000000000000001E-2</v>
      </c>
      <c r="H1202" s="2">
        <v>1.7500000000000002E-2</v>
      </c>
      <c r="I1202" s="2">
        <v>13.5</v>
      </c>
      <c r="J1202" s="2">
        <v>17</v>
      </c>
      <c r="K1202" s="2">
        <v>2.35</v>
      </c>
      <c r="L1202" s="2">
        <v>0</v>
      </c>
      <c r="M1202" s="2">
        <v>0.05</v>
      </c>
      <c r="N1202" s="2">
        <v>0.02</v>
      </c>
      <c r="O1202" s="2">
        <v>64.674499999999995</v>
      </c>
      <c r="P1202" s="2">
        <v>0</v>
      </c>
      <c r="Q1202" s="2">
        <v>3.0000000000000001E-3</v>
      </c>
      <c r="R1202" s="2">
        <v>0.2</v>
      </c>
      <c r="S1202" s="2">
        <v>0</v>
      </c>
      <c r="T1202" s="22"/>
      <c r="U1202" s="22"/>
      <c r="V1202" s="22"/>
      <c r="W1202" s="22"/>
      <c r="X1202" s="22"/>
      <c r="Y1202" s="22"/>
      <c r="Z1202" s="2">
        <v>0.1</v>
      </c>
      <c r="AA1202" s="2">
        <v>0</v>
      </c>
      <c r="AB1202" s="2">
        <v>0</v>
      </c>
      <c r="AC1202" s="22"/>
      <c r="AE1202" s="2" t="s">
        <v>287</v>
      </c>
      <c r="AF1202" s="2" t="s">
        <v>20</v>
      </c>
      <c r="AP1202" s="2" t="s">
        <v>278</v>
      </c>
      <c r="AQ1202" s="2" t="s">
        <v>295</v>
      </c>
      <c r="AR1202" s="2">
        <v>50.8</v>
      </c>
      <c r="AS1202" s="2">
        <v>16</v>
      </c>
      <c r="AY1202" s="2">
        <v>204</v>
      </c>
      <c r="AZ1202" s="4">
        <v>6.6666666666666602E-5</v>
      </c>
      <c r="BA1202" s="19">
        <v>137</v>
      </c>
      <c r="BB1202" s="19">
        <v>504</v>
      </c>
      <c r="BC1202" s="19">
        <v>39.9</v>
      </c>
      <c r="BD1202" s="19">
        <v>46.4</v>
      </c>
    </row>
    <row r="1203" spans="1:56" x14ac:dyDescent="0.25">
      <c r="A1203" s="9">
        <v>27</v>
      </c>
      <c r="B1203" s="2" t="s">
        <v>46</v>
      </c>
      <c r="C1203" s="2" t="s">
        <v>46</v>
      </c>
      <c r="D1203" s="2">
        <v>6.5000000000000002E-2</v>
      </c>
      <c r="E1203" s="2">
        <v>0.31</v>
      </c>
      <c r="F1203" s="2">
        <v>1.75</v>
      </c>
      <c r="G1203" s="2">
        <v>2.5000000000000001E-2</v>
      </c>
      <c r="H1203" s="2">
        <v>1.7500000000000002E-2</v>
      </c>
      <c r="I1203" s="2">
        <v>13.5</v>
      </c>
      <c r="J1203" s="2">
        <v>17</v>
      </c>
      <c r="K1203" s="2">
        <v>2.35</v>
      </c>
      <c r="L1203" s="2">
        <v>0</v>
      </c>
      <c r="M1203" s="2">
        <v>0.05</v>
      </c>
      <c r="N1203" s="2">
        <v>0.02</v>
      </c>
      <c r="O1203" s="2">
        <v>64.674499999999995</v>
      </c>
      <c r="P1203" s="2">
        <v>0</v>
      </c>
      <c r="Q1203" s="2">
        <v>3.0000000000000001E-3</v>
      </c>
      <c r="R1203" s="2">
        <v>0.2</v>
      </c>
      <c r="S1203" s="2">
        <v>0</v>
      </c>
      <c r="T1203" s="22"/>
      <c r="U1203" s="22"/>
      <c r="V1203" s="22"/>
      <c r="W1203" s="22"/>
      <c r="X1203" s="22"/>
      <c r="Y1203" s="22"/>
      <c r="Z1203" s="2">
        <v>0.1</v>
      </c>
      <c r="AA1203" s="2">
        <v>0</v>
      </c>
      <c r="AB1203" s="2">
        <v>0</v>
      </c>
      <c r="AC1203" s="22"/>
      <c r="AE1203" s="2" t="s">
        <v>287</v>
      </c>
      <c r="AF1203" s="2" t="s">
        <v>20</v>
      </c>
      <c r="AP1203" s="2" t="s">
        <v>278</v>
      </c>
      <c r="AQ1203" s="2" t="s">
        <v>295</v>
      </c>
      <c r="AR1203" s="2">
        <v>50.8</v>
      </c>
      <c r="AS1203" s="2">
        <v>16</v>
      </c>
      <c r="AY1203" s="2">
        <v>204</v>
      </c>
      <c r="AZ1203" s="4">
        <v>6.6666666666666602E-5</v>
      </c>
      <c r="BA1203" s="19">
        <v>125</v>
      </c>
      <c r="BB1203" s="19">
        <v>473</v>
      </c>
      <c r="BC1203" s="19">
        <v>38.6</v>
      </c>
      <c r="BD1203" s="19">
        <v>47.1</v>
      </c>
    </row>
    <row r="1204" spans="1:56" x14ac:dyDescent="0.25">
      <c r="A1204" s="9">
        <v>27</v>
      </c>
      <c r="B1204" s="2" t="s">
        <v>46</v>
      </c>
      <c r="C1204" s="2" t="s">
        <v>46</v>
      </c>
      <c r="D1204" s="2">
        <v>4.8000000000000001E-2</v>
      </c>
      <c r="E1204" s="2">
        <v>0.52</v>
      </c>
      <c r="F1204" s="2">
        <v>1.67</v>
      </c>
      <c r="G1204" s="2">
        <v>2.1999999999999999E-2</v>
      </c>
      <c r="H1204" s="2">
        <v>8.9999999999999993E-3</v>
      </c>
      <c r="I1204" s="2">
        <v>11.18</v>
      </c>
      <c r="J1204" s="2">
        <v>17.850000000000001</v>
      </c>
      <c r="K1204" s="2">
        <v>2</v>
      </c>
      <c r="L1204" s="2">
        <v>0.01</v>
      </c>
      <c r="M1204" s="2">
        <v>3.5999999999999997E-2</v>
      </c>
      <c r="N1204" s="2">
        <v>0.01</v>
      </c>
      <c r="O1204" s="2">
        <v>66.251999999999995</v>
      </c>
      <c r="P1204" s="2">
        <v>0.01</v>
      </c>
      <c r="Q1204" s="2">
        <v>1E-3</v>
      </c>
      <c r="R1204" s="2">
        <v>0.19</v>
      </c>
      <c r="S1204" s="2">
        <v>0.03</v>
      </c>
      <c r="T1204" s="22"/>
      <c r="U1204" s="22"/>
      <c r="V1204" s="22"/>
      <c r="W1204" s="22"/>
      <c r="X1204" s="22"/>
      <c r="Y1204" s="22"/>
      <c r="Z1204" s="2">
        <v>0.21</v>
      </c>
      <c r="AA1204" s="2">
        <v>0</v>
      </c>
      <c r="AB1204" s="2">
        <v>0</v>
      </c>
      <c r="AC1204" s="22"/>
      <c r="AE1204" s="2" t="s">
        <v>287</v>
      </c>
      <c r="AF1204" s="2" t="s">
        <v>20</v>
      </c>
      <c r="AK1204" s="2">
        <v>54</v>
      </c>
      <c r="AP1204" s="2" t="s">
        <v>278</v>
      </c>
      <c r="AQ1204" s="2" t="s">
        <v>295</v>
      </c>
      <c r="AR1204" s="2">
        <v>50.8</v>
      </c>
      <c r="AS1204" s="2">
        <v>13</v>
      </c>
      <c r="AY1204" s="2">
        <v>204</v>
      </c>
      <c r="AZ1204" s="4">
        <v>6.6666666666666602E-5</v>
      </c>
      <c r="BA1204" s="19">
        <v>117</v>
      </c>
      <c r="BB1204" s="19">
        <v>447</v>
      </c>
      <c r="BC1204" s="19">
        <v>40.17</v>
      </c>
      <c r="BD1204" s="19">
        <v>47.53</v>
      </c>
    </row>
    <row r="1205" spans="1:56" x14ac:dyDescent="0.25">
      <c r="A1205" s="9">
        <v>27</v>
      </c>
      <c r="B1205" s="2" t="s">
        <v>46</v>
      </c>
      <c r="C1205" s="2" t="s">
        <v>46</v>
      </c>
      <c r="D1205" s="2">
        <v>6.5000000000000002E-2</v>
      </c>
      <c r="E1205" s="2">
        <v>0.31</v>
      </c>
      <c r="F1205" s="2">
        <v>1.75</v>
      </c>
      <c r="G1205" s="2">
        <v>2.5000000000000001E-2</v>
      </c>
      <c r="H1205" s="2">
        <v>1.7500000000000002E-2</v>
      </c>
      <c r="I1205" s="2">
        <v>13.5</v>
      </c>
      <c r="J1205" s="2">
        <v>17</v>
      </c>
      <c r="K1205" s="2">
        <v>2.35</v>
      </c>
      <c r="L1205" s="2">
        <v>0</v>
      </c>
      <c r="M1205" s="2">
        <v>0.05</v>
      </c>
      <c r="N1205" s="2">
        <v>0.02</v>
      </c>
      <c r="O1205" s="2">
        <v>64.674499999999995</v>
      </c>
      <c r="P1205" s="2">
        <v>0</v>
      </c>
      <c r="Q1205" s="2">
        <v>3.0000000000000001E-3</v>
      </c>
      <c r="R1205" s="2">
        <v>0.2</v>
      </c>
      <c r="S1205" s="2">
        <v>0</v>
      </c>
      <c r="T1205" s="22"/>
      <c r="U1205" s="22"/>
      <c r="V1205" s="22"/>
      <c r="W1205" s="22"/>
      <c r="X1205" s="22"/>
      <c r="Y1205" s="22"/>
      <c r="Z1205" s="2">
        <v>0.1</v>
      </c>
      <c r="AA1205" s="2">
        <v>0</v>
      </c>
      <c r="AB1205" s="2">
        <v>0</v>
      </c>
      <c r="AC1205" s="22"/>
      <c r="AE1205" s="2" t="s">
        <v>286</v>
      </c>
      <c r="AF1205" s="2" t="s">
        <v>20</v>
      </c>
      <c r="AP1205" s="2" t="s">
        <v>278</v>
      </c>
      <c r="AQ1205" s="2" t="s">
        <v>295</v>
      </c>
      <c r="AR1205" s="2">
        <v>50.8</v>
      </c>
      <c r="AS1205" s="2">
        <v>13</v>
      </c>
      <c r="AU1205" s="2">
        <v>114</v>
      </c>
      <c r="AV1205" s="2">
        <f t="shared" si="20"/>
        <v>0.4456140350877193</v>
      </c>
      <c r="AX1205" s="2">
        <f t="shared" si="21"/>
        <v>0.11403508771929824</v>
      </c>
      <c r="AY1205" s="2">
        <v>204</v>
      </c>
      <c r="AZ1205" s="4">
        <v>6.6666666666666602E-5</v>
      </c>
      <c r="BA1205" s="19">
        <v>125</v>
      </c>
      <c r="BB1205" s="19">
        <v>485</v>
      </c>
      <c r="BC1205" s="19">
        <v>42.35</v>
      </c>
      <c r="BD1205" s="19">
        <v>47.53</v>
      </c>
    </row>
    <row r="1206" spans="1:56" x14ac:dyDescent="0.25">
      <c r="A1206" s="9">
        <v>27</v>
      </c>
      <c r="B1206" s="2" t="s">
        <v>46</v>
      </c>
      <c r="C1206" s="2" t="s">
        <v>46</v>
      </c>
      <c r="D1206" s="2">
        <v>6.5000000000000002E-2</v>
      </c>
      <c r="E1206" s="2">
        <v>0.31</v>
      </c>
      <c r="F1206" s="2">
        <v>1.75</v>
      </c>
      <c r="G1206" s="2">
        <v>2.5000000000000001E-2</v>
      </c>
      <c r="H1206" s="2">
        <v>1.7500000000000002E-2</v>
      </c>
      <c r="I1206" s="2">
        <v>13.5</v>
      </c>
      <c r="J1206" s="2">
        <v>17</v>
      </c>
      <c r="K1206" s="2">
        <v>2.35</v>
      </c>
      <c r="L1206" s="2">
        <v>0</v>
      </c>
      <c r="M1206" s="2">
        <v>0.05</v>
      </c>
      <c r="N1206" s="2">
        <v>0.02</v>
      </c>
      <c r="O1206" s="2">
        <v>64.674499999999995</v>
      </c>
      <c r="P1206" s="2">
        <v>0</v>
      </c>
      <c r="Q1206" s="2">
        <v>3.0000000000000001E-3</v>
      </c>
      <c r="R1206" s="2">
        <v>0.2</v>
      </c>
      <c r="S1206" s="2">
        <v>0</v>
      </c>
      <c r="T1206" s="22"/>
      <c r="U1206" s="22"/>
      <c r="V1206" s="22"/>
      <c r="W1206" s="22"/>
      <c r="X1206" s="22"/>
      <c r="Y1206" s="22"/>
      <c r="Z1206" s="2">
        <v>0.1</v>
      </c>
      <c r="AA1206" s="2">
        <v>0</v>
      </c>
      <c r="AB1206" s="2">
        <v>0</v>
      </c>
      <c r="AC1206" s="22"/>
      <c r="AE1206" s="2" t="s">
        <v>287</v>
      </c>
      <c r="AF1206" s="2" t="s">
        <v>20</v>
      </c>
      <c r="AP1206" s="2" t="s">
        <v>278</v>
      </c>
      <c r="AQ1206" s="2" t="s">
        <v>295</v>
      </c>
      <c r="AR1206" s="2">
        <v>50.8</v>
      </c>
      <c r="AS1206" s="2">
        <v>25</v>
      </c>
      <c r="AY1206" s="2">
        <v>204</v>
      </c>
      <c r="AZ1206" s="4">
        <v>6.6666666666666602E-5</v>
      </c>
      <c r="BA1206" s="19">
        <v>119</v>
      </c>
      <c r="BB1206" s="19">
        <v>496</v>
      </c>
      <c r="BC1206" s="19">
        <v>44.2</v>
      </c>
      <c r="BD1206" s="19">
        <v>48.2</v>
      </c>
    </row>
    <row r="1207" spans="1:56" x14ac:dyDescent="0.25">
      <c r="A1207" s="9">
        <v>27</v>
      </c>
      <c r="B1207" s="2" t="s">
        <v>46</v>
      </c>
      <c r="C1207" s="2" t="s">
        <v>46</v>
      </c>
      <c r="D1207" s="2">
        <v>6.5000000000000002E-2</v>
      </c>
      <c r="E1207" s="2">
        <v>0.31</v>
      </c>
      <c r="F1207" s="2">
        <v>1.75</v>
      </c>
      <c r="G1207" s="2">
        <v>2.5000000000000001E-2</v>
      </c>
      <c r="H1207" s="2">
        <v>1.7500000000000002E-2</v>
      </c>
      <c r="I1207" s="2">
        <v>13.5</v>
      </c>
      <c r="J1207" s="2">
        <v>17</v>
      </c>
      <c r="K1207" s="2">
        <v>2.35</v>
      </c>
      <c r="L1207" s="2">
        <v>0</v>
      </c>
      <c r="M1207" s="2">
        <v>0.05</v>
      </c>
      <c r="N1207" s="2">
        <v>0.02</v>
      </c>
      <c r="O1207" s="2">
        <v>64.674499999999995</v>
      </c>
      <c r="P1207" s="2">
        <v>0</v>
      </c>
      <c r="Q1207" s="2">
        <v>3.0000000000000001E-3</v>
      </c>
      <c r="R1207" s="2">
        <v>0.2</v>
      </c>
      <c r="S1207" s="2">
        <v>0</v>
      </c>
      <c r="T1207" s="22"/>
      <c r="U1207" s="22"/>
      <c r="V1207" s="22"/>
      <c r="W1207" s="22"/>
      <c r="X1207" s="22"/>
      <c r="Y1207" s="22"/>
      <c r="Z1207" s="2">
        <v>0.1</v>
      </c>
      <c r="AA1207" s="2">
        <v>0</v>
      </c>
      <c r="AB1207" s="2">
        <v>0</v>
      </c>
      <c r="AC1207" s="22"/>
      <c r="AE1207" s="2" t="s">
        <v>286</v>
      </c>
      <c r="AF1207" s="2" t="s">
        <v>20</v>
      </c>
      <c r="AP1207" s="2" t="s">
        <v>278</v>
      </c>
      <c r="AQ1207" s="2" t="s">
        <v>295</v>
      </c>
      <c r="AR1207" s="2">
        <v>50.8</v>
      </c>
      <c r="AS1207" s="2">
        <v>16</v>
      </c>
      <c r="AY1207" s="2">
        <v>204</v>
      </c>
      <c r="AZ1207" s="4">
        <v>6.6666666666666602E-5</v>
      </c>
      <c r="BA1207" s="19">
        <v>101</v>
      </c>
      <c r="BB1207" s="19">
        <v>415</v>
      </c>
      <c r="BC1207" s="19">
        <v>38.840000000000003</v>
      </c>
      <c r="BD1207" s="19">
        <v>48.75</v>
      </c>
    </row>
    <row r="1208" spans="1:56" x14ac:dyDescent="0.25">
      <c r="A1208" s="9">
        <v>27</v>
      </c>
      <c r="B1208" s="2" t="s">
        <v>46</v>
      </c>
      <c r="C1208" s="2" t="s">
        <v>46</v>
      </c>
      <c r="D1208" s="2">
        <v>6.5000000000000002E-2</v>
      </c>
      <c r="E1208" s="2">
        <v>0.31</v>
      </c>
      <c r="F1208" s="2">
        <v>1.75</v>
      </c>
      <c r="G1208" s="2">
        <v>2.5000000000000001E-2</v>
      </c>
      <c r="H1208" s="2">
        <v>1.7500000000000002E-2</v>
      </c>
      <c r="I1208" s="2">
        <v>13.5</v>
      </c>
      <c r="J1208" s="2">
        <v>17</v>
      </c>
      <c r="K1208" s="2">
        <v>2.35</v>
      </c>
      <c r="L1208" s="2">
        <v>0</v>
      </c>
      <c r="M1208" s="2">
        <v>0.05</v>
      </c>
      <c r="N1208" s="2">
        <v>0.02</v>
      </c>
      <c r="O1208" s="2">
        <v>64.674499999999995</v>
      </c>
      <c r="P1208" s="2">
        <v>0</v>
      </c>
      <c r="Q1208" s="2">
        <v>3.0000000000000001E-3</v>
      </c>
      <c r="R1208" s="2">
        <v>0.2</v>
      </c>
      <c r="S1208" s="2">
        <v>0</v>
      </c>
      <c r="T1208" s="22"/>
      <c r="U1208" s="22"/>
      <c r="V1208" s="22"/>
      <c r="W1208" s="22"/>
      <c r="X1208" s="22"/>
      <c r="Y1208" s="22"/>
      <c r="Z1208" s="2">
        <v>0.1</v>
      </c>
      <c r="AA1208" s="2">
        <v>0</v>
      </c>
      <c r="AB1208" s="2">
        <v>0</v>
      </c>
      <c r="AC1208" s="22"/>
      <c r="AE1208" s="2" t="s">
        <v>286</v>
      </c>
      <c r="AF1208" s="2" t="s">
        <v>20</v>
      </c>
      <c r="AP1208" s="2" t="s">
        <v>278</v>
      </c>
      <c r="AQ1208" s="2" t="s">
        <v>295</v>
      </c>
      <c r="AR1208" s="2">
        <v>50.8</v>
      </c>
      <c r="AS1208" s="2">
        <v>51</v>
      </c>
      <c r="AY1208" s="2">
        <v>204</v>
      </c>
      <c r="AZ1208" s="4">
        <v>6.6666666666666602E-5</v>
      </c>
      <c r="BA1208" s="19">
        <v>88</v>
      </c>
      <c r="BB1208" s="19">
        <v>374</v>
      </c>
      <c r="BC1208" s="19">
        <v>43.73</v>
      </c>
      <c r="BD1208" s="19">
        <v>49.25</v>
      </c>
    </row>
    <row r="1209" spans="1:56" x14ac:dyDescent="0.25">
      <c r="A1209" s="9">
        <v>27</v>
      </c>
      <c r="B1209" s="2" t="s">
        <v>46</v>
      </c>
      <c r="C1209" s="2" t="s">
        <v>46</v>
      </c>
      <c r="D1209" s="2">
        <v>4.8000000000000001E-2</v>
      </c>
      <c r="E1209" s="2">
        <v>0.52</v>
      </c>
      <c r="F1209" s="2">
        <v>1.67</v>
      </c>
      <c r="G1209" s="2">
        <v>2.1999999999999999E-2</v>
      </c>
      <c r="H1209" s="2">
        <v>8.9999999999999993E-3</v>
      </c>
      <c r="I1209" s="2">
        <v>11.18</v>
      </c>
      <c r="J1209" s="2">
        <v>17.850000000000001</v>
      </c>
      <c r="K1209" s="2">
        <v>2</v>
      </c>
      <c r="L1209" s="2">
        <v>0.01</v>
      </c>
      <c r="M1209" s="2">
        <v>3.5999999999999997E-2</v>
      </c>
      <c r="N1209" s="2">
        <v>0.01</v>
      </c>
      <c r="O1209" s="2">
        <v>66.251999999999995</v>
      </c>
      <c r="P1209" s="2">
        <v>0.01</v>
      </c>
      <c r="Q1209" s="2">
        <v>1E-3</v>
      </c>
      <c r="R1209" s="2">
        <v>0.19</v>
      </c>
      <c r="S1209" s="2">
        <v>0.03</v>
      </c>
      <c r="T1209" s="22"/>
      <c r="U1209" s="22"/>
      <c r="V1209" s="22"/>
      <c r="W1209" s="22"/>
      <c r="X1209" s="22"/>
      <c r="Y1209" s="22"/>
      <c r="Z1209" s="2">
        <v>0.21</v>
      </c>
      <c r="AA1209" s="2">
        <v>0</v>
      </c>
      <c r="AB1209" s="2">
        <v>0</v>
      </c>
      <c r="AC1209" s="22"/>
      <c r="AE1209" s="2" t="s">
        <v>287</v>
      </c>
      <c r="AF1209" s="2" t="s">
        <v>20</v>
      </c>
      <c r="AK1209" s="2">
        <v>54</v>
      </c>
      <c r="AP1209" s="2" t="s">
        <v>278</v>
      </c>
      <c r="AQ1209" s="2" t="s">
        <v>295</v>
      </c>
      <c r="AR1209" s="2">
        <v>50.8</v>
      </c>
      <c r="AS1209" s="2">
        <v>13</v>
      </c>
      <c r="AY1209" s="2">
        <v>204</v>
      </c>
      <c r="AZ1209" s="4">
        <v>6.6666666666666602E-5</v>
      </c>
      <c r="BA1209" s="19">
        <v>115</v>
      </c>
      <c r="BB1209" s="19">
        <v>303</v>
      </c>
      <c r="BC1209" s="19">
        <v>28.03</v>
      </c>
      <c r="BD1209" s="19">
        <v>53.74</v>
      </c>
    </row>
    <row r="1210" spans="1:56" x14ac:dyDescent="0.25">
      <c r="A1210" s="9">
        <v>27</v>
      </c>
      <c r="B1210" s="2" t="s">
        <v>46</v>
      </c>
      <c r="C1210" s="2" t="s">
        <v>46</v>
      </c>
      <c r="D1210" s="2">
        <v>5.2999999999999999E-2</v>
      </c>
      <c r="E1210" s="2">
        <v>0.6</v>
      </c>
      <c r="F1210" s="2">
        <v>1.54</v>
      </c>
      <c r="G1210" s="2">
        <v>2.1999999999999999E-2</v>
      </c>
      <c r="H1210" s="2">
        <v>1.4999999999999999E-2</v>
      </c>
      <c r="I1210" s="2">
        <v>13.5</v>
      </c>
      <c r="J1210" s="2">
        <v>16.899999999999999</v>
      </c>
      <c r="K1210" s="2">
        <v>2.5</v>
      </c>
      <c r="L1210" s="2">
        <v>0</v>
      </c>
      <c r="M1210" s="2">
        <v>7.3999999999999996E-2</v>
      </c>
      <c r="N1210" s="2">
        <v>1E-3</v>
      </c>
      <c r="O1210" s="2">
        <v>64.623949999999994</v>
      </c>
      <c r="P1210" s="2">
        <v>2E-3</v>
      </c>
      <c r="Q1210" s="2">
        <v>5.0000000000000002E-5</v>
      </c>
      <c r="R1210" s="2">
        <v>7.0000000000000007E-2</v>
      </c>
      <c r="S1210" s="2">
        <v>0</v>
      </c>
      <c r="T1210" s="22"/>
      <c r="U1210" s="22"/>
      <c r="V1210" s="22"/>
      <c r="W1210" s="22"/>
      <c r="X1210" s="22"/>
      <c r="Y1210" s="22"/>
      <c r="Z1210" s="2">
        <v>0.15</v>
      </c>
      <c r="AA1210" s="2">
        <v>1E-3</v>
      </c>
      <c r="AB1210" s="2">
        <v>1E-3</v>
      </c>
      <c r="AC1210" s="22"/>
      <c r="AE1210" s="2" t="s">
        <v>287</v>
      </c>
      <c r="AF1210" s="2" t="s">
        <v>20</v>
      </c>
      <c r="AK1210" s="2">
        <v>60</v>
      </c>
      <c r="AP1210" s="2" t="s">
        <v>278</v>
      </c>
      <c r="AQ1210" s="2" t="s">
        <v>295</v>
      </c>
      <c r="AR1210" s="2">
        <v>50.8</v>
      </c>
      <c r="AS1210" s="2">
        <v>10</v>
      </c>
      <c r="AU1210" s="2">
        <v>711</v>
      </c>
      <c r="AV1210" s="2">
        <f t="shared" si="20"/>
        <v>7.144866385372714E-2</v>
      </c>
      <c r="AX1210" s="2">
        <f t="shared" si="21"/>
        <v>1.4064697609001406E-2</v>
      </c>
      <c r="AY1210" s="2">
        <v>204</v>
      </c>
      <c r="AZ1210" s="4">
        <v>6.6666666666666602E-5</v>
      </c>
      <c r="BA1210" s="19">
        <v>249</v>
      </c>
      <c r="BB1210" s="19">
        <v>563</v>
      </c>
      <c r="BC1210" s="19">
        <v>48.9</v>
      </c>
      <c r="BD1210" s="19">
        <v>57</v>
      </c>
    </row>
    <row r="1211" spans="1:56" x14ac:dyDescent="0.25">
      <c r="A1211" s="9">
        <v>27</v>
      </c>
      <c r="B1211" s="2" t="s">
        <v>46</v>
      </c>
      <c r="C1211" s="2" t="s">
        <v>46</v>
      </c>
      <c r="D1211" s="2">
        <v>5.7000000000000002E-2</v>
      </c>
      <c r="E1211" s="2">
        <v>0.6</v>
      </c>
      <c r="F1211" s="2">
        <v>1.84</v>
      </c>
      <c r="G1211" s="2">
        <v>0.03</v>
      </c>
      <c r="H1211" s="2">
        <v>1.7999999999999999E-2</v>
      </c>
      <c r="I1211" s="2">
        <v>13.17</v>
      </c>
      <c r="J1211" s="2">
        <v>16.37</v>
      </c>
      <c r="K1211" s="2">
        <v>2.21</v>
      </c>
      <c r="L1211" s="2">
        <v>0.01</v>
      </c>
      <c r="M1211" s="2">
        <v>7.5999999999999998E-2</v>
      </c>
      <c r="N1211" s="2">
        <v>0.01</v>
      </c>
      <c r="O1211" s="2">
        <v>65.054000000000002</v>
      </c>
      <c r="P1211" s="2">
        <v>0.01</v>
      </c>
      <c r="Q1211" s="2">
        <v>2E-3</v>
      </c>
      <c r="R1211" s="2">
        <v>0.45</v>
      </c>
      <c r="S1211" s="2">
        <v>7.0000000000000007E-2</v>
      </c>
      <c r="T1211" s="22"/>
      <c r="U1211" s="22"/>
      <c r="V1211" s="22"/>
      <c r="W1211" s="22"/>
      <c r="X1211" s="22"/>
      <c r="Y1211" s="22"/>
      <c r="Z1211" s="2">
        <v>0.08</v>
      </c>
      <c r="AA1211" s="2">
        <v>0</v>
      </c>
      <c r="AB1211" s="2">
        <v>0</v>
      </c>
      <c r="AC1211" s="22"/>
      <c r="AE1211" s="2" t="s">
        <v>286</v>
      </c>
      <c r="AF1211" s="2" t="s">
        <v>20</v>
      </c>
      <c r="AK1211" s="2">
        <v>64</v>
      </c>
      <c r="AP1211" s="2" t="s">
        <v>278</v>
      </c>
      <c r="AQ1211" s="2" t="s">
        <v>295</v>
      </c>
      <c r="AR1211" s="2">
        <v>50.8</v>
      </c>
      <c r="AS1211" s="2">
        <v>13</v>
      </c>
      <c r="AY1211" s="2">
        <v>204</v>
      </c>
      <c r="AZ1211" s="4">
        <v>6.6666666666666602E-5</v>
      </c>
      <c r="BA1211" s="19">
        <v>253</v>
      </c>
      <c r="BB1211" s="19">
        <v>593</v>
      </c>
      <c r="BC1211" s="19">
        <v>53.2</v>
      </c>
      <c r="BD1211" s="19">
        <v>60.09</v>
      </c>
    </row>
    <row r="1212" spans="1:56" x14ac:dyDescent="0.25">
      <c r="A1212" s="9">
        <v>27</v>
      </c>
      <c r="B1212" s="2" t="s">
        <v>46</v>
      </c>
      <c r="C1212" s="2" t="s">
        <v>46</v>
      </c>
      <c r="D1212" s="2">
        <v>6.5000000000000002E-2</v>
      </c>
      <c r="E1212" s="2">
        <v>0.31</v>
      </c>
      <c r="F1212" s="2">
        <v>1.75</v>
      </c>
      <c r="G1212" s="2">
        <v>2.5000000000000001E-2</v>
      </c>
      <c r="H1212" s="2">
        <v>1.7500000000000002E-2</v>
      </c>
      <c r="I1212" s="2">
        <v>13.5</v>
      </c>
      <c r="J1212" s="2">
        <v>17</v>
      </c>
      <c r="K1212" s="2">
        <v>2.35</v>
      </c>
      <c r="L1212" s="2">
        <v>0</v>
      </c>
      <c r="M1212" s="2">
        <v>0.05</v>
      </c>
      <c r="N1212" s="2">
        <v>0.02</v>
      </c>
      <c r="O1212" s="2">
        <v>64.674499999999995</v>
      </c>
      <c r="P1212" s="2">
        <v>0</v>
      </c>
      <c r="Q1212" s="2">
        <v>3.0000000000000001E-3</v>
      </c>
      <c r="R1212" s="2">
        <v>0.2</v>
      </c>
      <c r="S1212" s="2">
        <v>0</v>
      </c>
      <c r="T1212" s="22"/>
      <c r="U1212" s="22"/>
      <c r="V1212" s="22"/>
      <c r="W1212" s="22"/>
      <c r="X1212" s="22"/>
      <c r="Y1212" s="22"/>
      <c r="Z1212" s="2">
        <v>0.1</v>
      </c>
      <c r="AA1212" s="2">
        <v>0</v>
      </c>
      <c r="AB1212" s="2">
        <v>0</v>
      </c>
      <c r="AC1212" s="22"/>
      <c r="AE1212" s="2" t="s">
        <v>286</v>
      </c>
      <c r="AF1212" s="2" t="s">
        <v>20</v>
      </c>
      <c r="AP1212" s="2" t="s">
        <v>278</v>
      </c>
      <c r="AQ1212" s="2" t="s">
        <v>295</v>
      </c>
      <c r="AR1212" s="2">
        <v>50.8</v>
      </c>
      <c r="AS1212" s="2">
        <v>16</v>
      </c>
      <c r="AY1212" s="2">
        <v>204</v>
      </c>
      <c r="AZ1212" s="4">
        <v>6.6666666666666602E-5</v>
      </c>
      <c r="BA1212" s="19">
        <v>230</v>
      </c>
      <c r="BB1212" s="19">
        <v>569</v>
      </c>
      <c r="BC1212" s="19">
        <v>52.13</v>
      </c>
      <c r="BD1212" s="19">
        <v>61.8</v>
      </c>
    </row>
    <row r="1213" spans="1:56" x14ac:dyDescent="0.25">
      <c r="A1213" s="9">
        <v>27</v>
      </c>
      <c r="B1213" s="2" t="s">
        <v>46</v>
      </c>
      <c r="C1213" s="2" t="s">
        <v>46</v>
      </c>
      <c r="D1213" s="2">
        <v>6.5000000000000002E-2</v>
      </c>
      <c r="E1213" s="2">
        <v>0.31</v>
      </c>
      <c r="F1213" s="2">
        <v>1.75</v>
      </c>
      <c r="G1213" s="2">
        <v>2.5000000000000001E-2</v>
      </c>
      <c r="H1213" s="2">
        <v>1.7500000000000002E-2</v>
      </c>
      <c r="I1213" s="2">
        <v>13.5</v>
      </c>
      <c r="J1213" s="2">
        <v>17</v>
      </c>
      <c r="K1213" s="2">
        <v>2.35</v>
      </c>
      <c r="L1213" s="2">
        <v>0</v>
      </c>
      <c r="M1213" s="2">
        <v>0.05</v>
      </c>
      <c r="N1213" s="2">
        <v>0.02</v>
      </c>
      <c r="O1213" s="2">
        <v>64.674499999999995</v>
      </c>
      <c r="P1213" s="2">
        <v>0</v>
      </c>
      <c r="Q1213" s="2">
        <v>3.0000000000000001E-3</v>
      </c>
      <c r="R1213" s="2">
        <v>0.2</v>
      </c>
      <c r="S1213" s="2">
        <v>0</v>
      </c>
      <c r="T1213" s="22"/>
      <c r="U1213" s="22"/>
      <c r="V1213" s="22"/>
      <c r="W1213" s="22"/>
      <c r="X1213" s="22"/>
      <c r="Y1213" s="22"/>
      <c r="Z1213" s="2">
        <v>0.1</v>
      </c>
      <c r="AA1213" s="2">
        <v>0</v>
      </c>
      <c r="AB1213" s="2">
        <v>0</v>
      </c>
      <c r="AC1213" s="22"/>
      <c r="AE1213" s="2" t="s">
        <v>286</v>
      </c>
      <c r="AF1213" s="2" t="s">
        <v>20</v>
      </c>
      <c r="AP1213" s="2" t="s">
        <v>278</v>
      </c>
      <c r="AQ1213" s="2" t="s">
        <v>295</v>
      </c>
      <c r="AR1213" s="2">
        <v>25.4</v>
      </c>
      <c r="AS1213" s="2">
        <v>16</v>
      </c>
      <c r="AY1213" s="2">
        <v>204</v>
      </c>
      <c r="AZ1213" s="4">
        <v>6.6666666666666602E-5</v>
      </c>
      <c r="BA1213" s="19">
        <v>228</v>
      </c>
      <c r="BB1213" s="19">
        <v>563</v>
      </c>
      <c r="BC1213" s="19">
        <v>54.85</v>
      </c>
      <c r="BD1213" s="19">
        <v>62.85</v>
      </c>
    </row>
    <row r="1214" spans="1:56" x14ac:dyDescent="0.25">
      <c r="A1214" s="9">
        <v>27</v>
      </c>
      <c r="B1214" s="2" t="s">
        <v>46</v>
      </c>
      <c r="C1214" s="2" t="s">
        <v>46</v>
      </c>
      <c r="D1214" s="2">
        <v>6.5000000000000002E-2</v>
      </c>
      <c r="E1214" s="2">
        <v>0.31</v>
      </c>
      <c r="F1214" s="2">
        <v>1.75</v>
      </c>
      <c r="G1214" s="2">
        <v>2.5000000000000001E-2</v>
      </c>
      <c r="H1214" s="2">
        <v>1.7500000000000002E-2</v>
      </c>
      <c r="I1214" s="2">
        <v>13.5</v>
      </c>
      <c r="J1214" s="2">
        <v>17</v>
      </c>
      <c r="K1214" s="2">
        <v>2.35</v>
      </c>
      <c r="L1214" s="2">
        <v>0</v>
      </c>
      <c r="M1214" s="2">
        <v>0.05</v>
      </c>
      <c r="N1214" s="2">
        <v>0.02</v>
      </c>
      <c r="O1214" s="2">
        <v>64.674499999999995</v>
      </c>
      <c r="P1214" s="2">
        <v>0</v>
      </c>
      <c r="Q1214" s="2">
        <v>3.0000000000000001E-3</v>
      </c>
      <c r="R1214" s="2">
        <v>0.2</v>
      </c>
      <c r="S1214" s="2">
        <v>0</v>
      </c>
      <c r="T1214" s="22"/>
      <c r="U1214" s="22"/>
      <c r="V1214" s="22"/>
      <c r="W1214" s="22"/>
      <c r="X1214" s="22"/>
      <c r="Y1214" s="22"/>
      <c r="Z1214" s="2">
        <v>0.1</v>
      </c>
      <c r="AA1214" s="2">
        <v>0</v>
      </c>
      <c r="AB1214" s="2">
        <v>0</v>
      </c>
      <c r="AC1214" s="22"/>
      <c r="AE1214" s="2" t="s">
        <v>287</v>
      </c>
      <c r="AF1214" s="2" t="s">
        <v>20</v>
      </c>
      <c r="AP1214" s="2" t="s">
        <v>278</v>
      </c>
      <c r="AQ1214" s="2" t="s">
        <v>295</v>
      </c>
      <c r="AR1214" s="2">
        <v>25.4</v>
      </c>
      <c r="AS1214" s="2">
        <v>25</v>
      </c>
      <c r="AY1214" s="2">
        <v>204</v>
      </c>
      <c r="AZ1214" s="4">
        <v>6.6666666666666602E-5</v>
      </c>
      <c r="BA1214" s="19">
        <v>216</v>
      </c>
      <c r="BB1214" s="19">
        <v>572</v>
      </c>
      <c r="BC1214" s="19">
        <v>57</v>
      </c>
      <c r="BD1214" s="19">
        <v>65.900000000000006</v>
      </c>
    </row>
    <row r="1215" spans="1:56" x14ac:dyDescent="0.25">
      <c r="A1215" s="9">
        <v>27</v>
      </c>
      <c r="B1215" s="2" t="s">
        <v>46</v>
      </c>
      <c r="C1215" s="2" t="s">
        <v>46</v>
      </c>
      <c r="D1215" s="2">
        <v>6.5000000000000002E-2</v>
      </c>
      <c r="E1215" s="2">
        <v>0.31</v>
      </c>
      <c r="F1215" s="2">
        <v>1.75</v>
      </c>
      <c r="G1215" s="2">
        <v>2.5000000000000001E-2</v>
      </c>
      <c r="H1215" s="2">
        <v>1.7500000000000002E-2</v>
      </c>
      <c r="I1215" s="2">
        <v>13.5</v>
      </c>
      <c r="J1215" s="2">
        <v>17</v>
      </c>
      <c r="K1215" s="2">
        <v>2.35</v>
      </c>
      <c r="L1215" s="2">
        <v>0</v>
      </c>
      <c r="M1215" s="2">
        <v>0.05</v>
      </c>
      <c r="N1215" s="2">
        <v>0.02</v>
      </c>
      <c r="O1215" s="2">
        <v>64.674499999999995</v>
      </c>
      <c r="P1215" s="2">
        <v>0</v>
      </c>
      <c r="Q1215" s="2">
        <v>3.0000000000000001E-3</v>
      </c>
      <c r="R1215" s="2">
        <v>0.2</v>
      </c>
      <c r="S1215" s="2">
        <v>0</v>
      </c>
      <c r="T1215" s="22"/>
      <c r="U1215" s="22"/>
      <c r="V1215" s="22"/>
      <c r="W1215" s="22"/>
      <c r="X1215" s="22"/>
      <c r="Y1215" s="22"/>
      <c r="Z1215" s="2">
        <v>0.1</v>
      </c>
      <c r="AA1215" s="2">
        <v>0</v>
      </c>
      <c r="AB1215" s="2">
        <v>0</v>
      </c>
      <c r="AC1215" s="22"/>
      <c r="AE1215" s="2" t="s">
        <v>286</v>
      </c>
      <c r="AF1215" s="2" t="s">
        <v>20</v>
      </c>
      <c r="AP1215" s="2" t="s">
        <v>278</v>
      </c>
      <c r="AQ1215" s="2" t="s">
        <v>295</v>
      </c>
      <c r="AR1215" s="2">
        <v>25.4</v>
      </c>
      <c r="AS1215" s="2">
        <v>10</v>
      </c>
      <c r="AU1215" s="2">
        <v>406</v>
      </c>
      <c r="AV1215" s="2">
        <f t="shared" si="20"/>
        <v>6.2561576354679793E-2</v>
      </c>
      <c r="AX1215" s="2">
        <f t="shared" si="21"/>
        <v>2.4630541871921183E-2</v>
      </c>
      <c r="AY1215" s="2">
        <v>204</v>
      </c>
      <c r="AZ1215" s="4">
        <v>6.6666666666666602E-5</v>
      </c>
      <c r="BA1215" s="19">
        <v>208</v>
      </c>
      <c r="BB1215" s="19">
        <v>570</v>
      </c>
      <c r="BC1215" s="19">
        <v>0.64190000000000003</v>
      </c>
      <c r="BD1215" s="19">
        <v>71.45</v>
      </c>
    </row>
    <row r="1216" spans="1:56" x14ac:dyDescent="0.25">
      <c r="A1216" s="9">
        <v>27</v>
      </c>
      <c r="B1216" s="2" t="s">
        <v>46</v>
      </c>
      <c r="C1216" s="2" t="s">
        <v>46</v>
      </c>
      <c r="D1216" s="2">
        <v>4.8000000000000001E-2</v>
      </c>
      <c r="E1216" s="2">
        <v>0.52</v>
      </c>
      <c r="F1216" s="2">
        <v>1.67</v>
      </c>
      <c r="G1216" s="2">
        <v>2.1999999999999999E-2</v>
      </c>
      <c r="H1216" s="2">
        <v>8.9999999999999993E-3</v>
      </c>
      <c r="I1216" s="2">
        <v>11.18</v>
      </c>
      <c r="J1216" s="2">
        <v>17.850000000000001</v>
      </c>
      <c r="K1216" s="2">
        <v>2</v>
      </c>
      <c r="L1216" s="2">
        <v>0.01</v>
      </c>
      <c r="M1216" s="2">
        <v>3.5999999999999997E-2</v>
      </c>
      <c r="N1216" s="2">
        <v>0.01</v>
      </c>
      <c r="O1216" s="2">
        <v>66.251999999999995</v>
      </c>
      <c r="P1216" s="2">
        <v>0.01</v>
      </c>
      <c r="Q1216" s="2">
        <v>1E-3</v>
      </c>
      <c r="R1216" s="2">
        <v>0.19</v>
      </c>
      <c r="S1216" s="2">
        <v>0.03</v>
      </c>
      <c r="T1216" s="22"/>
      <c r="U1216" s="22"/>
      <c r="V1216" s="22"/>
      <c r="W1216" s="22"/>
      <c r="X1216" s="22"/>
      <c r="Y1216" s="22"/>
      <c r="Z1216" s="2">
        <v>0.21</v>
      </c>
      <c r="AA1216" s="2">
        <v>0</v>
      </c>
      <c r="AB1216" s="2">
        <v>0</v>
      </c>
      <c r="AC1216" s="22"/>
      <c r="AE1216" s="2" t="s">
        <v>287</v>
      </c>
      <c r="AF1216" s="2" t="s">
        <v>20</v>
      </c>
      <c r="AK1216" s="2">
        <v>54</v>
      </c>
      <c r="AP1216" s="2" t="s">
        <v>278</v>
      </c>
      <c r="AQ1216" s="2" t="s">
        <v>295</v>
      </c>
      <c r="AR1216" s="2">
        <v>25.4</v>
      </c>
      <c r="AS1216" s="2">
        <v>13</v>
      </c>
      <c r="AY1216" s="2">
        <v>204</v>
      </c>
      <c r="AZ1216" s="4">
        <v>6.6666666666666602E-5</v>
      </c>
      <c r="BA1216" s="19">
        <v>107</v>
      </c>
      <c r="BB1216" s="19">
        <v>261</v>
      </c>
      <c r="BC1216" s="19">
        <v>19.079999999999998</v>
      </c>
      <c r="BD1216" s="19">
        <v>78.209999999999994</v>
      </c>
    </row>
    <row r="1217" spans="1:56" x14ac:dyDescent="0.25">
      <c r="A1217" s="9">
        <v>27</v>
      </c>
      <c r="B1217" s="2" t="s">
        <v>46</v>
      </c>
      <c r="C1217" s="2" t="s">
        <v>46</v>
      </c>
      <c r="D1217" s="2">
        <v>6.5000000000000002E-2</v>
      </c>
      <c r="E1217" s="2">
        <v>0.31</v>
      </c>
      <c r="F1217" s="2">
        <v>1.75</v>
      </c>
      <c r="G1217" s="2">
        <v>2.5000000000000001E-2</v>
      </c>
      <c r="H1217" s="2">
        <v>1.7500000000000002E-2</v>
      </c>
      <c r="I1217" s="2">
        <v>13.5</v>
      </c>
      <c r="J1217" s="2">
        <v>17</v>
      </c>
      <c r="K1217" s="2">
        <v>2.35</v>
      </c>
      <c r="L1217" s="2">
        <v>0</v>
      </c>
      <c r="M1217" s="2">
        <v>0.05</v>
      </c>
      <c r="N1217" s="2">
        <v>0.02</v>
      </c>
      <c r="O1217" s="2">
        <v>64.674499999999995</v>
      </c>
      <c r="P1217" s="2">
        <v>0</v>
      </c>
      <c r="Q1217" s="2">
        <v>3.0000000000000001E-3</v>
      </c>
      <c r="R1217" s="2">
        <v>0.2</v>
      </c>
      <c r="S1217" s="2">
        <v>0</v>
      </c>
      <c r="T1217" s="22"/>
      <c r="U1217" s="22"/>
      <c r="V1217" s="22"/>
      <c r="W1217" s="22"/>
      <c r="X1217" s="22"/>
      <c r="Y1217" s="22"/>
      <c r="Z1217" s="2">
        <v>0.1</v>
      </c>
      <c r="AA1217" s="2">
        <v>0</v>
      </c>
      <c r="AB1217" s="2">
        <v>0</v>
      </c>
      <c r="AC1217" s="22"/>
      <c r="AE1217" s="2" t="s">
        <v>287</v>
      </c>
      <c r="AF1217" s="2" t="s">
        <v>20</v>
      </c>
      <c r="AP1217" s="2" t="s">
        <v>278</v>
      </c>
      <c r="AQ1217" s="2" t="s">
        <v>295</v>
      </c>
      <c r="AR1217" s="2">
        <v>25.4</v>
      </c>
      <c r="AS1217" s="2">
        <v>10</v>
      </c>
      <c r="AU1217" s="2">
        <v>406</v>
      </c>
      <c r="AV1217" s="2">
        <f t="shared" si="20"/>
        <v>6.2561576354679793E-2</v>
      </c>
      <c r="AX1217" s="2">
        <f t="shared" si="21"/>
        <v>2.4630541871921183E-2</v>
      </c>
      <c r="AY1217" s="2">
        <v>316</v>
      </c>
      <c r="AZ1217" s="4">
        <v>6.6666666666666602E-5</v>
      </c>
      <c r="BA1217" s="19">
        <v>212</v>
      </c>
      <c r="BB1217" s="19">
        <v>564</v>
      </c>
      <c r="BC1217" s="19">
        <v>64.400000000000006</v>
      </c>
      <c r="BD1217" s="19">
        <v>77.5</v>
      </c>
    </row>
    <row r="1218" spans="1:56" x14ac:dyDescent="0.25">
      <c r="A1218" s="9">
        <v>27</v>
      </c>
      <c r="B1218" s="2" t="s">
        <v>46</v>
      </c>
      <c r="C1218" s="2" t="s">
        <v>46</v>
      </c>
      <c r="D1218" s="2">
        <v>6.5000000000000002E-2</v>
      </c>
      <c r="E1218" s="2">
        <v>0.31</v>
      </c>
      <c r="F1218" s="2">
        <v>1.75</v>
      </c>
      <c r="G1218" s="2">
        <v>2.5000000000000001E-2</v>
      </c>
      <c r="H1218" s="2">
        <v>1.7500000000000002E-2</v>
      </c>
      <c r="I1218" s="2">
        <v>13.5</v>
      </c>
      <c r="J1218" s="2">
        <v>17</v>
      </c>
      <c r="K1218" s="2">
        <v>2.35</v>
      </c>
      <c r="L1218" s="2">
        <v>0</v>
      </c>
      <c r="M1218" s="2">
        <v>0.05</v>
      </c>
      <c r="N1218" s="2">
        <v>0.02</v>
      </c>
      <c r="O1218" s="2">
        <v>64.674499999999995</v>
      </c>
      <c r="P1218" s="2">
        <v>0</v>
      </c>
      <c r="Q1218" s="2">
        <v>3.0000000000000001E-3</v>
      </c>
      <c r="R1218" s="2">
        <v>0.2</v>
      </c>
      <c r="S1218" s="2">
        <v>0</v>
      </c>
      <c r="T1218" s="22"/>
      <c r="U1218" s="22"/>
      <c r="V1218" s="22"/>
      <c r="W1218" s="22"/>
      <c r="X1218" s="22"/>
      <c r="Y1218" s="22"/>
      <c r="Z1218" s="2">
        <v>0.1</v>
      </c>
      <c r="AA1218" s="2">
        <v>0</v>
      </c>
      <c r="AB1218" s="2">
        <v>0</v>
      </c>
      <c r="AC1218" s="22"/>
      <c r="AE1218" s="2" t="s">
        <v>286</v>
      </c>
      <c r="AF1218" s="2" t="s">
        <v>20</v>
      </c>
      <c r="AP1218" s="2" t="s">
        <v>278</v>
      </c>
      <c r="AQ1218" s="2" t="s">
        <v>295</v>
      </c>
      <c r="AR1218" s="2">
        <v>25.4</v>
      </c>
      <c r="AS1218" s="2">
        <v>10</v>
      </c>
      <c r="AU1218" s="2">
        <v>711</v>
      </c>
      <c r="AV1218" s="2">
        <f t="shared" si="20"/>
        <v>3.572433192686357E-2</v>
      </c>
      <c r="AX1218" s="2">
        <f t="shared" si="21"/>
        <v>1.4064697609001406E-2</v>
      </c>
      <c r="AY1218" s="2">
        <v>316</v>
      </c>
      <c r="AZ1218" s="4">
        <v>6.6666666666666602E-5</v>
      </c>
      <c r="BA1218" s="19">
        <v>203</v>
      </c>
      <c r="BB1218" s="19">
        <v>563</v>
      </c>
      <c r="BC1218" s="19">
        <v>61.97</v>
      </c>
      <c r="BD1218" s="19">
        <v>71.08</v>
      </c>
    </row>
    <row r="1219" spans="1:56" x14ac:dyDescent="0.25">
      <c r="A1219" s="9">
        <v>27</v>
      </c>
      <c r="B1219" s="2" t="s">
        <v>46</v>
      </c>
      <c r="C1219" s="2" t="s">
        <v>46</v>
      </c>
      <c r="D1219" s="2">
        <v>6.5000000000000002E-2</v>
      </c>
      <c r="E1219" s="2">
        <v>0.31</v>
      </c>
      <c r="F1219" s="2">
        <v>1.75</v>
      </c>
      <c r="G1219" s="2">
        <v>2.5000000000000001E-2</v>
      </c>
      <c r="H1219" s="2">
        <v>1.7500000000000002E-2</v>
      </c>
      <c r="I1219" s="2">
        <v>13.5</v>
      </c>
      <c r="J1219" s="2">
        <v>17</v>
      </c>
      <c r="K1219" s="2">
        <v>2.35</v>
      </c>
      <c r="L1219" s="2">
        <v>0</v>
      </c>
      <c r="M1219" s="2">
        <v>0.05</v>
      </c>
      <c r="N1219" s="2">
        <v>0.02</v>
      </c>
      <c r="O1219" s="2">
        <v>64.674499999999995</v>
      </c>
      <c r="P1219" s="2">
        <v>0</v>
      </c>
      <c r="Q1219" s="2">
        <v>3.0000000000000001E-3</v>
      </c>
      <c r="R1219" s="2">
        <v>0.2</v>
      </c>
      <c r="S1219" s="2">
        <v>0</v>
      </c>
      <c r="T1219" s="22"/>
      <c r="U1219" s="22"/>
      <c r="V1219" s="22"/>
      <c r="W1219" s="22"/>
      <c r="X1219" s="22"/>
      <c r="Y1219" s="22"/>
      <c r="Z1219" s="2">
        <v>0.1</v>
      </c>
      <c r="AA1219" s="2">
        <v>0</v>
      </c>
      <c r="AB1219" s="2">
        <v>0</v>
      </c>
      <c r="AC1219" s="22"/>
      <c r="AE1219" s="2" t="s">
        <v>287</v>
      </c>
      <c r="AF1219" s="2" t="s">
        <v>20</v>
      </c>
      <c r="AP1219" s="2" t="s">
        <v>278</v>
      </c>
      <c r="AQ1219" s="2" t="s">
        <v>295</v>
      </c>
      <c r="AR1219" s="2">
        <v>25.4</v>
      </c>
      <c r="AS1219" s="2">
        <v>13</v>
      </c>
      <c r="AU1219" s="2">
        <v>114</v>
      </c>
      <c r="AV1219" s="2">
        <f t="shared" si="20"/>
        <v>0.22280701754385965</v>
      </c>
      <c r="AX1219" s="2">
        <f t="shared" si="21"/>
        <v>0.11403508771929824</v>
      </c>
      <c r="AY1219" s="2">
        <v>316</v>
      </c>
      <c r="AZ1219" s="4">
        <v>6.6666666666666602E-5</v>
      </c>
      <c r="BA1219" s="19">
        <v>235</v>
      </c>
      <c r="BB1219" s="19">
        <v>573</v>
      </c>
      <c r="BC1219" s="19">
        <v>56</v>
      </c>
      <c r="BD1219" s="19">
        <v>65.8</v>
      </c>
    </row>
    <row r="1220" spans="1:56" x14ac:dyDescent="0.25">
      <c r="A1220" s="9">
        <v>27</v>
      </c>
      <c r="B1220" s="2" t="s">
        <v>46</v>
      </c>
      <c r="C1220" s="2" t="s">
        <v>46</v>
      </c>
      <c r="D1220" s="2">
        <v>6.5000000000000002E-2</v>
      </c>
      <c r="E1220" s="2">
        <v>0.31</v>
      </c>
      <c r="F1220" s="2">
        <v>1.75</v>
      </c>
      <c r="G1220" s="2">
        <v>2.5000000000000001E-2</v>
      </c>
      <c r="H1220" s="2">
        <v>1.7500000000000002E-2</v>
      </c>
      <c r="I1220" s="2">
        <v>13.5</v>
      </c>
      <c r="J1220" s="2">
        <v>17</v>
      </c>
      <c r="K1220" s="2">
        <v>2.35</v>
      </c>
      <c r="L1220" s="2">
        <v>0</v>
      </c>
      <c r="M1220" s="2">
        <v>0.05</v>
      </c>
      <c r="N1220" s="2">
        <v>0.02</v>
      </c>
      <c r="O1220" s="2">
        <v>64.674499999999995</v>
      </c>
      <c r="P1220" s="2">
        <v>0</v>
      </c>
      <c r="Q1220" s="2">
        <v>3.0000000000000001E-3</v>
      </c>
      <c r="R1220" s="2">
        <v>0.2</v>
      </c>
      <c r="S1220" s="2">
        <v>0</v>
      </c>
      <c r="T1220" s="22"/>
      <c r="U1220" s="22"/>
      <c r="V1220" s="22"/>
      <c r="W1220" s="22"/>
      <c r="X1220" s="22"/>
      <c r="Y1220" s="22"/>
      <c r="Z1220" s="2">
        <v>0.1</v>
      </c>
      <c r="AA1220" s="2">
        <v>0</v>
      </c>
      <c r="AB1220" s="2">
        <v>0</v>
      </c>
      <c r="AC1220" s="22"/>
      <c r="AE1220" s="2" t="s">
        <v>286</v>
      </c>
      <c r="AF1220" s="2" t="s">
        <v>20</v>
      </c>
      <c r="AP1220" s="2" t="s">
        <v>278</v>
      </c>
      <c r="AQ1220" s="2" t="s">
        <v>295</v>
      </c>
      <c r="AR1220" s="2">
        <v>25.4</v>
      </c>
      <c r="AS1220" s="2">
        <v>16</v>
      </c>
      <c r="AY1220" s="2">
        <v>316</v>
      </c>
      <c r="AZ1220" s="4">
        <v>6.6666666666666602E-5</v>
      </c>
      <c r="BA1220" s="19">
        <v>223</v>
      </c>
      <c r="BB1220" s="19">
        <v>564</v>
      </c>
      <c r="BC1220" s="19">
        <v>52.54</v>
      </c>
      <c r="BD1220" s="19">
        <v>62.83</v>
      </c>
    </row>
    <row r="1221" spans="1:56" x14ac:dyDescent="0.25">
      <c r="A1221" s="9">
        <v>27</v>
      </c>
      <c r="B1221" s="2" t="s">
        <v>46</v>
      </c>
      <c r="C1221" s="2" t="s">
        <v>46</v>
      </c>
      <c r="D1221" s="2">
        <v>6.5000000000000002E-2</v>
      </c>
      <c r="E1221" s="2">
        <v>0.31</v>
      </c>
      <c r="F1221" s="2">
        <v>1.75</v>
      </c>
      <c r="G1221" s="2">
        <v>2.5000000000000001E-2</v>
      </c>
      <c r="H1221" s="2">
        <v>1.7500000000000002E-2</v>
      </c>
      <c r="I1221" s="2">
        <v>13.5</v>
      </c>
      <c r="J1221" s="2">
        <v>17</v>
      </c>
      <c r="K1221" s="2">
        <v>2.35</v>
      </c>
      <c r="L1221" s="2">
        <v>0</v>
      </c>
      <c r="M1221" s="2">
        <v>0.05</v>
      </c>
      <c r="N1221" s="2">
        <v>0.02</v>
      </c>
      <c r="O1221" s="2">
        <v>64.674499999999995</v>
      </c>
      <c r="P1221" s="2">
        <v>0</v>
      </c>
      <c r="Q1221" s="2">
        <v>3.0000000000000001E-3</v>
      </c>
      <c r="R1221" s="2">
        <v>0.2</v>
      </c>
      <c r="S1221" s="2">
        <v>0</v>
      </c>
      <c r="T1221" s="22"/>
      <c r="U1221" s="22"/>
      <c r="V1221" s="22"/>
      <c r="W1221" s="22"/>
      <c r="X1221" s="22"/>
      <c r="Y1221" s="22"/>
      <c r="Z1221" s="2">
        <v>0.1</v>
      </c>
      <c r="AA1221" s="2">
        <v>0</v>
      </c>
      <c r="AB1221" s="2">
        <v>0</v>
      </c>
      <c r="AC1221" s="22"/>
      <c r="AE1221" s="2" t="s">
        <v>286</v>
      </c>
      <c r="AF1221" s="2" t="s">
        <v>20</v>
      </c>
      <c r="AP1221" s="2" t="s">
        <v>278</v>
      </c>
      <c r="AQ1221" s="2" t="s">
        <v>295</v>
      </c>
      <c r="AR1221" s="2">
        <v>25.4</v>
      </c>
      <c r="AS1221" s="2">
        <v>16</v>
      </c>
      <c r="AY1221" s="2">
        <v>316</v>
      </c>
      <c r="AZ1221" s="4">
        <v>6.6666666666666602E-5</v>
      </c>
      <c r="BA1221" s="19">
        <v>233</v>
      </c>
      <c r="BB1221" s="19">
        <v>673</v>
      </c>
      <c r="BC1221" s="19">
        <v>52.86</v>
      </c>
      <c r="BD1221" s="19">
        <v>61.75</v>
      </c>
    </row>
    <row r="1222" spans="1:56" x14ac:dyDescent="0.25">
      <c r="A1222" s="9">
        <v>27</v>
      </c>
      <c r="B1222" s="2" t="s">
        <v>46</v>
      </c>
      <c r="C1222" s="2" t="s">
        <v>46</v>
      </c>
      <c r="D1222" s="2">
        <v>6.5000000000000002E-2</v>
      </c>
      <c r="E1222" s="2">
        <v>0.31</v>
      </c>
      <c r="F1222" s="2">
        <v>1.75</v>
      </c>
      <c r="G1222" s="2">
        <v>2.5000000000000001E-2</v>
      </c>
      <c r="H1222" s="2">
        <v>1.7500000000000002E-2</v>
      </c>
      <c r="I1222" s="2">
        <v>13.5</v>
      </c>
      <c r="J1222" s="2">
        <v>17</v>
      </c>
      <c r="K1222" s="2">
        <v>2.35</v>
      </c>
      <c r="L1222" s="2">
        <v>0</v>
      </c>
      <c r="M1222" s="2">
        <v>0.05</v>
      </c>
      <c r="N1222" s="2">
        <v>0.02</v>
      </c>
      <c r="O1222" s="2">
        <v>64.674499999999995</v>
      </c>
      <c r="P1222" s="2">
        <v>0</v>
      </c>
      <c r="Q1222" s="2">
        <v>3.0000000000000001E-3</v>
      </c>
      <c r="R1222" s="2">
        <v>0.2</v>
      </c>
      <c r="S1222" s="2">
        <v>0</v>
      </c>
      <c r="T1222" s="22"/>
      <c r="U1222" s="22"/>
      <c r="V1222" s="22"/>
      <c r="W1222" s="22"/>
      <c r="X1222" s="22"/>
      <c r="Y1222" s="22"/>
      <c r="Z1222" s="2">
        <v>0.1</v>
      </c>
      <c r="AA1222" s="2">
        <v>0</v>
      </c>
      <c r="AB1222" s="2">
        <v>0</v>
      </c>
      <c r="AC1222" s="22"/>
      <c r="AE1222" s="2" t="s">
        <v>286</v>
      </c>
      <c r="AF1222" s="2" t="s">
        <v>20</v>
      </c>
      <c r="AP1222" s="2" t="s">
        <v>278</v>
      </c>
      <c r="AQ1222" s="2" t="s">
        <v>295</v>
      </c>
      <c r="AR1222" s="2">
        <v>25.4</v>
      </c>
      <c r="AS1222" s="2">
        <v>16</v>
      </c>
      <c r="AY1222" s="2">
        <v>316</v>
      </c>
      <c r="AZ1222" s="4">
        <v>6.6666666666666602E-5</v>
      </c>
      <c r="BA1222" s="19">
        <v>233</v>
      </c>
      <c r="BB1222" s="19">
        <v>572</v>
      </c>
      <c r="BC1222" s="19">
        <v>50.74</v>
      </c>
      <c r="BD1222" s="19">
        <v>59.55</v>
      </c>
    </row>
    <row r="1223" spans="1:56" x14ac:dyDescent="0.25">
      <c r="A1223" s="9">
        <v>27</v>
      </c>
      <c r="B1223" s="2" t="s">
        <v>46</v>
      </c>
      <c r="C1223" s="2" t="s">
        <v>46</v>
      </c>
      <c r="D1223" s="2">
        <v>6.5000000000000002E-2</v>
      </c>
      <c r="E1223" s="2">
        <v>0.31</v>
      </c>
      <c r="F1223" s="2">
        <v>1.75</v>
      </c>
      <c r="G1223" s="2">
        <v>2.5000000000000001E-2</v>
      </c>
      <c r="H1223" s="2">
        <v>1.7500000000000002E-2</v>
      </c>
      <c r="I1223" s="2">
        <v>13.5</v>
      </c>
      <c r="J1223" s="2">
        <v>17</v>
      </c>
      <c r="K1223" s="2">
        <v>2.35</v>
      </c>
      <c r="L1223" s="2">
        <v>0</v>
      </c>
      <c r="M1223" s="2">
        <v>0.05</v>
      </c>
      <c r="N1223" s="2">
        <v>0.02</v>
      </c>
      <c r="O1223" s="2">
        <v>64.674499999999995</v>
      </c>
      <c r="P1223" s="2">
        <v>0</v>
      </c>
      <c r="Q1223" s="2">
        <v>3.0000000000000001E-3</v>
      </c>
      <c r="R1223" s="2">
        <v>0.2</v>
      </c>
      <c r="S1223" s="2">
        <v>0</v>
      </c>
      <c r="T1223" s="22"/>
      <c r="U1223" s="22"/>
      <c r="V1223" s="22"/>
      <c r="W1223" s="22"/>
      <c r="X1223" s="22"/>
      <c r="Y1223" s="22"/>
      <c r="Z1223" s="2">
        <v>0.1</v>
      </c>
      <c r="AA1223" s="2">
        <v>0</v>
      </c>
      <c r="AB1223" s="2">
        <v>0</v>
      </c>
      <c r="AC1223" s="22"/>
      <c r="AE1223" s="2" t="s">
        <v>286</v>
      </c>
      <c r="AF1223" s="2" t="s">
        <v>20</v>
      </c>
      <c r="AP1223" s="2" t="s">
        <v>278</v>
      </c>
      <c r="AQ1223" s="2" t="s">
        <v>295</v>
      </c>
      <c r="AR1223" s="2">
        <v>25.4</v>
      </c>
      <c r="AS1223" s="2">
        <v>10</v>
      </c>
      <c r="AU1223" s="2">
        <v>711</v>
      </c>
      <c r="AV1223" s="2">
        <f t="shared" si="20"/>
        <v>3.572433192686357E-2</v>
      </c>
      <c r="AX1223" s="2">
        <f t="shared" si="21"/>
        <v>1.4064697609001406E-2</v>
      </c>
      <c r="AY1223" s="2">
        <v>316</v>
      </c>
      <c r="AZ1223" s="4">
        <v>6.6666666666666602E-5</v>
      </c>
      <c r="BA1223" s="19">
        <v>90</v>
      </c>
      <c r="BB1223" s="19">
        <v>392</v>
      </c>
      <c r="BC1223" s="19">
        <v>48.36</v>
      </c>
      <c r="BD1223" s="19">
        <v>53.55</v>
      </c>
    </row>
    <row r="1224" spans="1:56" x14ac:dyDescent="0.25">
      <c r="A1224" s="9">
        <v>27</v>
      </c>
      <c r="B1224" s="2" t="s">
        <v>46</v>
      </c>
      <c r="C1224" s="2" t="s">
        <v>46</v>
      </c>
      <c r="D1224" s="2">
        <v>6.5000000000000002E-2</v>
      </c>
      <c r="E1224" s="2">
        <v>0.31</v>
      </c>
      <c r="F1224" s="2">
        <v>1.75</v>
      </c>
      <c r="G1224" s="2">
        <v>2.5000000000000001E-2</v>
      </c>
      <c r="H1224" s="2">
        <v>1.7500000000000002E-2</v>
      </c>
      <c r="I1224" s="2">
        <v>13.5</v>
      </c>
      <c r="J1224" s="2">
        <v>17</v>
      </c>
      <c r="K1224" s="2">
        <v>2.35</v>
      </c>
      <c r="L1224" s="2">
        <v>0</v>
      </c>
      <c r="M1224" s="2">
        <v>0.05</v>
      </c>
      <c r="N1224" s="2">
        <v>0.02</v>
      </c>
      <c r="O1224" s="2">
        <v>64.674499999999995</v>
      </c>
      <c r="P1224" s="2">
        <v>0</v>
      </c>
      <c r="Q1224" s="2">
        <v>3.0000000000000001E-3</v>
      </c>
      <c r="R1224" s="2">
        <v>0.2</v>
      </c>
      <c r="S1224" s="2">
        <v>0</v>
      </c>
      <c r="T1224" s="22"/>
      <c r="U1224" s="22"/>
      <c r="V1224" s="22"/>
      <c r="W1224" s="22"/>
      <c r="X1224" s="22"/>
      <c r="Y1224" s="22"/>
      <c r="Z1224" s="2">
        <v>0.1</v>
      </c>
      <c r="AA1224" s="2">
        <v>0</v>
      </c>
      <c r="AB1224" s="2">
        <v>0</v>
      </c>
      <c r="AC1224" s="22"/>
      <c r="AE1224" s="2" t="s">
        <v>286</v>
      </c>
      <c r="AF1224" s="2" t="s">
        <v>20</v>
      </c>
      <c r="AP1224" s="2" t="s">
        <v>278</v>
      </c>
      <c r="AQ1224" s="2" t="s">
        <v>295</v>
      </c>
      <c r="AR1224" s="2">
        <v>25.4</v>
      </c>
      <c r="AS1224" s="2">
        <v>51</v>
      </c>
      <c r="AU1224" s="2">
        <v>51</v>
      </c>
      <c r="AV1224" s="2">
        <f t="shared" si="20"/>
        <v>0.49803921568627446</v>
      </c>
      <c r="AX1224" s="2">
        <f t="shared" si="21"/>
        <v>1</v>
      </c>
      <c r="AY1224" s="2">
        <v>316</v>
      </c>
      <c r="AZ1224" s="4">
        <v>6.6666666666666602E-5</v>
      </c>
      <c r="BA1224" s="19">
        <v>104</v>
      </c>
      <c r="BB1224" s="19">
        <v>400</v>
      </c>
      <c r="BC1224" s="19">
        <v>44.52</v>
      </c>
      <c r="BD1224" s="19">
        <v>52.1</v>
      </c>
    </row>
    <row r="1225" spans="1:56" x14ac:dyDescent="0.25">
      <c r="A1225" s="9">
        <v>27</v>
      </c>
      <c r="B1225" s="2" t="s">
        <v>46</v>
      </c>
      <c r="C1225" s="2" t="s">
        <v>46</v>
      </c>
      <c r="D1225" s="2">
        <v>6.5000000000000002E-2</v>
      </c>
      <c r="E1225" s="2">
        <v>0.31</v>
      </c>
      <c r="F1225" s="2">
        <v>1.75</v>
      </c>
      <c r="G1225" s="2">
        <v>2.5000000000000001E-2</v>
      </c>
      <c r="H1225" s="2">
        <v>1.7500000000000002E-2</v>
      </c>
      <c r="I1225" s="2">
        <v>13.5</v>
      </c>
      <c r="J1225" s="2">
        <v>17</v>
      </c>
      <c r="K1225" s="2">
        <v>2.35</v>
      </c>
      <c r="L1225" s="2">
        <v>0</v>
      </c>
      <c r="M1225" s="2">
        <v>0.05</v>
      </c>
      <c r="N1225" s="2">
        <v>0.02</v>
      </c>
      <c r="O1225" s="2">
        <v>64.674499999999995</v>
      </c>
      <c r="P1225" s="2">
        <v>0</v>
      </c>
      <c r="Q1225" s="2">
        <v>3.0000000000000001E-3</v>
      </c>
      <c r="R1225" s="2">
        <v>0.2</v>
      </c>
      <c r="S1225" s="2">
        <v>0</v>
      </c>
      <c r="T1225" s="22"/>
      <c r="U1225" s="22"/>
      <c r="V1225" s="22"/>
      <c r="W1225" s="22"/>
      <c r="X1225" s="22"/>
      <c r="Y1225" s="22"/>
      <c r="Z1225" s="2">
        <v>0.1</v>
      </c>
      <c r="AA1225" s="2">
        <v>0</v>
      </c>
      <c r="AB1225" s="2">
        <v>0</v>
      </c>
      <c r="AC1225" s="22"/>
      <c r="AE1225" s="2" t="s">
        <v>287</v>
      </c>
      <c r="AF1225" s="2" t="s">
        <v>20</v>
      </c>
      <c r="AP1225" s="2" t="s">
        <v>278</v>
      </c>
      <c r="AQ1225" s="2" t="s">
        <v>295</v>
      </c>
      <c r="AR1225" s="2">
        <v>25.4</v>
      </c>
      <c r="AS1225" s="2">
        <v>10</v>
      </c>
      <c r="AU1225" s="2">
        <v>711</v>
      </c>
      <c r="AV1225" s="2">
        <f t="shared" si="20"/>
        <v>3.572433192686357E-2</v>
      </c>
      <c r="AX1225" s="2">
        <f t="shared" si="21"/>
        <v>1.4064697609001406E-2</v>
      </c>
      <c r="AY1225" s="2">
        <v>316</v>
      </c>
      <c r="AZ1225" s="4">
        <v>6.6666666666666602E-5</v>
      </c>
      <c r="BA1225" s="19">
        <v>125</v>
      </c>
      <c r="BB1225" s="19">
        <v>482</v>
      </c>
      <c r="BC1225" s="19">
        <v>44.5</v>
      </c>
      <c r="BD1225" s="19">
        <v>49.2</v>
      </c>
    </row>
    <row r="1226" spans="1:56" x14ac:dyDescent="0.25">
      <c r="A1226" s="9">
        <v>27</v>
      </c>
      <c r="B1226" s="2" t="s">
        <v>46</v>
      </c>
      <c r="C1226" s="2" t="s">
        <v>46</v>
      </c>
      <c r="D1226" s="2">
        <v>6.5000000000000002E-2</v>
      </c>
      <c r="E1226" s="2">
        <v>0.31</v>
      </c>
      <c r="F1226" s="2">
        <v>1.75</v>
      </c>
      <c r="G1226" s="2">
        <v>2.5000000000000001E-2</v>
      </c>
      <c r="H1226" s="2">
        <v>1.7500000000000002E-2</v>
      </c>
      <c r="I1226" s="2">
        <v>13.5</v>
      </c>
      <c r="J1226" s="2">
        <v>17</v>
      </c>
      <c r="K1226" s="2">
        <v>2.35</v>
      </c>
      <c r="L1226" s="2">
        <v>0</v>
      </c>
      <c r="M1226" s="2">
        <v>0.05</v>
      </c>
      <c r="N1226" s="2">
        <v>0.02</v>
      </c>
      <c r="O1226" s="2">
        <v>64.674499999999995</v>
      </c>
      <c r="P1226" s="2">
        <v>0</v>
      </c>
      <c r="Q1226" s="2">
        <v>3.0000000000000001E-3</v>
      </c>
      <c r="R1226" s="2">
        <v>0.2</v>
      </c>
      <c r="S1226" s="2">
        <v>0</v>
      </c>
      <c r="T1226" s="22"/>
      <c r="U1226" s="22"/>
      <c r="V1226" s="22"/>
      <c r="W1226" s="22"/>
      <c r="X1226" s="22"/>
      <c r="Y1226" s="22"/>
      <c r="Z1226" s="2">
        <v>0.1</v>
      </c>
      <c r="AA1226" s="2">
        <v>0</v>
      </c>
      <c r="AB1226" s="2">
        <v>0</v>
      </c>
      <c r="AC1226" s="22"/>
      <c r="AE1226" s="2" t="s">
        <v>286</v>
      </c>
      <c r="AF1226" s="2" t="s">
        <v>20</v>
      </c>
      <c r="AP1226" s="2" t="s">
        <v>278</v>
      </c>
      <c r="AQ1226" s="2" t="s">
        <v>295</v>
      </c>
      <c r="AR1226" s="2">
        <v>50.8</v>
      </c>
      <c r="AS1226" s="2">
        <v>10</v>
      </c>
      <c r="AU1226" s="2">
        <v>711</v>
      </c>
      <c r="AV1226" s="2">
        <f t="shared" si="20"/>
        <v>7.144866385372714E-2</v>
      </c>
      <c r="AX1226" s="2">
        <f t="shared" si="21"/>
        <v>1.4064697609001406E-2</v>
      </c>
      <c r="AY1226" s="2">
        <v>316</v>
      </c>
      <c r="AZ1226" s="4">
        <v>6.6666666666666602E-5</v>
      </c>
      <c r="BA1226" s="19">
        <v>105</v>
      </c>
      <c r="BB1226" s="19">
        <v>476</v>
      </c>
      <c r="BC1226" s="19">
        <v>43.99</v>
      </c>
      <c r="BD1226" s="19">
        <v>48.65</v>
      </c>
    </row>
    <row r="1227" spans="1:56" x14ac:dyDescent="0.25">
      <c r="A1227" s="9">
        <v>27</v>
      </c>
      <c r="B1227" s="2" t="s">
        <v>46</v>
      </c>
      <c r="C1227" s="2" t="s">
        <v>46</v>
      </c>
      <c r="D1227" s="2">
        <v>6.5000000000000002E-2</v>
      </c>
      <c r="E1227" s="2">
        <v>0.31</v>
      </c>
      <c r="F1227" s="2">
        <v>1.75</v>
      </c>
      <c r="G1227" s="2">
        <v>2.5000000000000001E-2</v>
      </c>
      <c r="H1227" s="2">
        <v>1.7500000000000002E-2</v>
      </c>
      <c r="I1227" s="2">
        <v>13.5</v>
      </c>
      <c r="J1227" s="2">
        <v>17</v>
      </c>
      <c r="K1227" s="2">
        <v>2.35</v>
      </c>
      <c r="L1227" s="2">
        <v>0</v>
      </c>
      <c r="M1227" s="2">
        <v>0.05</v>
      </c>
      <c r="N1227" s="2">
        <v>0.02</v>
      </c>
      <c r="O1227" s="2">
        <v>64.674499999999995</v>
      </c>
      <c r="P1227" s="2">
        <v>0</v>
      </c>
      <c r="Q1227" s="2">
        <v>3.0000000000000001E-3</v>
      </c>
      <c r="R1227" s="2">
        <v>0.2</v>
      </c>
      <c r="S1227" s="2">
        <v>0</v>
      </c>
      <c r="T1227" s="22"/>
      <c r="U1227" s="22"/>
      <c r="V1227" s="22"/>
      <c r="W1227" s="22"/>
      <c r="X1227" s="22"/>
      <c r="Y1227" s="22"/>
      <c r="Z1227" s="2">
        <v>0.1</v>
      </c>
      <c r="AA1227" s="2">
        <v>0</v>
      </c>
      <c r="AB1227" s="2">
        <v>0</v>
      </c>
      <c r="AC1227" s="22"/>
      <c r="AE1227" s="2" t="s">
        <v>287</v>
      </c>
      <c r="AF1227" s="2" t="s">
        <v>20</v>
      </c>
      <c r="AP1227" s="2" t="s">
        <v>278</v>
      </c>
      <c r="AQ1227" s="2" t="s">
        <v>295</v>
      </c>
      <c r="AR1227" s="2">
        <v>50.8</v>
      </c>
      <c r="AS1227" s="2">
        <v>25</v>
      </c>
      <c r="AY1227" s="2">
        <v>316</v>
      </c>
      <c r="AZ1227" s="4">
        <v>6.6666666666666602E-5</v>
      </c>
      <c r="BA1227" s="19">
        <v>103</v>
      </c>
      <c r="BB1227" s="19">
        <v>458</v>
      </c>
      <c r="BC1227" s="19">
        <v>36.5</v>
      </c>
      <c r="BD1227" s="19">
        <v>48.6</v>
      </c>
    </row>
    <row r="1228" spans="1:56" x14ac:dyDescent="0.25">
      <c r="A1228" s="9">
        <v>27</v>
      </c>
      <c r="B1228" s="2" t="s">
        <v>46</v>
      </c>
      <c r="C1228" s="2" t="s">
        <v>46</v>
      </c>
      <c r="D1228" s="2">
        <v>5.2999999999999999E-2</v>
      </c>
      <c r="E1228" s="2">
        <v>0.6</v>
      </c>
      <c r="F1228" s="2">
        <v>1.54</v>
      </c>
      <c r="G1228" s="2">
        <v>2.1999999999999999E-2</v>
      </c>
      <c r="H1228" s="2">
        <v>1.4999999999999999E-2</v>
      </c>
      <c r="I1228" s="2">
        <v>13.5</v>
      </c>
      <c r="J1228" s="2">
        <v>16.899999999999999</v>
      </c>
      <c r="K1228" s="2">
        <v>2.5</v>
      </c>
      <c r="L1228" s="2">
        <v>0</v>
      </c>
      <c r="M1228" s="2">
        <v>7.3999999999999996E-2</v>
      </c>
      <c r="N1228" s="2">
        <v>1E-3</v>
      </c>
      <c r="O1228" s="2">
        <v>64.623949999999994</v>
      </c>
      <c r="P1228" s="2">
        <v>2E-3</v>
      </c>
      <c r="Q1228" s="2">
        <v>5.0000000000000002E-5</v>
      </c>
      <c r="R1228" s="2">
        <v>7.0000000000000007E-2</v>
      </c>
      <c r="S1228" s="2">
        <v>0</v>
      </c>
      <c r="T1228" s="22"/>
      <c r="U1228" s="22"/>
      <c r="V1228" s="22"/>
      <c r="W1228" s="22"/>
      <c r="X1228" s="22"/>
      <c r="Y1228" s="22"/>
      <c r="Z1228" s="2">
        <v>0.15</v>
      </c>
      <c r="AA1228" s="2">
        <v>1E-3</v>
      </c>
      <c r="AB1228" s="2">
        <v>1E-3</v>
      </c>
      <c r="AC1228" s="22"/>
      <c r="AE1228" s="2" t="s">
        <v>287</v>
      </c>
      <c r="AF1228" s="2" t="s">
        <v>20</v>
      </c>
      <c r="AK1228" s="2">
        <v>60</v>
      </c>
      <c r="AP1228" s="2" t="s">
        <v>278</v>
      </c>
      <c r="AQ1228" s="2" t="s">
        <v>295</v>
      </c>
      <c r="AR1228" s="2">
        <v>50.8</v>
      </c>
      <c r="AS1228" s="2">
        <v>10</v>
      </c>
      <c r="AU1228" s="2">
        <v>711</v>
      </c>
      <c r="AV1228" s="2">
        <f t="shared" si="20"/>
        <v>7.144866385372714E-2</v>
      </c>
      <c r="AX1228" s="2">
        <f t="shared" si="21"/>
        <v>1.4064697609001406E-2</v>
      </c>
      <c r="AY1228" s="2">
        <v>316</v>
      </c>
      <c r="AZ1228" s="4">
        <v>6.6666666666666602E-5</v>
      </c>
      <c r="BA1228" s="19">
        <v>137</v>
      </c>
      <c r="BB1228" s="19">
        <v>467</v>
      </c>
      <c r="BC1228" s="19">
        <v>43.1</v>
      </c>
      <c r="BD1228" s="19">
        <v>48.2</v>
      </c>
    </row>
    <row r="1229" spans="1:56" x14ac:dyDescent="0.25">
      <c r="A1229" s="9">
        <v>27</v>
      </c>
      <c r="B1229" s="2" t="s">
        <v>46</v>
      </c>
      <c r="C1229" s="2" t="s">
        <v>46</v>
      </c>
      <c r="D1229" s="2">
        <v>6.5000000000000002E-2</v>
      </c>
      <c r="E1229" s="2">
        <v>0.31</v>
      </c>
      <c r="F1229" s="2">
        <v>1.75</v>
      </c>
      <c r="G1229" s="2">
        <v>2.5000000000000001E-2</v>
      </c>
      <c r="H1229" s="2">
        <v>1.7500000000000002E-2</v>
      </c>
      <c r="I1229" s="2">
        <v>13.5</v>
      </c>
      <c r="J1229" s="2">
        <v>17</v>
      </c>
      <c r="K1229" s="2">
        <v>2.35</v>
      </c>
      <c r="L1229" s="2">
        <v>0</v>
      </c>
      <c r="M1229" s="2">
        <v>0.05</v>
      </c>
      <c r="N1229" s="2">
        <v>0.02</v>
      </c>
      <c r="O1229" s="2">
        <v>64.674499999999995</v>
      </c>
      <c r="P1229" s="2">
        <v>0</v>
      </c>
      <c r="Q1229" s="2">
        <v>3.0000000000000001E-3</v>
      </c>
      <c r="R1229" s="2">
        <v>0.2</v>
      </c>
      <c r="S1229" s="2">
        <v>0</v>
      </c>
      <c r="T1229" s="22"/>
      <c r="U1229" s="22"/>
      <c r="V1229" s="22"/>
      <c r="W1229" s="22"/>
      <c r="X1229" s="22"/>
      <c r="Y1229" s="22"/>
      <c r="Z1229" s="2">
        <v>0.1</v>
      </c>
      <c r="AA1229" s="2">
        <v>0</v>
      </c>
      <c r="AB1229" s="2">
        <v>0</v>
      </c>
      <c r="AC1229" s="22"/>
      <c r="AE1229" s="2" t="s">
        <v>286</v>
      </c>
      <c r="AF1229" s="2" t="s">
        <v>20</v>
      </c>
      <c r="AP1229" s="2" t="s">
        <v>278</v>
      </c>
      <c r="AQ1229" s="2" t="s">
        <v>295</v>
      </c>
      <c r="AR1229" s="2">
        <v>50.8</v>
      </c>
      <c r="AS1229" s="2">
        <v>64</v>
      </c>
      <c r="AU1229" s="2">
        <v>64</v>
      </c>
      <c r="AV1229" s="2">
        <f t="shared" si="20"/>
        <v>0.79374999999999996</v>
      </c>
      <c r="AX1229" s="2">
        <f t="shared" si="21"/>
        <v>1</v>
      </c>
      <c r="AY1229" s="2">
        <v>316</v>
      </c>
      <c r="AZ1229" s="4">
        <v>6.6666666666666602E-5</v>
      </c>
      <c r="BA1229" s="19">
        <v>124</v>
      </c>
      <c r="BB1229" s="19">
        <v>407</v>
      </c>
      <c r="BC1229" s="19">
        <v>42.35</v>
      </c>
      <c r="BD1229" s="19">
        <v>47.08</v>
      </c>
    </row>
    <row r="1230" spans="1:56" x14ac:dyDescent="0.25">
      <c r="A1230" s="9">
        <v>27</v>
      </c>
      <c r="B1230" s="2" t="s">
        <v>46</v>
      </c>
      <c r="C1230" s="2" t="s">
        <v>46</v>
      </c>
      <c r="D1230" s="2">
        <v>4.8000000000000001E-2</v>
      </c>
      <c r="E1230" s="2">
        <v>0.52</v>
      </c>
      <c r="F1230" s="2">
        <v>1.67</v>
      </c>
      <c r="G1230" s="2">
        <v>2.1999999999999999E-2</v>
      </c>
      <c r="H1230" s="2">
        <v>8.9999999999999993E-3</v>
      </c>
      <c r="I1230" s="2">
        <v>11.18</v>
      </c>
      <c r="J1230" s="2">
        <v>17.850000000000001</v>
      </c>
      <c r="K1230" s="2">
        <v>2</v>
      </c>
      <c r="L1230" s="2">
        <v>0.01</v>
      </c>
      <c r="M1230" s="2">
        <v>3.5999999999999997E-2</v>
      </c>
      <c r="N1230" s="2">
        <v>0.01</v>
      </c>
      <c r="O1230" s="2">
        <v>66.251999999999995</v>
      </c>
      <c r="P1230" s="2">
        <v>0.01</v>
      </c>
      <c r="Q1230" s="2">
        <v>1E-3</v>
      </c>
      <c r="R1230" s="2">
        <v>0.19</v>
      </c>
      <c r="S1230" s="2">
        <v>0.03</v>
      </c>
      <c r="T1230" s="22"/>
      <c r="U1230" s="22"/>
      <c r="V1230" s="22"/>
      <c r="W1230" s="22"/>
      <c r="X1230" s="22"/>
      <c r="Y1230" s="22"/>
      <c r="Z1230" s="2">
        <v>0.21</v>
      </c>
      <c r="AA1230" s="2">
        <v>0</v>
      </c>
      <c r="AB1230" s="2">
        <v>0</v>
      </c>
      <c r="AC1230" s="22"/>
      <c r="AE1230" s="2" t="s">
        <v>286</v>
      </c>
      <c r="AF1230" s="2" t="s">
        <v>20</v>
      </c>
      <c r="AK1230" s="2">
        <v>54</v>
      </c>
      <c r="AP1230" s="2" t="s">
        <v>278</v>
      </c>
      <c r="AQ1230" s="2" t="s">
        <v>295</v>
      </c>
      <c r="AR1230" s="2">
        <v>50.8</v>
      </c>
      <c r="AS1230" s="2">
        <v>13</v>
      </c>
      <c r="AY1230" s="2">
        <v>316</v>
      </c>
      <c r="AZ1230" s="4">
        <v>6.6666666666666602E-5</v>
      </c>
      <c r="BA1230" s="19">
        <v>117</v>
      </c>
      <c r="BB1230" s="19">
        <v>473</v>
      </c>
      <c r="BC1230" s="19">
        <v>37.54</v>
      </c>
      <c r="BD1230" s="19">
        <v>43.07</v>
      </c>
    </row>
    <row r="1231" spans="1:56" x14ac:dyDescent="0.25">
      <c r="A1231" s="9">
        <v>27</v>
      </c>
      <c r="B1231" s="2" t="s">
        <v>46</v>
      </c>
      <c r="C1231" s="2" t="s">
        <v>46</v>
      </c>
      <c r="D1231" s="2">
        <v>6.5000000000000002E-2</v>
      </c>
      <c r="E1231" s="2">
        <v>0.31</v>
      </c>
      <c r="F1231" s="2">
        <v>1.75</v>
      </c>
      <c r="G1231" s="2">
        <v>2.5000000000000001E-2</v>
      </c>
      <c r="H1231" s="2">
        <v>1.7500000000000002E-2</v>
      </c>
      <c r="I1231" s="2">
        <v>13.5</v>
      </c>
      <c r="J1231" s="2">
        <v>17</v>
      </c>
      <c r="K1231" s="2">
        <v>2.35</v>
      </c>
      <c r="L1231" s="2">
        <v>0</v>
      </c>
      <c r="M1231" s="2">
        <v>0.05</v>
      </c>
      <c r="N1231" s="2">
        <v>0.02</v>
      </c>
      <c r="O1231" s="2">
        <v>64.674499999999995</v>
      </c>
      <c r="P1231" s="2">
        <v>0</v>
      </c>
      <c r="Q1231" s="2">
        <v>3.0000000000000001E-3</v>
      </c>
      <c r="R1231" s="2">
        <v>0.2</v>
      </c>
      <c r="S1231" s="2">
        <v>0</v>
      </c>
      <c r="T1231" s="22"/>
      <c r="U1231" s="22"/>
      <c r="V1231" s="22"/>
      <c r="W1231" s="22"/>
      <c r="X1231" s="22"/>
      <c r="Y1231" s="22"/>
      <c r="Z1231" s="2">
        <v>0.1</v>
      </c>
      <c r="AA1231" s="2">
        <v>0</v>
      </c>
      <c r="AB1231" s="2">
        <v>0</v>
      </c>
      <c r="AC1231" s="22"/>
      <c r="AE1231" s="2" t="s">
        <v>286</v>
      </c>
      <c r="AF1231" s="2" t="s">
        <v>20</v>
      </c>
      <c r="AP1231" s="2" t="s">
        <v>278</v>
      </c>
      <c r="AQ1231" s="2" t="s">
        <v>295</v>
      </c>
      <c r="AR1231" s="2">
        <v>50.8</v>
      </c>
      <c r="AS1231" s="2">
        <v>16</v>
      </c>
      <c r="AY1231" s="2">
        <v>316</v>
      </c>
      <c r="AZ1231" s="4">
        <v>3.6666666666666601E-3</v>
      </c>
      <c r="BA1231" s="19">
        <v>111</v>
      </c>
      <c r="BB1231" s="19">
        <v>438</v>
      </c>
      <c r="BC1231" s="19">
        <v>37.11</v>
      </c>
      <c r="BD1231" s="19">
        <v>40.729999999999997</v>
      </c>
    </row>
    <row r="1232" spans="1:56" x14ac:dyDescent="0.25">
      <c r="A1232" s="9">
        <v>27</v>
      </c>
      <c r="B1232" s="2" t="s">
        <v>46</v>
      </c>
      <c r="C1232" s="2" t="s">
        <v>46</v>
      </c>
      <c r="D1232" s="2">
        <v>6.5000000000000002E-2</v>
      </c>
      <c r="E1232" s="2">
        <v>0.31</v>
      </c>
      <c r="F1232" s="2">
        <v>1.75</v>
      </c>
      <c r="G1232" s="2">
        <v>2.5000000000000001E-2</v>
      </c>
      <c r="H1232" s="2">
        <v>1.7500000000000002E-2</v>
      </c>
      <c r="I1232" s="2">
        <v>13.5</v>
      </c>
      <c r="J1232" s="2">
        <v>17</v>
      </c>
      <c r="K1232" s="2">
        <v>2.35</v>
      </c>
      <c r="L1232" s="2">
        <v>0</v>
      </c>
      <c r="M1232" s="2">
        <v>0.05</v>
      </c>
      <c r="N1232" s="2">
        <v>0.02</v>
      </c>
      <c r="O1232" s="2">
        <v>64.674499999999995</v>
      </c>
      <c r="P1232" s="2">
        <v>0</v>
      </c>
      <c r="Q1232" s="2">
        <v>3.0000000000000001E-3</v>
      </c>
      <c r="R1232" s="2">
        <v>0.2</v>
      </c>
      <c r="S1232" s="2">
        <v>0</v>
      </c>
      <c r="T1232" s="22"/>
      <c r="U1232" s="22"/>
      <c r="V1232" s="22"/>
      <c r="W1232" s="22"/>
      <c r="X1232" s="22"/>
      <c r="Y1232" s="22"/>
      <c r="Z1232" s="2">
        <v>0.1</v>
      </c>
      <c r="AA1232" s="2">
        <v>0</v>
      </c>
      <c r="AB1232" s="2">
        <v>0</v>
      </c>
      <c r="AC1232" s="22"/>
      <c r="AE1232" s="2" t="s">
        <v>286</v>
      </c>
      <c r="AF1232" s="2" t="s">
        <v>20</v>
      </c>
      <c r="AP1232" s="2" t="s">
        <v>278</v>
      </c>
      <c r="AQ1232" s="2" t="s">
        <v>295</v>
      </c>
      <c r="AR1232" s="2">
        <v>50.8</v>
      </c>
      <c r="AS1232" s="2">
        <v>16</v>
      </c>
      <c r="AY1232" s="2">
        <v>316</v>
      </c>
      <c r="AZ1232" s="4">
        <v>3.6666666666666601E-3</v>
      </c>
      <c r="BA1232" s="19">
        <v>134</v>
      </c>
      <c r="BB1232" s="19">
        <v>466</v>
      </c>
      <c r="BC1232" s="19">
        <v>38.39</v>
      </c>
      <c r="BD1232" s="19">
        <v>41.19</v>
      </c>
    </row>
    <row r="1233" spans="1:56" x14ac:dyDescent="0.25">
      <c r="A1233" s="9">
        <v>27</v>
      </c>
      <c r="B1233" s="2" t="s">
        <v>46</v>
      </c>
      <c r="C1233" s="2" t="s">
        <v>46</v>
      </c>
      <c r="D1233" s="2">
        <v>5.7000000000000002E-2</v>
      </c>
      <c r="E1233" s="2">
        <v>0.6</v>
      </c>
      <c r="F1233" s="2">
        <v>1.84</v>
      </c>
      <c r="G1233" s="2">
        <v>0.03</v>
      </c>
      <c r="H1233" s="2">
        <v>1.7999999999999999E-2</v>
      </c>
      <c r="I1233" s="2">
        <v>13.17</v>
      </c>
      <c r="J1233" s="2">
        <v>16.37</v>
      </c>
      <c r="K1233" s="2">
        <v>2.21</v>
      </c>
      <c r="L1233" s="2">
        <v>0.01</v>
      </c>
      <c r="M1233" s="2">
        <v>7.5999999999999998E-2</v>
      </c>
      <c r="N1233" s="2">
        <v>0.01</v>
      </c>
      <c r="O1233" s="2">
        <v>65.054000000000002</v>
      </c>
      <c r="P1233" s="2">
        <v>0.01</v>
      </c>
      <c r="Q1233" s="2">
        <v>2E-3</v>
      </c>
      <c r="R1233" s="2">
        <v>0.45</v>
      </c>
      <c r="S1233" s="2">
        <v>7.0000000000000007E-2</v>
      </c>
      <c r="T1233" s="22"/>
      <c r="U1233" s="22"/>
      <c r="V1233" s="22"/>
      <c r="W1233" s="22"/>
      <c r="X1233" s="22"/>
      <c r="Y1233" s="22"/>
      <c r="Z1233" s="2">
        <v>0.08</v>
      </c>
      <c r="AA1233" s="2">
        <v>0</v>
      </c>
      <c r="AB1233" s="2">
        <v>0</v>
      </c>
      <c r="AC1233" s="22"/>
      <c r="AE1233" s="2" t="s">
        <v>287</v>
      </c>
      <c r="AF1233" s="2" t="s">
        <v>20</v>
      </c>
      <c r="AK1233" s="2">
        <v>64</v>
      </c>
      <c r="AP1233" s="2" t="s">
        <v>278</v>
      </c>
      <c r="AQ1233" s="2" t="s">
        <v>295</v>
      </c>
      <c r="AR1233" s="2">
        <v>50.8</v>
      </c>
      <c r="AS1233" s="2">
        <v>13</v>
      </c>
      <c r="AY1233" s="2">
        <v>316</v>
      </c>
      <c r="AZ1233" s="4">
        <v>6.6666666666666602E-5</v>
      </c>
      <c r="BA1233" s="19">
        <v>174</v>
      </c>
      <c r="BB1233" s="19">
        <v>528</v>
      </c>
      <c r="BC1233" s="19">
        <v>35.47</v>
      </c>
      <c r="BD1233" s="19">
        <v>42.36</v>
      </c>
    </row>
    <row r="1234" spans="1:56" x14ac:dyDescent="0.25">
      <c r="A1234" s="9">
        <v>27</v>
      </c>
      <c r="B1234" s="2" t="s">
        <v>46</v>
      </c>
      <c r="C1234" s="2" t="s">
        <v>46</v>
      </c>
      <c r="D1234" s="2">
        <v>6.5000000000000002E-2</v>
      </c>
      <c r="E1234" s="2">
        <v>0.31</v>
      </c>
      <c r="F1234" s="2">
        <v>1.75</v>
      </c>
      <c r="G1234" s="2">
        <v>2.5000000000000001E-2</v>
      </c>
      <c r="H1234" s="2">
        <v>1.7500000000000002E-2</v>
      </c>
      <c r="I1234" s="2">
        <v>13.5</v>
      </c>
      <c r="J1234" s="2">
        <v>17</v>
      </c>
      <c r="K1234" s="2">
        <v>2.35</v>
      </c>
      <c r="L1234" s="2">
        <v>0</v>
      </c>
      <c r="M1234" s="2">
        <v>0.05</v>
      </c>
      <c r="N1234" s="2">
        <v>0.02</v>
      </c>
      <c r="O1234" s="2">
        <v>64.674499999999995</v>
      </c>
      <c r="P1234" s="2">
        <v>0</v>
      </c>
      <c r="Q1234" s="2">
        <v>3.0000000000000001E-3</v>
      </c>
      <c r="R1234" s="2">
        <v>0.2</v>
      </c>
      <c r="S1234" s="2">
        <v>0</v>
      </c>
      <c r="T1234" s="22"/>
      <c r="U1234" s="22"/>
      <c r="V1234" s="22"/>
      <c r="W1234" s="22"/>
      <c r="X1234" s="22"/>
      <c r="Y1234" s="22"/>
      <c r="Z1234" s="2">
        <v>0.1</v>
      </c>
      <c r="AA1234" s="2">
        <v>0</v>
      </c>
      <c r="AB1234" s="2">
        <v>0</v>
      </c>
      <c r="AC1234" s="22"/>
      <c r="AE1234" s="2" t="s">
        <v>286</v>
      </c>
      <c r="AF1234" s="2" t="s">
        <v>20</v>
      </c>
      <c r="AP1234" s="2" t="s">
        <v>278</v>
      </c>
      <c r="AQ1234" s="2" t="s">
        <v>295</v>
      </c>
      <c r="AR1234" s="2">
        <v>50.8</v>
      </c>
      <c r="AS1234" s="2">
        <v>64</v>
      </c>
      <c r="AU1234" s="2">
        <v>64</v>
      </c>
      <c r="AV1234" s="2">
        <f t="shared" si="20"/>
        <v>0.79374999999999996</v>
      </c>
      <c r="AX1234" s="2">
        <f t="shared" si="21"/>
        <v>1</v>
      </c>
      <c r="AY1234" s="2">
        <v>316</v>
      </c>
      <c r="AZ1234" s="4">
        <v>6.6666666666666602E-5</v>
      </c>
      <c r="BA1234" s="19">
        <v>121</v>
      </c>
      <c r="BB1234" s="19">
        <v>300</v>
      </c>
      <c r="BC1234" s="19">
        <v>26.81</v>
      </c>
      <c r="BD1234" s="19">
        <v>42.04</v>
      </c>
    </row>
    <row r="1235" spans="1:56" x14ac:dyDescent="0.25">
      <c r="A1235" s="9">
        <v>27</v>
      </c>
      <c r="B1235" s="2" t="s">
        <v>46</v>
      </c>
      <c r="C1235" s="2" t="s">
        <v>46</v>
      </c>
      <c r="D1235" s="2">
        <v>6.5000000000000002E-2</v>
      </c>
      <c r="E1235" s="2">
        <v>0.31</v>
      </c>
      <c r="F1235" s="2">
        <v>1.75</v>
      </c>
      <c r="G1235" s="2">
        <v>2.5000000000000001E-2</v>
      </c>
      <c r="H1235" s="2">
        <v>1.7500000000000002E-2</v>
      </c>
      <c r="I1235" s="2">
        <v>13.5</v>
      </c>
      <c r="J1235" s="2">
        <v>17</v>
      </c>
      <c r="K1235" s="2">
        <v>2.35</v>
      </c>
      <c r="L1235" s="2">
        <v>0</v>
      </c>
      <c r="M1235" s="2">
        <v>0.05</v>
      </c>
      <c r="N1235" s="2">
        <v>0.02</v>
      </c>
      <c r="O1235" s="2">
        <v>64.674499999999995</v>
      </c>
      <c r="P1235" s="2">
        <v>0</v>
      </c>
      <c r="Q1235" s="2">
        <v>3.0000000000000001E-3</v>
      </c>
      <c r="R1235" s="2">
        <v>0.2</v>
      </c>
      <c r="S1235" s="2">
        <v>0</v>
      </c>
      <c r="T1235" s="22"/>
      <c r="U1235" s="22"/>
      <c r="V1235" s="22"/>
      <c r="W1235" s="22"/>
      <c r="X1235" s="22"/>
      <c r="Y1235" s="22"/>
      <c r="Z1235" s="2">
        <v>0.1</v>
      </c>
      <c r="AA1235" s="2">
        <v>0</v>
      </c>
      <c r="AB1235" s="2">
        <v>0</v>
      </c>
      <c r="AC1235" s="22"/>
      <c r="AE1235" s="2" t="s">
        <v>286</v>
      </c>
      <c r="AF1235" s="2" t="s">
        <v>20</v>
      </c>
      <c r="AP1235" s="2" t="s">
        <v>278</v>
      </c>
      <c r="AQ1235" s="2" t="s">
        <v>295</v>
      </c>
      <c r="AR1235" s="2">
        <v>50.8</v>
      </c>
      <c r="AS1235" s="2">
        <v>16</v>
      </c>
      <c r="AY1235" s="2">
        <v>316</v>
      </c>
      <c r="AZ1235" s="4">
        <v>3.6666666666666601E-3</v>
      </c>
      <c r="BA1235" s="19">
        <v>157</v>
      </c>
      <c r="BB1235" s="19">
        <v>481</v>
      </c>
      <c r="BC1235" s="19">
        <v>37.08</v>
      </c>
      <c r="BD1235" s="19">
        <v>42.85</v>
      </c>
    </row>
    <row r="1236" spans="1:56" x14ac:dyDescent="0.25">
      <c r="A1236" s="9">
        <v>27</v>
      </c>
      <c r="B1236" s="2" t="s">
        <v>46</v>
      </c>
      <c r="C1236" s="2" t="s">
        <v>46</v>
      </c>
      <c r="D1236" s="2">
        <v>6.4000000000000001E-2</v>
      </c>
      <c r="E1236" s="2">
        <v>0.47</v>
      </c>
      <c r="F1236" s="2">
        <v>1.57</v>
      </c>
      <c r="G1236" s="2">
        <v>2.9000000000000001E-2</v>
      </c>
      <c r="H1236" s="2">
        <v>2.5999999999999999E-2</v>
      </c>
      <c r="I1236" s="2">
        <v>12.63</v>
      </c>
      <c r="J1236" s="2">
        <v>16.39</v>
      </c>
      <c r="K1236" s="2">
        <v>2.19</v>
      </c>
      <c r="L1236" s="2">
        <v>0.01</v>
      </c>
      <c r="M1236" s="2">
        <v>7.3999999999999996E-2</v>
      </c>
      <c r="N1236" s="2">
        <v>0.03</v>
      </c>
      <c r="O1236" s="2">
        <v>66.037999999999997</v>
      </c>
      <c r="P1236" s="2">
        <v>0.01</v>
      </c>
      <c r="Q1236" s="2">
        <v>3.0000000000000001E-3</v>
      </c>
      <c r="R1236" s="2">
        <v>0.26</v>
      </c>
      <c r="S1236" s="2">
        <v>0.05</v>
      </c>
      <c r="T1236" s="22"/>
      <c r="U1236" s="22"/>
      <c r="V1236" s="22"/>
      <c r="W1236" s="22"/>
      <c r="X1236" s="22"/>
      <c r="Y1236" s="22"/>
      <c r="Z1236" s="2">
        <v>0.22</v>
      </c>
      <c r="AA1236" s="2">
        <v>0</v>
      </c>
      <c r="AB1236" s="2">
        <v>0</v>
      </c>
      <c r="AC1236" s="22"/>
      <c r="AE1236" s="2" t="s">
        <v>286</v>
      </c>
      <c r="AF1236" s="2" t="s">
        <v>20</v>
      </c>
      <c r="AK1236" s="2">
        <v>35</v>
      </c>
      <c r="AP1236" s="2" t="s">
        <v>278</v>
      </c>
      <c r="AQ1236" s="2" t="s">
        <v>295</v>
      </c>
      <c r="AR1236" s="2">
        <v>50.8</v>
      </c>
      <c r="AS1236" s="2">
        <v>13</v>
      </c>
      <c r="AY1236" s="2">
        <v>316</v>
      </c>
      <c r="AZ1236" s="4">
        <v>6.6666666666666602E-5</v>
      </c>
      <c r="BA1236" s="19">
        <v>125</v>
      </c>
      <c r="BB1236" s="19">
        <v>279</v>
      </c>
      <c r="BC1236" s="19">
        <v>15.82</v>
      </c>
      <c r="BD1236" s="19">
        <v>39.869999999999997</v>
      </c>
    </row>
    <row r="1237" spans="1:56" x14ac:dyDescent="0.25">
      <c r="A1237" s="9">
        <v>27</v>
      </c>
      <c r="B1237" s="2" t="s">
        <v>46</v>
      </c>
      <c r="C1237" s="2" t="s">
        <v>46</v>
      </c>
      <c r="D1237" s="2">
        <v>6.5000000000000002E-2</v>
      </c>
      <c r="E1237" s="2">
        <v>0.31</v>
      </c>
      <c r="F1237" s="2">
        <v>1.75</v>
      </c>
      <c r="G1237" s="2">
        <v>2.5000000000000001E-2</v>
      </c>
      <c r="H1237" s="2">
        <v>1.7500000000000002E-2</v>
      </c>
      <c r="I1237" s="2">
        <v>13.5</v>
      </c>
      <c r="J1237" s="2">
        <v>17</v>
      </c>
      <c r="K1237" s="2">
        <v>2.35</v>
      </c>
      <c r="L1237" s="2">
        <v>0</v>
      </c>
      <c r="M1237" s="2">
        <v>0.05</v>
      </c>
      <c r="N1237" s="2">
        <v>0.02</v>
      </c>
      <c r="O1237" s="2">
        <v>64.674499999999995</v>
      </c>
      <c r="P1237" s="2">
        <v>0</v>
      </c>
      <c r="Q1237" s="2">
        <v>3.0000000000000001E-3</v>
      </c>
      <c r="R1237" s="2">
        <v>0.2</v>
      </c>
      <c r="S1237" s="2">
        <v>0</v>
      </c>
      <c r="T1237" s="22"/>
      <c r="U1237" s="22"/>
      <c r="V1237" s="22"/>
      <c r="W1237" s="22"/>
      <c r="X1237" s="22"/>
      <c r="Y1237" s="22"/>
      <c r="Z1237" s="2">
        <v>0.1</v>
      </c>
      <c r="AA1237" s="2">
        <v>0</v>
      </c>
      <c r="AB1237" s="2">
        <v>0</v>
      </c>
      <c r="AC1237" s="22"/>
      <c r="AE1237" s="2" t="s">
        <v>286</v>
      </c>
      <c r="AF1237" s="2" t="s">
        <v>20</v>
      </c>
      <c r="AP1237" s="2" t="s">
        <v>278</v>
      </c>
      <c r="AQ1237" s="2" t="s">
        <v>295</v>
      </c>
      <c r="AR1237" s="2">
        <v>50.8</v>
      </c>
      <c r="AS1237" s="2">
        <v>10</v>
      </c>
      <c r="AU1237" s="2">
        <v>711</v>
      </c>
      <c r="AV1237" s="2">
        <f t="shared" si="20"/>
        <v>7.144866385372714E-2</v>
      </c>
      <c r="AX1237" s="2">
        <f t="shared" si="21"/>
        <v>1.4064697609001406E-2</v>
      </c>
      <c r="AY1237" s="2">
        <v>316</v>
      </c>
      <c r="AZ1237" s="4">
        <v>6.6666666666666602E-5</v>
      </c>
      <c r="BA1237" s="19">
        <v>89</v>
      </c>
      <c r="BB1237" s="19">
        <v>309</v>
      </c>
      <c r="BC1237" s="19">
        <v>29.4</v>
      </c>
      <c r="BD1237" s="19">
        <v>38.5</v>
      </c>
    </row>
    <row r="1238" spans="1:56" x14ac:dyDescent="0.25">
      <c r="A1238" s="9">
        <v>27</v>
      </c>
      <c r="B1238" s="2" t="s">
        <v>46</v>
      </c>
      <c r="C1238" s="2" t="s">
        <v>46</v>
      </c>
      <c r="D1238" s="2">
        <v>6.5000000000000002E-2</v>
      </c>
      <c r="E1238" s="2">
        <v>0.31</v>
      </c>
      <c r="F1238" s="2">
        <v>1.75</v>
      </c>
      <c r="G1238" s="2">
        <v>2.5000000000000001E-2</v>
      </c>
      <c r="H1238" s="2">
        <v>1.7500000000000002E-2</v>
      </c>
      <c r="I1238" s="2">
        <v>13.5</v>
      </c>
      <c r="J1238" s="2">
        <v>17</v>
      </c>
      <c r="K1238" s="2">
        <v>2.35</v>
      </c>
      <c r="L1238" s="2">
        <v>0</v>
      </c>
      <c r="M1238" s="2">
        <v>0.05</v>
      </c>
      <c r="N1238" s="2">
        <v>0.02</v>
      </c>
      <c r="O1238" s="2">
        <v>64.674499999999995</v>
      </c>
      <c r="P1238" s="2">
        <v>0</v>
      </c>
      <c r="Q1238" s="2">
        <v>3.0000000000000001E-3</v>
      </c>
      <c r="R1238" s="2">
        <v>0.2</v>
      </c>
      <c r="S1238" s="2">
        <v>0</v>
      </c>
      <c r="T1238" s="22"/>
      <c r="U1238" s="22"/>
      <c r="V1238" s="22"/>
      <c r="W1238" s="22"/>
      <c r="X1238" s="22"/>
      <c r="Y1238" s="22"/>
      <c r="Z1238" s="2">
        <v>0.1</v>
      </c>
      <c r="AA1238" s="2">
        <v>0</v>
      </c>
      <c r="AB1238" s="2">
        <v>0</v>
      </c>
      <c r="AC1238" s="22"/>
      <c r="AE1238" s="2" t="s">
        <v>287</v>
      </c>
      <c r="AF1238" s="2" t="s">
        <v>20</v>
      </c>
      <c r="AP1238" s="2" t="s">
        <v>278</v>
      </c>
      <c r="AQ1238" s="2" t="s">
        <v>295</v>
      </c>
      <c r="AR1238" s="2">
        <v>50.8</v>
      </c>
      <c r="AS1238" s="2">
        <v>13</v>
      </c>
      <c r="AU1238" s="2">
        <v>114</v>
      </c>
      <c r="AV1238" s="2">
        <f t="shared" si="20"/>
        <v>0.4456140350877193</v>
      </c>
      <c r="AX1238" s="2">
        <f t="shared" si="21"/>
        <v>0.11403508771929824</v>
      </c>
      <c r="AY1238" s="2">
        <v>316</v>
      </c>
      <c r="AZ1238" s="4">
        <v>6.6666666666666602E-5</v>
      </c>
      <c r="BA1238" s="19">
        <v>125</v>
      </c>
      <c r="BB1238" s="19">
        <v>308</v>
      </c>
      <c r="BC1238" s="19">
        <v>21.8</v>
      </c>
      <c r="BD1238" s="19">
        <v>33.9</v>
      </c>
    </row>
    <row r="1239" spans="1:56" x14ac:dyDescent="0.25">
      <c r="A1239" s="9">
        <v>27</v>
      </c>
      <c r="B1239" s="2" t="s">
        <v>46</v>
      </c>
      <c r="C1239" s="2" t="s">
        <v>46</v>
      </c>
      <c r="D1239" s="2">
        <v>6.5000000000000002E-2</v>
      </c>
      <c r="E1239" s="2">
        <v>0.31</v>
      </c>
      <c r="F1239" s="2">
        <v>1.75</v>
      </c>
      <c r="G1239" s="2">
        <v>2.5000000000000001E-2</v>
      </c>
      <c r="H1239" s="2">
        <v>1.7500000000000002E-2</v>
      </c>
      <c r="I1239" s="2">
        <v>13.5</v>
      </c>
      <c r="J1239" s="2">
        <v>17</v>
      </c>
      <c r="K1239" s="2">
        <v>2.35</v>
      </c>
      <c r="L1239" s="2">
        <v>0</v>
      </c>
      <c r="M1239" s="2">
        <v>0.05</v>
      </c>
      <c r="N1239" s="2">
        <v>0.02</v>
      </c>
      <c r="O1239" s="2">
        <v>64.674499999999995</v>
      </c>
      <c r="P1239" s="2">
        <v>0</v>
      </c>
      <c r="Q1239" s="2">
        <v>3.0000000000000001E-3</v>
      </c>
      <c r="R1239" s="2">
        <v>0.2</v>
      </c>
      <c r="S1239" s="2">
        <v>0</v>
      </c>
      <c r="T1239" s="22"/>
      <c r="U1239" s="22"/>
      <c r="V1239" s="22"/>
      <c r="W1239" s="22"/>
      <c r="X1239" s="22"/>
      <c r="Y1239" s="22"/>
      <c r="Z1239" s="2">
        <v>0.1</v>
      </c>
      <c r="AA1239" s="2">
        <v>0</v>
      </c>
      <c r="AB1239" s="2">
        <v>0</v>
      </c>
      <c r="AC1239" s="22"/>
      <c r="AE1239" s="2" t="s">
        <v>286</v>
      </c>
      <c r="AF1239" s="2" t="s">
        <v>20</v>
      </c>
      <c r="AP1239" s="2" t="s">
        <v>278</v>
      </c>
      <c r="AQ1239" s="2" t="s">
        <v>295</v>
      </c>
      <c r="AR1239" s="2">
        <v>50.8</v>
      </c>
      <c r="AS1239" s="2">
        <v>16</v>
      </c>
      <c r="AY1239" s="2">
        <v>316</v>
      </c>
      <c r="AZ1239" s="4">
        <v>6.6666666666666602E-5</v>
      </c>
      <c r="BA1239" s="19">
        <v>105</v>
      </c>
      <c r="BB1239" s="19">
        <v>252</v>
      </c>
      <c r="BC1239" s="19">
        <v>19.13</v>
      </c>
      <c r="BD1239" s="19">
        <v>25.58</v>
      </c>
    </row>
    <row r="1240" spans="1:56" x14ac:dyDescent="0.25">
      <c r="A1240" s="9">
        <v>27</v>
      </c>
      <c r="B1240" s="2" t="s">
        <v>46</v>
      </c>
      <c r="C1240" s="2" t="s">
        <v>46</v>
      </c>
      <c r="D1240" s="2">
        <v>5.7000000000000002E-2</v>
      </c>
      <c r="E1240" s="2">
        <v>0.6</v>
      </c>
      <c r="F1240" s="2">
        <v>1.84</v>
      </c>
      <c r="G1240" s="2">
        <v>0.03</v>
      </c>
      <c r="H1240" s="2">
        <v>1.7999999999999999E-2</v>
      </c>
      <c r="I1240" s="2">
        <v>13.17</v>
      </c>
      <c r="J1240" s="2">
        <v>16.37</v>
      </c>
      <c r="K1240" s="2">
        <v>2.21</v>
      </c>
      <c r="L1240" s="2">
        <v>0.01</v>
      </c>
      <c r="M1240" s="2">
        <v>7.5999999999999998E-2</v>
      </c>
      <c r="N1240" s="2">
        <v>0.01</v>
      </c>
      <c r="O1240" s="2">
        <v>65.054000000000002</v>
      </c>
      <c r="P1240" s="2">
        <v>0.01</v>
      </c>
      <c r="Q1240" s="2">
        <v>2E-3</v>
      </c>
      <c r="R1240" s="2">
        <v>0.45</v>
      </c>
      <c r="S1240" s="2">
        <v>7.0000000000000007E-2</v>
      </c>
      <c r="T1240" s="22"/>
      <c r="U1240" s="22"/>
      <c r="V1240" s="22"/>
      <c r="W1240" s="22"/>
      <c r="X1240" s="22"/>
      <c r="Y1240" s="22"/>
      <c r="Z1240" s="2">
        <v>0.08</v>
      </c>
      <c r="AA1240" s="2">
        <v>0</v>
      </c>
      <c r="AB1240" s="2">
        <v>0</v>
      </c>
      <c r="AC1240" s="22"/>
      <c r="AE1240" s="2" t="s">
        <v>287</v>
      </c>
      <c r="AF1240" s="2" t="s">
        <v>20</v>
      </c>
      <c r="AK1240" s="2">
        <v>64</v>
      </c>
      <c r="AP1240" s="2" t="s">
        <v>278</v>
      </c>
      <c r="AQ1240" s="2" t="s">
        <v>295</v>
      </c>
      <c r="AR1240" s="2">
        <v>50.8</v>
      </c>
      <c r="AS1240" s="2">
        <v>13</v>
      </c>
      <c r="AU1240" s="2">
        <v>914</v>
      </c>
      <c r="AV1240" s="2">
        <f t="shared" si="20"/>
        <v>5.5579868708971553E-2</v>
      </c>
      <c r="AX1240" s="2">
        <f t="shared" si="21"/>
        <v>1.4223194748358862E-2</v>
      </c>
      <c r="AY1240" s="2">
        <v>316</v>
      </c>
      <c r="AZ1240" s="4">
        <v>6.6666666666666602E-5</v>
      </c>
      <c r="BA1240" s="19">
        <v>165</v>
      </c>
      <c r="BB1240" s="19">
        <v>354</v>
      </c>
      <c r="BC1240" s="19">
        <v>25.71</v>
      </c>
      <c r="BD1240" s="19">
        <v>0</v>
      </c>
    </row>
    <row r="1241" spans="1:56" x14ac:dyDescent="0.25">
      <c r="A1241" s="9">
        <v>27</v>
      </c>
      <c r="B1241" s="2" t="s">
        <v>46</v>
      </c>
      <c r="C1241" s="2" t="s">
        <v>46</v>
      </c>
      <c r="D1241" s="2">
        <v>6.4000000000000001E-2</v>
      </c>
      <c r="E1241" s="2">
        <v>0.47</v>
      </c>
      <c r="F1241" s="2">
        <v>1.57</v>
      </c>
      <c r="G1241" s="2">
        <v>2.9000000000000001E-2</v>
      </c>
      <c r="H1241" s="2">
        <v>2.5999999999999999E-2</v>
      </c>
      <c r="I1241" s="2">
        <v>12.63</v>
      </c>
      <c r="J1241" s="2">
        <v>16.39</v>
      </c>
      <c r="K1241" s="2">
        <v>2.19</v>
      </c>
      <c r="L1241" s="2">
        <v>0.01</v>
      </c>
      <c r="M1241" s="2">
        <v>7.3999999999999996E-2</v>
      </c>
      <c r="N1241" s="2">
        <v>0.03</v>
      </c>
      <c r="O1241" s="2">
        <v>66.037999999999997</v>
      </c>
      <c r="P1241" s="2">
        <v>0.01</v>
      </c>
      <c r="Q1241" s="2">
        <v>3.0000000000000001E-3</v>
      </c>
      <c r="R1241" s="2">
        <v>0.26</v>
      </c>
      <c r="S1241" s="2">
        <v>0.05</v>
      </c>
      <c r="T1241" s="22"/>
      <c r="U1241" s="22"/>
      <c r="V1241" s="22"/>
      <c r="W1241" s="22"/>
      <c r="X1241" s="22"/>
      <c r="Y1241" s="22"/>
      <c r="Z1241" s="2">
        <v>0.22</v>
      </c>
      <c r="AA1241" s="2">
        <v>0</v>
      </c>
      <c r="AB1241" s="2">
        <v>0</v>
      </c>
      <c r="AC1241" s="22"/>
      <c r="AE1241" s="2" t="s">
        <v>286</v>
      </c>
      <c r="AF1241" s="2" t="s">
        <v>20</v>
      </c>
      <c r="AK1241" s="2">
        <v>35</v>
      </c>
      <c r="AP1241" s="2" t="s">
        <v>278</v>
      </c>
      <c r="AQ1241" s="2" t="s">
        <v>295</v>
      </c>
      <c r="AR1241" s="2">
        <v>50.8</v>
      </c>
      <c r="AS1241" s="2">
        <v>13</v>
      </c>
      <c r="AU1241" s="2">
        <v>914</v>
      </c>
      <c r="AV1241" s="2">
        <f t="shared" si="20"/>
        <v>5.5579868708971553E-2</v>
      </c>
      <c r="AX1241" s="2">
        <f t="shared" si="21"/>
        <v>1.4223194748358862E-2</v>
      </c>
      <c r="AY1241" s="2">
        <v>316</v>
      </c>
      <c r="AZ1241" s="4">
        <v>6.6666666666666602E-5</v>
      </c>
      <c r="BA1241" s="19">
        <v>126</v>
      </c>
      <c r="BB1241" s="19">
        <v>359</v>
      </c>
      <c r="BC1241" s="19">
        <v>55.4</v>
      </c>
      <c r="BD1241" s="19">
        <v>0</v>
      </c>
    </row>
    <row r="1242" spans="1:56" x14ac:dyDescent="0.25">
      <c r="A1242" s="9">
        <v>27</v>
      </c>
      <c r="B1242" s="2" t="s">
        <v>46</v>
      </c>
      <c r="C1242" s="2" t="s">
        <v>46</v>
      </c>
      <c r="D1242" s="2">
        <v>4.8000000000000001E-2</v>
      </c>
      <c r="E1242" s="2">
        <v>0.52</v>
      </c>
      <c r="F1242" s="2">
        <v>1.67</v>
      </c>
      <c r="G1242" s="2">
        <v>2.1999999999999999E-2</v>
      </c>
      <c r="H1242" s="2">
        <v>8.9999999999999993E-3</v>
      </c>
      <c r="I1242" s="2">
        <v>11.18</v>
      </c>
      <c r="J1242" s="2">
        <v>17.850000000000001</v>
      </c>
      <c r="K1242" s="2">
        <v>2</v>
      </c>
      <c r="L1242" s="2">
        <v>0.01</v>
      </c>
      <c r="M1242" s="2">
        <v>3.5999999999999997E-2</v>
      </c>
      <c r="N1242" s="2">
        <v>0.01</v>
      </c>
      <c r="O1242" s="2">
        <v>66.251999999999995</v>
      </c>
      <c r="P1242" s="2">
        <v>0.01</v>
      </c>
      <c r="Q1242" s="2">
        <v>1E-3</v>
      </c>
      <c r="R1242" s="2">
        <v>0.19</v>
      </c>
      <c r="S1242" s="2">
        <v>0.03</v>
      </c>
      <c r="T1242" s="22"/>
      <c r="U1242" s="22"/>
      <c r="V1242" s="22"/>
      <c r="W1242" s="22"/>
      <c r="X1242" s="22"/>
      <c r="Y1242" s="22"/>
      <c r="Z1242" s="2">
        <v>0.21</v>
      </c>
      <c r="AA1242" s="2">
        <v>0</v>
      </c>
      <c r="AB1242" s="2">
        <v>0</v>
      </c>
      <c r="AC1242" s="22"/>
      <c r="AE1242" s="2" t="s">
        <v>287</v>
      </c>
      <c r="AF1242" s="2" t="s">
        <v>20</v>
      </c>
      <c r="AK1242" s="2">
        <v>54</v>
      </c>
      <c r="AP1242" s="2" t="s">
        <v>278</v>
      </c>
      <c r="AQ1242" s="2" t="s">
        <v>295</v>
      </c>
      <c r="AR1242" s="2">
        <v>50.8</v>
      </c>
      <c r="AS1242" s="2">
        <v>13</v>
      </c>
      <c r="AU1242" s="2">
        <v>914</v>
      </c>
      <c r="AV1242" s="2">
        <f t="shared" si="20"/>
        <v>5.5579868708971553E-2</v>
      </c>
      <c r="AX1242" s="2">
        <f t="shared" si="21"/>
        <v>1.4223194748358862E-2</v>
      </c>
      <c r="AY1242" s="2">
        <v>316</v>
      </c>
      <c r="AZ1242" s="4">
        <v>6.6666666666666602E-5</v>
      </c>
      <c r="BA1242" s="19">
        <v>252</v>
      </c>
      <c r="BB1242" s="19">
        <v>393</v>
      </c>
      <c r="BC1242" s="19">
        <v>64.17</v>
      </c>
      <c r="BD1242" s="19">
        <v>0</v>
      </c>
    </row>
    <row r="1243" spans="1:56" x14ac:dyDescent="0.25">
      <c r="A1243" s="9">
        <v>27</v>
      </c>
      <c r="B1243" s="2" t="s">
        <v>46</v>
      </c>
      <c r="C1243" s="2" t="s">
        <v>46</v>
      </c>
      <c r="D1243" s="2">
        <v>6.6000000000000003E-2</v>
      </c>
      <c r="E1243" s="2">
        <v>0.57999999999999996</v>
      </c>
      <c r="F1243" s="2">
        <v>1.63</v>
      </c>
      <c r="G1243" s="2">
        <v>3.2000000000000001E-2</v>
      </c>
      <c r="H1243" s="2">
        <v>8.9999999999999993E-3</v>
      </c>
      <c r="I1243" s="2">
        <v>11.29</v>
      </c>
      <c r="J1243" s="2">
        <v>16.09</v>
      </c>
      <c r="K1243" s="2">
        <v>2.85</v>
      </c>
      <c r="L1243" s="2">
        <v>1E-3</v>
      </c>
      <c r="M1243" s="2">
        <v>3.9E-2</v>
      </c>
      <c r="N1243" s="2">
        <v>0.01</v>
      </c>
      <c r="O1243" s="2">
        <v>66.408000000000001</v>
      </c>
      <c r="P1243" s="2">
        <v>0.01</v>
      </c>
      <c r="Q1243" s="2">
        <v>1E-3</v>
      </c>
      <c r="R1243" s="2">
        <v>0.22</v>
      </c>
      <c r="S1243" s="2">
        <v>0.66</v>
      </c>
      <c r="T1243" s="22"/>
      <c r="U1243" s="22"/>
      <c r="V1243" s="22"/>
      <c r="W1243" s="22"/>
      <c r="X1243" s="22"/>
      <c r="Y1243" s="22"/>
      <c r="Z1243" s="2">
        <v>0.17</v>
      </c>
      <c r="AA1243" s="2">
        <v>0</v>
      </c>
      <c r="AB1243" s="2">
        <v>0</v>
      </c>
      <c r="AC1243" s="22"/>
      <c r="AE1243" s="2" t="s">
        <v>287</v>
      </c>
      <c r="AF1243" s="2" t="s">
        <v>20</v>
      </c>
      <c r="AK1243" s="2">
        <v>39</v>
      </c>
      <c r="AP1243" s="2" t="s">
        <v>278</v>
      </c>
      <c r="AQ1243" s="2" t="s">
        <v>295</v>
      </c>
      <c r="AR1243" s="2">
        <v>50.8</v>
      </c>
      <c r="AS1243" s="2">
        <v>13</v>
      </c>
      <c r="AU1243" s="2">
        <v>914</v>
      </c>
      <c r="AV1243" s="2">
        <f t="shared" si="20"/>
        <v>5.5579868708971553E-2</v>
      </c>
      <c r="AX1243" s="2">
        <f t="shared" si="21"/>
        <v>1.4223194748358862E-2</v>
      </c>
      <c r="AY1243" s="2">
        <v>316</v>
      </c>
      <c r="AZ1243" s="4">
        <v>6.6666666666666602E-5</v>
      </c>
      <c r="BA1243" s="19">
        <v>156</v>
      </c>
      <c r="BB1243" s="19">
        <v>515</v>
      </c>
      <c r="BC1243" s="19">
        <v>37.26</v>
      </c>
      <c r="BD1243" s="19">
        <v>0</v>
      </c>
    </row>
    <row r="1244" spans="1:56" x14ac:dyDescent="0.25">
      <c r="A1244" s="9">
        <v>27</v>
      </c>
      <c r="B1244" s="2" t="s">
        <v>46</v>
      </c>
      <c r="C1244" s="2" t="s">
        <v>46</v>
      </c>
      <c r="D1244" s="2">
        <v>4.2999999999999997E-2</v>
      </c>
      <c r="E1244" s="2">
        <v>0</v>
      </c>
      <c r="F1244" s="2">
        <v>1.63</v>
      </c>
      <c r="G1244" s="2">
        <v>1.7999999999999999E-2</v>
      </c>
      <c r="H1244" s="2">
        <v>1.4E-2</v>
      </c>
      <c r="I1244" s="2">
        <v>13.5</v>
      </c>
      <c r="J1244" s="2">
        <v>17.399999999999999</v>
      </c>
      <c r="K1244" s="2">
        <v>2.2000000000000002</v>
      </c>
      <c r="L1244" s="2">
        <v>0</v>
      </c>
      <c r="M1244" s="2">
        <v>2.1000000000000001E-2</v>
      </c>
      <c r="N1244" s="2">
        <v>0.03</v>
      </c>
      <c r="O1244" s="2">
        <v>65.015999999999906</v>
      </c>
      <c r="P1244" s="2">
        <v>2E-3</v>
      </c>
      <c r="Q1244" s="2">
        <v>1E-4</v>
      </c>
      <c r="R1244" s="2">
        <v>0.1</v>
      </c>
      <c r="S1244" s="2">
        <v>0.03</v>
      </c>
      <c r="T1244" s="22"/>
      <c r="U1244" s="22"/>
      <c r="V1244" s="22"/>
      <c r="W1244" s="22"/>
      <c r="X1244" s="22"/>
      <c r="Y1244" s="22"/>
      <c r="Z1244" s="2">
        <v>0.03</v>
      </c>
      <c r="AA1244" s="2">
        <v>8.8000000000000005E-3</v>
      </c>
      <c r="AB1244" s="2">
        <v>1E-4</v>
      </c>
      <c r="AC1244" s="22"/>
      <c r="AE1244" s="2" t="s">
        <v>286</v>
      </c>
      <c r="AF1244" s="2" t="s">
        <v>20</v>
      </c>
      <c r="AK1244" s="2">
        <v>48</v>
      </c>
      <c r="AP1244" s="2" t="s">
        <v>278</v>
      </c>
      <c r="AQ1244" s="2" t="s">
        <v>295</v>
      </c>
      <c r="AR1244" s="2">
        <v>50.8</v>
      </c>
      <c r="AS1244" s="2">
        <v>52</v>
      </c>
      <c r="AU1244" s="2">
        <v>52</v>
      </c>
      <c r="AV1244" s="2">
        <f t="shared" si="20"/>
        <v>0.97692307692307689</v>
      </c>
      <c r="AX1244" s="2">
        <f t="shared" si="21"/>
        <v>1</v>
      </c>
      <c r="AY1244" s="2">
        <v>316</v>
      </c>
      <c r="AZ1244" s="4">
        <v>6.6666666666666602E-5</v>
      </c>
      <c r="BA1244" s="19">
        <v>159</v>
      </c>
      <c r="BB1244" s="19">
        <v>479</v>
      </c>
      <c r="BC1244" s="19">
        <v>43.3</v>
      </c>
      <c r="BD1244" s="19">
        <v>0</v>
      </c>
    </row>
    <row r="1245" spans="1:56" x14ac:dyDescent="0.25">
      <c r="A1245" s="9">
        <v>27</v>
      </c>
      <c r="B1245" s="2" t="s">
        <v>46</v>
      </c>
      <c r="C1245" s="2" t="s">
        <v>46</v>
      </c>
      <c r="D1245" s="2">
        <v>4.2999999999999997E-2</v>
      </c>
      <c r="E1245" s="2">
        <v>0</v>
      </c>
      <c r="F1245" s="2">
        <v>1.63</v>
      </c>
      <c r="G1245" s="2">
        <v>1.7999999999999999E-2</v>
      </c>
      <c r="H1245" s="2">
        <v>1.4E-2</v>
      </c>
      <c r="I1245" s="2">
        <v>13.5</v>
      </c>
      <c r="J1245" s="2">
        <v>17.399999999999999</v>
      </c>
      <c r="K1245" s="2">
        <v>2.2000000000000002</v>
      </c>
      <c r="L1245" s="2">
        <v>0</v>
      </c>
      <c r="M1245" s="2">
        <v>2.1000000000000001E-2</v>
      </c>
      <c r="N1245" s="2">
        <v>0.03</v>
      </c>
      <c r="O1245" s="2">
        <v>65.015999999999906</v>
      </c>
      <c r="P1245" s="2">
        <v>2E-3</v>
      </c>
      <c r="Q1245" s="2">
        <v>1E-4</v>
      </c>
      <c r="R1245" s="2">
        <v>0.1</v>
      </c>
      <c r="S1245" s="2">
        <v>0.03</v>
      </c>
      <c r="T1245" s="22"/>
      <c r="U1245" s="22"/>
      <c r="V1245" s="22"/>
      <c r="W1245" s="22"/>
      <c r="X1245" s="22"/>
      <c r="Y1245" s="22"/>
      <c r="Z1245" s="2">
        <v>0.03</v>
      </c>
      <c r="AA1245" s="2">
        <v>8.8000000000000005E-3</v>
      </c>
      <c r="AB1245" s="2">
        <v>1E-4</v>
      </c>
      <c r="AC1245" s="22"/>
      <c r="AE1245" s="2" t="s">
        <v>286</v>
      </c>
      <c r="AF1245" s="2" t="s">
        <v>20</v>
      </c>
      <c r="AK1245" s="2">
        <v>48</v>
      </c>
      <c r="AP1245" s="2" t="s">
        <v>278</v>
      </c>
      <c r="AQ1245" s="2" t="s">
        <v>295</v>
      </c>
      <c r="AR1245" s="2">
        <v>50.8</v>
      </c>
      <c r="AS1245" s="2">
        <v>52</v>
      </c>
      <c r="AU1245" s="2">
        <v>52</v>
      </c>
      <c r="AV1245" s="2">
        <f t="shared" si="20"/>
        <v>0.97692307692307689</v>
      </c>
      <c r="AX1245" s="2">
        <f t="shared" si="21"/>
        <v>1</v>
      </c>
      <c r="AY1245" s="2">
        <v>316</v>
      </c>
      <c r="AZ1245" s="4">
        <v>6.6666666666666602E-5</v>
      </c>
      <c r="BA1245" s="19">
        <v>98</v>
      </c>
      <c r="BB1245" s="19">
        <v>440</v>
      </c>
      <c r="BC1245" s="19">
        <v>47.2</v>
      </c>
      <c r="BD1245" s="19">
        <v>0</v>
      </c>
    </row>
    <row r="1246" spans="1:56" x14ac:dyDescent="0.25">
      <c r="A1246" s="9">
        <v>27</v>
      </c>
      <c r="B1246" s="2" t="s">
        <v>46</v>
      </c>
      <c r="C1246" s="2" t="s">
        <v>46</v>
      </c>
      <c r="D1246" s="2">
        <v>5.5E-2</v>
      </c>
      <c r="E1246" s="2">
        <v>0.55000000000000004</v>
      </c>
      <c r="F1246" s="2">
        <v>1.41</v>
      </c>
      <c r="G1246" s="2">
        <v>2.5999999999999999E-2</v>
      </c>
      <c r="H1246" s="2">
        <v>1.2E-2</v>
      </c>
      <c r="I1246" s="2">
        <v>13.4</v>
      </c>
      <c r="J1246" s="2">
        <v>17.3</v>
      </c>
      <c r="K1246" s="2">
        <v>2.4</v>
      </c>
      <c r="L1246" s="2">
        <v>0</v>
      </c>
      <c r="M1246" s="2">
        <v>5.2999999999999999E-2</v>
      </c>
      <c r="N1246" s="2">
        <v>3.5000000000000003E-2</v>
      </c>
      <c r="O1246" s="2">
        <v>64.643199999999993</v>
      </c>
      <c r="P1246" s="2">
        <v>2E-3</v>
      </c>
      <c r="Q1246" s="2">
        <v>2.0000000000000001E-4</v>
      </c>
      <c r="R1246" s="2">
        <v>0.09</v>
      </c>
      <c r="S1246" s="2">
        <v>0</v>
      </c>
      <c r="T1246" s="22"/>
      <c r="U1246" s="22"/>
      <c r="V1246" s="22"/>
      <c r="W1246" s="22"/>
      <c r="X1246" s="22"/>
      <c r="Y1246" s="22"/>
      <c r="Z1246" s="2">
        <v>7.0000000000000007E-2</v>
      </c>
      <c r="AA1246" s="2">
        <v>7.6E-3</v>
      </c>
      <c r="AB1246" s="2">
        <v>1E-3</v>
      </c>
      <c r="AC1246" s="22"/>
      <c r="AE1246" s="2" t="s">
        <v>286</v>
      </c>
      <c r="AF1246" s="2" t="s">
        <v>20</v>
      </c>
      <c r="AK1246" s="2">
        <v>60</v>
      </c>
      <c r="AP1246" s="2" t="s">
        <v>278</v>
      </c>
      <c r="AQ1246" s="2" t="s">
        <v>295</v>
      </c>
      <c r="AR1246" s="2">
        <v>50.8</v>
      </c>
      <c r="AS1246" s="2">
        <v>13</v>
      </c>
      <c r="AY1246" s="2">
        <v>316</v>
      </c>
      <c r="AZ1246" s="4">
        <v>6.6666666666666602E-5</v>
      </c>
      <c r="BA1246" s="19">
        <v>161</v>
      </c>
      <c r="BB1246" s="19">
        <v>481</v>
      </c>
      <c r="BC1246" s="19">
        <v>40.5</v>
      </c>
      <c r="BD1246" s="19">
        <v>0</v>
      </c>
    </row>
    <row r="1247" spans="1:56" x14ac:dyDescent="0.25">
      <c r="A1247" s="9">
        <v>27</v>
      </c>
      <c r="B1247" s="2" t="s">
        <v>46</v>
      </c>
      <c r="C1247" s="2" t="s">
        <v>46</v>
      </c>
      <c r="D1247" s="2">
        <v>5.5E-2</v>
      </c>
      <c r="E1247" s="2">
        <v>0.55000000000000004</v>
      </c>
      <c r="F1247" s="2">
        <v>1.41</v>
      </c>
      <c r="G1247" s="2">
        <v>2.5999999999999999E-2</v>
      </c>
      <c r="H1247" s="2">
        <v>1.2E-2</v>
      </c>
      <c r="I1247" s="2">
        <v>13.4</v>
      </c>
      <c r="J1247" s="2">
        <v>17.3</v>
      </c>
      <c r="K1247" s="2">
        <v>2.4</v>
      </c>
      <c r="L1247" s="2">
        <v>0</v>
      </c>
      <c r="M1247" s="2">
        <v>5.2999999999999999E-2</v>
      </c>
      <c r="N1247" s="2">
        <v>3.5000000000000003E-2</v>
      </c>
      <c r="O1247" s="2">
        <v>64.643199999999993</v>
      </c>
      <c r="P1247" s="2">
        <v>2E-3</v>
      </c>
      <c r="Q1247" s="2">
        <v>2.0000000000000001E-4</v>
      </c>
      <c r="R1247" s="2">
        <v>0.09</v>
      </c>
      <c r="S1247" s="2">
        <v>0</v>
      </c>
      <c r="T1247" s="22"/>
      <c r="U1247" s="22"/>
      <c r="V1247" s="22"/>
      <c r="W1247" s="22"/>
      <c r="X1247" s="22"/>
      <c r="Y1247" s="22"/>
      <c r="Z1247" s="2">
        <v>7.0000000000000007E-2</v>
      </c>
      <c r="AA1247" s="2">
        <v>7.6E-3</v>
      </c>
      <c r="AB1247" s="2">
        <v>1E-3</v>
      </c>
      <c r="AC1247" s="22"/>
      <c r="AE1247" s="2" t="s">
        <v>287</v>
      </c>
      <c r="AF1247" s="2" t="s">
        <v>20</v>
      </c>
      <c r="AK1247" s="2">
        <v>60</v>
      </c>
      <c r="AP1247" s="2" t="s">
        <v>278</v>
      </c>
      <c r="AQ1247" s="2" t="s">
        <v>295</v>
      </c>
      <c r="AR1247" s="2">
        <v>50.8</v>
      </c>
      <c r="AS1247" s="2">
        <v>13</v>
      </c>
      <c r="AY1247" s="2">
        <v>316</v>
      </c>
      <c r="AZ1247" s="4">
        <v>6.6666666666666602E-5</v>
      </c>
      <c r="BA1247" s="19">
        <v>132</v>
      </c>
      <c r="BB1247" s="19">
        <v>457</v>
      </c>
      <c r="BC1247" s="19">
        <v>44</v>
      </c>
      <c r="BD1247" s="19">
        <v>0</v>
      </c>
    </row>
    <row r="1248" spans="1:56" x14ac:dyDescent="0.25">
      <c r="A1248" s="9">
        <v>27</v>
      </c>
      <c r="B1248" s="2" t="s">
        <v>46</v>
      </c>
      <c r="C1248" s="2" t="s">
        <v>46</v>
      </c>
      <c r="D1248" s="2">
        <v>4.1000000000000002E-2</v>
      </c>
      <c r="E1248" s="2">
        <v>0</v>
      </c>
      <c r="F1248" s="2">
        <v>1.63</v>
      </c>
      <c r="G1248" s="2">
        <v>1.9E-2</v>
      </c>
      <c r="H1248" s="2">
        <v>1.2999999999999999E-2</v>
      </c>
      <c r="I1248" s="2">
        <v>13.6</v>
      </c>
      <c r="J1248" s="2">
        <v>17.399999999999999</v>
      </c>
      <c r="K1248" s="2">
        <v>2.2000000000000002</v>
      </c>
      <c r="L1248" s="2">
        <v>0</v>
      </c>
      <c r="M1248" s="2">
        <v>2.1000000000000001E-2</v>
      </c>
      <c r="N1248" s="2">
        <v>0.03</v>
      </c>
      <c r="O1248" s="2">
        <v>64.921399999999906</v>
      </c>
      <c r="P1248" s="2">
        <v>2E-3</v>
      </c>
      <c r="Q1248" s="2">
        <v>1E-4</v>
      </c>
      <c r="R1248" s="2">
        <v>0.1</v>
      </c>
      <c r="S1248" s="2">
        <v>0.03</v>
      </c>
      <c r="T1248" s="22"/>
      <c r="U1248" s="22"/>
      <c r="V1248" s="22"/>
      <c r="W1248" s="22"/>
      <c r="X1248" s="22"/>
      <c r="Y1248" s="22"/>
      <c r="Z1248" s="2">
        <v>0.03</v>
      </c>
      <c r="AA1248" s="2">
        <v>3.2000000000000002E-3</v>
      </c>
      <c r="AB1248" s="2">
        <v>2.9999999999999997E-4</v>
      </c>
      <c r="AC1248" s="22"/>
      <c r="AE1248" s="2" t="s">
        <v>287</v>
      </c>
      <c r="AF1248" s="2" t="s">
        <v>20</v>
      </c>
      <c r="AK1248" s="2">
        <v>29</v>
      </c>
      <c r="AP1248" s="2" t="s">
        <v>278</v>
      </c>
      <c r="AQ1248" s="2" t="s">
        <v>295</v>
      </c>
      <c r="AR1248" s="2">
        <v>50.8</v>
      </c>
      <c r="AS1248" s="2">
        <v>52</v>
      </c>
      <c r="AU1248" s="2">
        <v>52</v>
      </c>
      <c r="AV1248" s="2">
        <f t="shared" si="20"/>
        <v>0.97692307692307689</v>
      </c>
      <c r="AX1248" s="2">
        <f t="shared" si="21"/>
        <v>1</v>
      </c>
      <c r="AY1248" s="2">
        <v>316</v>
      </c>
      <c r="AZ1248" s="4">
        <v>6.6666666666666602E-5</v>
      </c>
      <c r="BA1248" s="19">
        <v>236</v>
      </c>
      <c r="BB1248" s="19">
        <v>469</v>
      </c>
      <c r="BC1248" s="19">
        <v>35.200000000000003</v>
      </c>
      <c r="BD1248" s="19">
        <v>0</v>
      </c>
    </row>
    <row r="1249" spans="1:56" x14ac:dyDescent="0.25">
      <c r="A1249" s="9">
        <v>27</v>
      </c>
      <c r="B1249" s="2" t="s">
        <v>46</v>
      </c>
      <c r="C1249" s="2" t="s">
        <v>46</v>
      </c>
      <c r="D1249" s="2">
        <v>6.4000000000000001E-2</v>
      </c>
      <c r="E1249" s="2">
        <v>0.52</v>
      </c>
      <c r="F1249" s="2">
        <v>1.46</v>
      </c>
      <c r="G1249" s="2">
        <v>2.7E-2</v>
      </c>
      <c r="H1249" s="2">
        <v>2.5000000000000001E-2</v>
      </c>
      <c r="I1249" s="2">
        <v>12.67</v>
      </c>
      <c r="J1249" s="2">
        <v>16.2</v>
      </c>
      <c r="K1249" s="2">
        <v>2.15</v>
      </c>
      <c r="L1249" s="2">
        <v>0.01</v>
      </c>
      <c r="M1249" s="2">
        <v>8.3000000000000004E-2</v>
      </c>
      <c r="N1249" s="2">
        <v>0.02</v>
      </c>
      <c r="O1249" s="2">
        <v>66.292000000000002</v>
      </c>
      <c r="P1249" s="2">
        <v>0.01</v>
      </c>
      <c r="Q1249" s="2">
        <v>3.0000000000000001E-3</v>
      </c>
      <c r="R1249" s="2">
        <v>0.26</v>
      </c>
      <c r="S1249" s="2">
        <v>0.05</v>
      </c>
      <c r="T1249" s="22"/>
      <c r="U1249" s="22"/>
      <c r="V1249" s="22"/>
      <c r="W1249" s="22"/>
      <c r="X1249" s="22"/>
      <c r="Y1249" s="22"/>
      <c r="Z1249" s="2">
        <v>0.22</v>
      </c>
      <c r="AA1249" s="2">
        <v>0</v>
      </c>
      <c r="AB1249" s="2">
        <v>0</v>
      </c>
      <c r="AC1249" s="22"/>
      <c r="AE1249" s="2" t="s">
        <v>286</v>
      </c>
      <c r="AF1249" s="2" t="s">
        <v>20</v>
      </c>
      <c r="AK1249" s="2">
        <v>35</v>
      </c>
      <c r="AP1249" s="2" t="s">
        <v>278</v>
      </c>
      <c r="AQ1249" s="2" t="s">
        <v>295</v>
      </c>
      <c r="AR1249" s="2">
        <v>50.8</v>
      </c>
      <c r="AS1249" s="2">
        <v>13</v>
      </c>
      <c r="AU1249" s="2">
        <v>914</v>
      </c>
      <c r="AV1249" s="2">
        <f t="shared" si="20"/>
        <v>5.5579868708971553E-2</v>
      </c>
      <c r="AX1249" s="2">
        <f t="shared" si="21"/>
        <v>1.4223194748358862E-2</v>
      </c>
      <c r="AY1249" s="2">
        <v>316</v>
      </c>
      <c r="AZ1249" s="4">
        <v>6.6666666666666602E-5</v>
      </c>
      <c r="BA1249" s="19">
        <v>247</v>
      </c>
      <c r="BB1249" s="19">
        <v>603</v>
      </c>
      <c r="BC1249" s="19">
        <v>58.37</v>
      </c>
      <c r="BD1249" s="19">
        <v>0</v>
      </c>
    </row>
    <row r="1250" spans="1:56" x14ac:dyDescent="0.25">
      <c r="A1250" s="9">
        <v>27</v>
      </c>
      <c r="B1250" s="2" t="s">
        <v>46</v>
      </c>
      <c r="C1250" s="2" t="s">
        <v>46</v>
      </c>
      <c r="D1250" s="2">
        <v>4.8000000000000001E-2</v>
      </c>
      <c r="E1250" s="2">
        <v>0.52</v>
      </c>
      <c r="F1250" s="2">
        <v>1.67</v>
      </c>
      <c r="G1250" s="2">
        <v>2.1999999999999999E-2</v>
      </c>
      <c r="H1250" s="2">
        <v>8.9999999999999993E-3</v>
      </c>
      <c r="I1250" s="2">
        <v>11.18</v>
      </c>
      <c r="J1250" s="2">
        <v>17.850000000000001</v>
      </c>
      <c r="K1250" s="2">
        <v>2</v>
      </c>
      <c r="L1250" s="2">
        <v>0.01</v>
      </c>
      <c r="M1250" s="2">
        <v>3.5999999999999997E-2</v>
      </c>
      <c r="N1250" s="2">
        <v>0.01</v>
      </c>
      <c r="O1250" s="2">
        <v>66.251999999999995</v>
      </c>
      <c r="P1250" s="2">
        <v>0.01</v>
      </c>
      <c r="Q1250" s="2">
        <v>1E-3</v>
      </c>
      <c r="R1250" s="2">
        <v>0.19</v>
      </c>
      <c r="S1250" s="2">
        <v>0.03</v>
      </c>
      <c r="T1250" s="22"/>
      <c r="U1250" s="22"/>
      <c r="V1250" s="22"/>
      <c r="W1250" s="22"/>
      <c r="X1250" s="22"/>
      <c r="Y1250" s="22"/>
      <c r="Z1250" s="2">
        <v>0.21</v>
      </c>
      <c r="AA1250" s="2">
        <v>0</v>
      </c>
      <c r="AB1250" s="2">
        <v>0</v>
      </c>
      <c r="AC1250" s="22"/>
      <c r="AE1250" s="2" t="s">
        <v>287</v>
      </c>
      <c r="AF1250" s="2" t="s">
        <v>20</v>
      </c>
      <c r="AK1250" s="2">
        <v>54</v>
      </c>
      <c r="AP1250" s="2" t="s">
        <v>278</v>
      </c>
      <c r="AQ1250" s="2" t="s">
        <v>295</v>
      </c>
      <c r="AR1250" s="2">
        <v>25.4</v>
      </c>
      <c r="AS1250" s="2">
        <v>13</v>
      </c>
      <c r="AY1250" s="2">
        <v>371</v>
      </c>
      <c r="AZ1250" s="4">
        <v>6.6666666666666602E-5</v>
      </c>
      <c r="BA1250" s="19">
        <v>235</v>
      </c>
      <c r="BB1250" s="19">
        <v>590</v>
      </c>
      <c r="BC1250" s="19">
        <v>61.89</v>
      </c>
      <c r="BD1250" s="19">
        <v>70.94</v>
      </c>
    </row>
    <row r="1251" spans="1:56" x14ac:dyDescent="0.25">
      <c r="A1251" s="9">
        <v>27</v>
      </c>
      <c r="B1251" s="2" t="s">
        <v>46</v>
      </c>
      <c r="C1251" s="2" t="s">
        <v>46</v>
      </c>
      <c r="D1251" s="2">
        <v>6.5000000000000002E-2</v>
      </c>
      <c r="E1251" s="2">
        <v>0.31</v>
      </c>
      <c r="F1251" s="2">
        <v>1.75</v>
      </c>
      <c r="G1251" s="2">
        <v>2.5000000000000001E-2</v>
      </c>
      <c r="H1251" s="2">
        <v>1.7500000000000002E-2</v>
      </c>
      <c r="I1251" s="2">
        <v>13.5</v>
      </c>
      <c r="J1251" s="2">
        <v>17</v>
      </c>
      <c r="K1251" s="2">
        <v>2.35</v>
      </c>
      <c r="L1251" s="2">
        <v>0</v>
      </c>
      <c r="M1251" s="2">
        <v>0.05</v>
      </c>
      <c r="N1251" s="2">
        <v>0.02</v>
      </c>
      <c r="O1251" s="2">
        <v>64.674499999999995</v>
      </c>
      <c r="P1251" s="2">
        <v>0</v>
      </c>
      <c r="Q1251" s="2">
        <v>3.0000000000000001E-3</v>
      </c>
      <c r="R1251" s="2">
        <v>0.2</v>
      </c>
      <c r="S1251" s="2">
        <v>0</v>
      </c>
      <c r="T1251" s="22"/>
      <c r="U1251" s="22"/>
      <c r="V1251" s="22"/>
      <c r="W1251" s="22"/>
      <c r="X1251" s="22"/>
      <c r="Y1251" s="22"/>
      <c r="Z1251" s="2">
        <v>0.1</v>
      </c>
      <c r="AA1251" s="2">
        <v>0</v>
      </c>
      <c r="AB1251" s="2">
        <v>0</v>
      </c>
      <c r="AC1251" s="22"/>
      <c r="AE1251" s="2" t="s">
        <v>287</v>
      </c>
      <c r="AF1251" s="2" t="s">
        <v>20</v>
      </c>
      <c r="AP1251" s="2" t="s">
        <v>278</v>
      </c>
      <c r="AQ1251" s="2" t="s">
        <v>295</v>
      </c>
      <c r="AR1251" s="2">
        <v>25.4</v>
      </c>
      <c r="AS1251" s="2">
        <v>16</v>
      </c>
      <c r="AY1251" s="2">
        <v>371</v>
      </c>
      <c r="AZ1251" s="4">
        <v>6.6666666666666602E-5</v>
      </c>
      <c r="BA1251" s="19">
        <v>228</v>
      </c>
      <c r="BB1251" s="19">
        <v>583</v>
      </c>
      <c r="BC1251" s="19">
        <v>60.1</v>
      </c>
      <c r="BD1251" s="19">
        <v>73.900000000000006</v>
      </c>
    </row>
    <row r="1252" spans="1:56" x14ac:dyDescent="0.25">
      <c r="A1252" s="9">
        <v>27</v>
      </c>
      <c r="B1252" s="2" t="s">
        <v>46</v>
      </c>
      <c r="C1252" s="2" t="s">
        <v>46</v>
      </c>
      <c r="D1252" s="2">
        <v>6.5000000000000002E-2</v>
      </c>
      <c r="E1252" s="2">
        <v>0.31</v>
      </c>
      <c r="F1252" s="2">
        <v>1.75</v>
      </c>
      <c r="G1252" s="2">
        <v>2.5000000000000001E-2</v>
      </c>
      <c r="H1252" s="2">
        <v>1.7500000000000002E-2</v>
      </c>
      <c r="I1252" s="2">
        <v>13.5</v>
      </c>
      <c r="J1252" s="2">
        <v>17</v>
      </c>
      <c r="K1252" s="2">
        <v>2.35</v>
      </c>
      <c r="L1252" s="2">
        <v>0</v>
      </c>
      <c r="M1252" s="2">
        <v>0.05</v>
      </c>
      <c r="N1252" s="2">
        <v>0.02</v>
      </c>
      <c r="O1252" s="2">
        <v>64.674499999999995</v>
      </c>
      <c r="P1252" s="2">
        <v>0</v>
      </c>
      <c r="Q1252" s="2">
        <v>3.0000000000000001E-3</v>
      </c>
      <c r="R1252" s="2">
        <v>0.2</v>
      </c>
      <c r="S1252" s="2">
        <v>0</v>
      </c>
      <c r="T1252" s="22"/>
      <c r="U1252" s="22"/>
      <c r="V1252" s="22"/>
      <c r="W1252" s="22"/>
      <c r="X1252" s="22"/>
      <c r="Y1252" s="22"/>
      <c r="Z1252" s="2">
        <v>0.1</v>
      </c>
      <c r="AA1252" s="2">
        <v>0</v>
      </c>
      <c r="AB1252" s="2">
        <v>0</v>
      </c>
      <c r="AC1252" s="22"/>
      <c r="AE1252" s="2" t="s">
        <v>286</v>
      </c>
      <c r="AF1252" s="2" t="s">
        <v>20</v>
      </c>
      <c r="AP1252" s="2" t="s">
        <v>278</v>
      </c>
      <c r="AQ1252" s="2" t="s">
        <v>295</v>
      </c>
      <c r="AR1252" s="2">
        <v>25.4</v>
      </c>
      <c r="AS1252" s="2">
        <v>51</v>
      </c>
      <c r="AY1252" s="2">
        <v>427</v>
      </c>
      <c r="AZ1252" s="4">
        <v>6.6666666666666602E-5</v>
      </c>
      <c r="BA1252" s="19">
        <v>198</v>
      </c>
      <c r="BB1252" s="19">
        <v>543</v>
      </c>
      <c r="BC1252" s="19">
        <v>65.58</v>
      </c>
      <c r="BD1252" s="19">
        <v>72.930000000000007</v>
      </c>
    </row>
    <row r="1253" spans="1:56" x14ac:dyDescent="0.25">
      <c r="A1253" s="9">
        <v>27</v>
      </c>
      <c r="B1253" s="2" t="s">
        <v>46</v>
      </c>
      <c r="C1253" s="2" t="s">
        <v>46</v>
      </c>
      <c r="D1253" s="2">
        <v>6.5000000000000002E-2</v>
      </c>
      <c r="E1253" s="2">
        <v>0.31</v>
      </c>
      <c r="F1253" s="2">
        <v>1.75</v>
      </c>
      <c r="G1253" s="2">
        <v>2.5000000000000001E-2</v>
      </c>
      <c r="H1253" s="2">
        <v>1.7500000000000002E-2</v>
      </c>
      <c r="I1253" s="2">
        <v>13.5</v>
      </c>
      <c r="J1253" s="2">
        <v>17</v>
      </c>
      <c r="K1253" s="2">
        <v>2.35</v>
      </c>
      <c r="L1253" s="2">
        <v>0</v>
      </c>
      <c r="M1253" s="2">
        <v>0.05</v>
      </c>
      <c r="N1253" s="2">
        <v>0.02</v>
      </c>
      <c r="O1253" s="2">
        <v>64.674499999999995</v>
      </c>
      <c r="P1253" s="2">
        <v>0</v>
      </c>
      <c r="Q1253" s="2">
        <v>3.0000000000000001E-3</v>
      </c>
      <c r="R1253" s="2">
        <v>0.2</v>
      </c>
      <c r="S1253" s="2">
        <v>0</v>
      </c>
      <c r="T1253" s="22"/>
      <c r="U1253" s="22"/>
      <c r="V1253" s="22"/>
      <c r="W1253" s="22"/>
      <c r="X1253" s="22"/>
      <c r="Y1253" s="22"/>
      <c r="Z1253" s="2">
        <v>0.1</v>
      </c>
      <c r="AA1253" s="2">
        <v>0</v>
      </c>
      <c r="AB1253" s="2">
        <v>0</v>
      </c>
      <c r="AC1253" s="22"/>
      <c r="AE1253" s="2" t="s">
        <v>286</v>
      </c>
      <c r="AF1253" s="2" t="s">
        <v>20</v>
      </c>
      <c r="AP1253" s="2" t="s">
        <v>278</v>
      </c>
      <c r="AQ1253" s="2" t="s">
        <v>295</v>
      </c>
      <c r="AR1253" s="2">
        <v>25.4</v>
      </c>
      <c r="AS1253" s="2">
        <v>16</v>
      </c>
      <c r="AY1253" s="2">
        <v>427</v>
      </c>
      <c r="AZ1253" s="4">
        <v>6.6666666666666602E-5</v>
      </c>
      <c r="BA1253" s="19">
        <v>90</v>
      </c>
      <c r="BB1253" s="19">
        <v>170</v>
      </c>
      <c r="BC1253" s="19">
        <v>10.1</v>
      </c>
      <c r="BD1253" s="19">
        <v>70.3</v>
      </c>
    </row>
    <row r="1254" spans="1:56" x14ac:dyDescent="0.25">
      <c r="A1254" s="9">
        <v>27</v>
      </c>
      <c r="B1254" s="2" t="s">
        <v>46</v>
      </c>
      <c r="C1254" s="2" t="s">
        <v>46</v>
      </c>
      <c r="D1254" s="2">
        <v>6.5000000000000002E-2</v>
      </c>
      <c r="E1254" s="2">
        <v>0.31</v>
      </c>
      <c r="F1254" s="2">
        <v>1.75</v>
      </c>
      <c r="G1254" s="2">
        <v>2.5000000000000001E-2</v>
      </c>
      <c r="H1254" s="2">
        <v>1.7500000000000002E-2</v>
      </c>
      <c r="I1254" s="2">
        <v>13.5</v>
      </c>
      <c r="J1254" s="2">
        <v>17</v>
      </c>
      <c r="K1254" s="2">
        <v>2.35</v>
      </c>
      <c r="L1254" s="2">
        <v>0</v>
      </c>
      <c r="M1254" s="2">
        <v>0.05</v>
      </c>
      <c r="N1254" s="2">
        <v>0.02</v>
      </c>
      <c r="O1254" s="2">
        <v>64.674499999999995</v>
      </c>
      <c r="P1254" s="2">
        <v>0</v>
      </c>
      <c r="Q1254" s="2">
        <v>3.0000000000000001E-3</v>
      </c>
      <c r="R1254" s="2">
        <v>0.2</v>
      </c>
      <c r="S1254" s="2">
        <v>0</v>
      </c>
      <c r="T1254" s="22"/>
      <c r="U1254" s="22"/>
      <c r="V1254" s="22"/>
      <c r="W1254" s="22"/>
      <c r="X1254" s="22"/>
      <c r="Y1254" s="22"/>
      <c r="Z1254" s="2">
        <v>0.1</v>
      </c>
      <c r="AA1254" s="2">
        <v>0</v>
      </c>
      <c r="AB1254" s="2">
        <v>0</v>
      </c>
      <c r="AC1254" s="22"/>
      <c r="AE1254" s="2" t="s">
        <v>287</v>
      </c>
      <c r="AF1254" s="2" t="s">
        <v>20</v>
      </c>
      <c r="AP1254" s="2" t="s">
        <v>278</v>
      </c>
      <c r="AQ1254" s="2" t="s">
        <v>295</v>
      </c>
      <c r="AR1254" s="2">
        <v>25.4</v>
      </c>
      <c r="AU1254" s="2">
        <v>64</v>
      </c>
      <c r="AV1254" s="2">
        <f t="shared" si="20"/>
        <v>0.39687499999999998</v>
      </c>
      <c r="AX1254" s="2">
        <f t="shared" si="21"/>
        <v>0</v>
      </c>
      <c r="AY1254" s="2">
        <v>427</v>
      </c>
      <c r="AZ1254" s="4">
        <v>6.6666666666666602E-5</v>
      </c>
      <c r="BA1254" s="19">
        <v>324</v>
      </c>
      <c r="BB1254" s="19">
        <v>581</v>
      </c>
      <c r="BC1254" s="19">
        <v>55.9</v>
      </c>
      <c r="BD1254" s="19">
        <v>65.400000000000006</v>
      </c>
    </row>
    <row r="1255" spans="1:56" x14ac:dyDescent="0.25">
      <c r="A1255" s="9">
        <v>27</v>
      </c>
      <c r="B1255" s="2" t="s">
        <v>46</v>
      </c>
      <c r="C1255" s="2" t="s">
        <v>46</v>
      </c>
      <c r="D1255" s="2">
        <v>6.5000000000000002E-2</v>
      </c>
      <c r="E1255" s="2">
        <v>0.31</v>
      </c>
      <c r="F1255" s="2">
        <v>1.75</v>
      </c>
      <c r="G1255" s="2">
        <v>2.5000000000000001E-2</v>
      </c>
      <c r="H1255" s="2">
        <v>1.7500000000000002E-2</v>
      </c>
      <c r="I1255" s="2">
        <v>13.5</v>
      </c>
      <c r="J1255" s="2">
        <v>17</v>
      </c>
      <c r="K1255" s="2">
        <v>2.35</v>
      </c>
      <c r="L1255" s="2">
        <v>0</v>
      </c>
      <c r="M1255" s="2">
        <v>0.05</v>
      </c>
      <c r="N1255" s="2">
        <v>0.02</v>
      </c>
      <c r="O1255" s="2">
        <v>64.674499999999995</v>
      </c>
      <c r="P1255" s="2">
        <v>0</v>
      </c>
      <c r="Q1255" s="2">
        <v>3.0000000000000001E-3</v>
      </c>
      <c r="R1255" s="2">
        <v>0.2</v>
      </c>
      <c r="S1255" s="2">
        <v>0</v>
      </c>
      <c r="T1255" s="22"/>
      <c r="U1255" s="22"/>
      <c r="V1255" s="22"/>
      <c r="W1255" s="22"/>
      <c r="X1255" s="22"/>
      <c r="Y1255" s="22"/>
      <c r="Z1255" s="2">
        <v>0.1</v>
      </c>
      <c r="AA1255" s="2">
        <v>0</v>
      </c>
      <c r="AB1255" s="2">
        <v>0</v>
      </c>
      <c r="AC1255" s="22"/>
      <c r="AE1255" s="2" t="s">
        <v>286</v>
      </c>
      <c r="AF1255" s="2" t="s">
        <v>20</v>
      </c>
      <c r="AP1255" s="2" t="s">
        <v>278</v>
      </c>
      <c r="AQ1255" s="2" t="s">
        <v>295</v>
      </c>
      <c r="AR1255" s="2">
        <v>25.4</v>
      </c>
      <c r="AS1255" s="2">
        <v>16</v>
      </c>
      <c r="AY1255" s="2">
        <v>427</v>
      </c>
      <c r="AZ1255" s="4">
        <v>6.6666666666666602E-5</v>
      </c>
      <c r="BA1255" s="19">
        <v>223</v>
      </c>
      <c r="BB1255" s="19">
        <v>565</v>
      </c>
      <c r="BC1255" s="19">
        <v>53.2</v>
      </c>
      <c r="BD1255" s="19">
        <v>62.55</v>
      </c>
    </row>
    <row r="1256" spans="1:56" x14ac:dyDescent="0.25">
      <c r="A1256" s="9">
        <v>27</v>
      </c>
      <c r="B1256" s="2" t="s">
        <v>46</v>
      </c>
      <c r="C1256" s="2" t="s">
        <v>46</v>
      </c>
      <c r="D1256" s="2">
        <v>6.5000000000000002E-2</v>
      </c>
      <c r="E1256" s="2">
        <v>0.31</v>
      </c>
      <c r="F1256" s="2">
        <v>1.75</v>
      </c>
      <c r="G1256" s="2">
        <v>2.5000000000000001E-2</v>
      </c>
      <c r="H1256" s="2">
        <v>1.7500000000000002E-2</v>
      </c>
      <c r="I1256" s="2">
        <v>13.5</v>
      </c>
      <c r="J1256" s="2">
        <v>17</v>
      </c>
      <c r="K1256" s="2">
        <v>2.35</v>
      </c>
      <c r="L1256" s="2">
        <v>0</v>
      </c>
      <c r="M1256" s="2">
        <v>0.05</v>
      </c>
      <c r="N1256" s="2">
        <v>0.02</v>
      </c>
      <c r="O1256" s="2">
        <v>64.674499999999995</v>
      </c>
      <c r="P1256" s="2">
        <v>0</v>
      </c>
      <c r="Q1256" s="2">
        <v>3.0000000000000001E-3</v>
      </c>
      <c r="R1256" s="2">
        <v>0.2</v>
      </c>
      <c r="S1256" s="2">
        <v>0</v>
      </c>
      <c r="T1256" s="22"/>
      <c r="U1256" s="22"/>
      <c r="V1256" s="22"/>
      <c r="W1256" s="22"/>
      <c r="X1256" s="22"/>
      <c r="Y1256" s="22"/>
      <c r="Z1256" s="2">
        <v>0.1</v>
      </c>
      <c r="AA1256" s="2">
        <v>0</v>
      </c>
      <c r="AB1256" s="2">
        <v>0</v>
      </c>
      <c r="AC1256" s="22"/>
      <c r="AE1256" s="2" t="s">
        <v>286</v>
      </c>
      <c r="AF1256" s="2" t="s">
        <v>20</v>
      </c>
      <c r="AP1256" s="2" t="s">
        <v>278</v>
      </c>
      <c r="AQ1256" s="2" t="s">
        <v>295</v>
      </c>
      <c r="AR1256" s="2">
        <v>25.4</v>
      </c>
      <c r="AS1256" s="2">
        <v>16</v>
      </c>
      <c r="AY1256" s="2">
        <v>427</v>
      </c>
      <c r="AZ1256" s="4">
        <v>6.6666666666666602E-5</v>
      </c>
      <c r="BA1256" s="19">
        <v>229</v>
      </c>
      <c r="BB1256" s="19">
        <v>566</v>
      </c>
      <c r="BC1256" s="19">
        <v>53.15</v>
      </c>
      <c r="BD1256" s="19">
        <v>61.47</v>
      </c>
    </row>
    <row r="1257" spans="1:56" x14ac:dyDescent="0.25">
      <c r="A1257" s="9">
        <v>27</v>
      </c>
      <c r="B1257" s="2" t="s">
        <v>46</v>
      </c>
      <c r="C1257" s="2" t="s">
        <v>46</v>
      </c>
      <c r="D1257" s="2">
        <v>6.5000000000000002E-2</v>
      </c>
      <c r="E1257" s="2">
        <v>0.31</v>
      </c>
      <c r="F1257" s="2">
        <v>1.75</v>
      </c>
      <c r="G1257" s="2">
        <v>2.5000000000000001E-2</v>
      </c>
      <c r="H1257" s="2">
        <v>1.7500000000000002E-2</v>
      </c>
      <c r="I1257" s="2">
        <v>13.5</v>
      </c>
      <c r="J1257" s="2">
        <v>17</v>
      </c>
      <c r="K1257" s="2">
        <v>2.35</v>
      </c>
      <c r="L1257" s="2">
        <v>0</v>
      </c>
      <c r="M1257" s="2">
        <v>0.05</v>
      </c>
      <c r="N1257" s="2">
        <v>0.02</v>
      </c>
      <c r="O1257" s="2">
        <v>64.674499999999995</v>
      </c>
      <c r="P1257" s="2">
        <v>0</v>
      </c>
      <c r="Q1257" s="2">
        <v>3.0000000000000001E-3</v>
      </c>
      <c r="R1257" s="2">
        <v>0.2</v>
      </c>
      <c r="S1257" s="2">
        <v>0</v>
      </c>
      <c r="T1257" s="22"/>
      <c r="U1257" s="22"/>
      <c r="V1257" s="22"/>
      <c r="W1257" s="22"/>
      <c r="X1257" s="22"/>
      <c r="Y1257" s="22"/>
      <c r="Z1257" s="2">
        <v>0.1</v>
      </c>
      <c r="AA1257" s="2">
        <v>0</v>
      </c>
      <c r="AB1257" s="2">
        <v>0</v>
      </c>
      <c r="AC1257" s="22"/>
      <c r="AE1257" s="2" t="s">
        <v>287</v>
      </c>
      <c r="AF1257" s="2" t="s">
        <v>20</v>
      </c>
      <c r="AP1257" s="2" t="s">
        <v>278</v>
      </c>
      <c r="AQ1257" s="2" t="s">
        <v>295</v>
      </c>
      <c r="AR1257" s="2">
        <v>25.4</v>
      </c>
      <c r="AS1257" s="2">
        <v>16</v>
      </c>
      <c r="AY1257" s="2">
        <v>427</v>
      </c>
      <c r="AZ1257" s="4">
        <v>6.6666666666666602E-5</v>
      </c>
      <c r="BA1257" s="19">
        <v>111</v>
      </c>
      <c r="BB1257" s="19">
        <v>234</v>
      </c>
      <c r="BC1257" s="19">
        <v>17.899999999999999</v>
      </c>
      <c r="BD1257" s="19">
        <v>59.5</v>
      </c>
    </row>
    <row r="1258" spans="1:56" x14ac:dyDescent="0.25">
      <c r="A1258" s="9">
        <v>27</v>
      </c>
      <c r="B1258" s="2" t="s">
        <v>46</v>
      </c>
      <c r="C1258" s="2" t="s">
        <v>46</v>
      </c>
      <c r="D1258" s="2">
        <v>6.5000000000000002E-2</v>
      </c>
      <c r="E1258" s="2">
        <v>0.31</v>
      </c>
      <c r="F1258" s="2">
        <v>1.75</v>
      </c>
      <c r="G1258" s="2">
        <v>2.5000000000000001E-2</v>
      </c>
      <c r="H1258" s="2">
        <v>1.7500000000000002E-2</v>
      </c>
      <c r="I1258" s="2">
        <v>13.5</v>
      </c>
      <c r="J1258" s="2">
        <v>17</v>
      </c>
      <c r="K1258" s="2">
        <v>2.35</v>
      </c>
      <c r="L1258" s="2">
        <v>0</v>
      </c>
      <c r="M1258" s="2">
        <v>0.05</v>
      </c>
      <c r="N1258" s="2">
        <v>0.02</v>
      </c>
      <c r="O1258" s="2">
        <v>64.674499999999995</v>
      </c>
      <c r="P1258" s="2">
        <v>0</v>
      </c>
      <c r="Q1258" s="2">
        <v>3.0000000000000001E-3</v>
      </c>
      <c r="R1258" s="2">
        <v>0.2</v>
      </c>
      <c r="S1258" s="2">
        <v>0</v>
      </c>
      <c r="T1258" s="22"/>
      <c r="U1258" s="22"/>
      <c r="V1258" s="22"/>
      <c r="W1258" s="22"/>
      <c r="X1258" s="22"/>
      <c r="Y1258" s="22"/>
      <c r="Z1258" s="2">
        <v>0.1</v>
      </c>
      <c r="AA1258" s="2">
        <v>0</v>
      </c>
      <c r="AB1258" s="2">
        <v>0</v>
      </c>
      <c r="AC1258" s="22"/>
      <c r="AE1258" s="2" t="s">
        <v>287</v>
      </c>
      <c r="AF1258" s="2" t="s">
        <v>20</v>
      </c>
      <c r="AP1258" s="2" t="s">
        <v>278</v>
      </c>
      <c r="AQ1258" s="2" t="s">
        <v>295</v>
      </c>
      <c r="AR1258" s="2">
        <v>25.4</v>
      </c>
      <c r="AS1258" s="2">
        <v>16</v>
      </c>
      <c r="AY1258" s="2">
        <v>427</v>
      </c>
      <c r="AZ1258" s="4">
        <v>6.6666666666666602E-5</v>
      </c>
      <c r="BA1258" s="19">
        <v>105</v>
      </c>
      <c r="BB1258" s="19">
        <v>174</v>
      </c>
      <c r="BC1258" s="19">
        <v>9.9</v>
      </c>
      <c r="BD1258" s="19">
        <v>55.9</v>
      </c>
    </row>
    <row r="1259" spans="1:56" x14ac:dyDescent="0.25">
      <c r="A1259" s="9">
        <v>27</v>
      </c>
      <c r="B1259" s="2" t="s">
        <v>46</v>
      </c>
      <c r="C1259" s="2" t="s">
        <v>46</v>
      </c>
      <c r="D1259" s="2">
        <v>6.5000000000000002E-2</v>
      </c>
      <c r="E1259" s="2">
        <v>0.31</v>
      </c>
      <c r="F1259" s="2">
        <v>1.75</v>
      </c>
      <c r="G1259" s="2">
        <v>2.5000000000000001E-2</v>
      </c>
      <c r="H1259" s="2">
        <v>1.7500000000000002E-2</v>
      </c>
      <c r="I1259" s="2">
        <v>13.5</v>
      </c>
      <c r="J1259" s="2">
        <v>17</v>
      </c>
      <c r="K1259" s="2">
        <v>2.35</v>
      </c>
      <c r="L1259" s="2">
        <v>0</v>
      </c>
      <c r="M1259" s="2">
        <v>0.05</v>
      </c>
      <c r="N1259" s="2">
        <v>0.02</v>
      </c>
      <c r="O1259" s="2">
        <v>64.674499999999995</v>
      </c>
      <c r="P1259" s="2">
        <v>0</v>
      </c>
      <c r="Q1259" s="2">
        <v>3.0000000000000001E-3</v>
      </c>
      <c r="R1259" s="2">
        <v>0.2</v>
      </c>
      <c r="S1259" s="2">
        <v>0</v>
      </c>
      <c r="T1259" s="22"/>
      <c r="U1259" s="22"/>
      <c r="V1259" s="22"/>
      <c r="W1259" s="22"/>
      <c r="X1259" s="22"/>
      <c r="Y1259" s="22"/>
      <c r="Z1259" s="2">
        <v>0.1</v>
      </c>
      <c r="AA1259" s="2">
        <v>0</v>
      </c>
      <c r="AB1259" s="2">
        <v>0</v>
      </c>
      <c r="AC1259" s="22"/>
      <c r="AE1259" s="2" t="s">
        <v>286</v>
      </c>
      <c r="AF1259" s="2" t="s">
        <v>20</v>
      </c>
      <c r="AP1259" s="2" t="s">
        <v>278</v>
      </c>
      <c r="AQ1259" s="2" t="s">
        <v>295</v>
      </c>
      <c r="AR1259" s="2">
        <v>25.4</v>
      </c>
      <c r="AS1259" s="2">
        <v>16</v>
      </c>
      <c r="AY1259" s="2">
        <v>427</v>
      </c>
      <c r="AZ1259" s="4">
        <v>3.6666666666666601E-3</v>
      </c>
      <c r="BA1259" s="19">
        <v>104</v>
      </c>
      <c r="BB1259" s="19">
        <v>419</v>
      </c>
      <c r="BC1259" s="19">
        <v>42.71</v>
      </c>
      <c r="BD1259" s="19">
        <v>53.35</v>
      </c>
    </row>
    <row r="1260" spans="1:56" x14ac:dyDescent="0.25">
      <c r="A1260" s="9">
        <v>27</v>
      </c>
      <c r="B1260" s="2" t="s">
        <v>46</v>
      </c>
      <c r="C1260" s="2" t="s">
        <v>46</v>
      </c>
      <c r="D1260" s="2">
        <v>6.5000000000000002E-2</v>
      </c>
      <c r="E1260" s="2">
        <v>0.31</v>
      </c>
      <c r="F1260" s="2">
        <v>1.75</v>
      </c>
      <c r="G1260" s="2">
        <v>2.5000000000000001E-2</v>
      </c>
      <c r="H1260" s="2">
        <v>1.7500000000000002E-2</v>
      </c>
      <c r="I1260" s="2">
        <v>13.5</v>
      </c>
      <c r="J1260" s="2">
        <v>17</v>
      </c>
      <c r="K1260" s="2">
        <v>2.35</v>
      </c>
      <c r="L1260" s="2">
        <v>0</v>
      </c>
      <c r="M1260" s="2">
        <v>0.05</v>
      </c>
      <c r="N1260" s="2">
        <v>0.02</v>
      </c>
      <c r="O1260" s="2">
        <v>64.674499999999995</v>
      </c>
      <c r="P1260" s="2">
        <v>0</v>
      </c>
      <c r="Q1260" s="2">
        <v>3.0000000000000001E-3</v>
      </c>
      <c r="R1260" s="2">
        <v>0.2</v>
      </c>
      <c r="S1260" s="2">
        <v>0</v>
      </c>
      <c r="T1260" s="22"/>
      <c r="U1260" s="22"/>
      <c r="V1260" s="22"/>
      <c r="W1260" s="22"/>
      <c r="X1260" s="22"/>
      <c r="Y1260" s="22"/>
      <c r="Z1260" s="2">
        <v>0.1</v>
      </c>
      <c r="AA1260" s="2">
        <v>0</v>
      </c>
      <c r="AB1260" s="2">
        <v>0</v>
      </c>
      <c r="AC1260" s="22"/>
      <c r="AE1260" s="2" t="s">
        <v>286</v>
      </c>
      <c r="AF1260" s="2" t="s">
        <v>20</v>
      </c>
      <c r="AP1260" s="2" t="s">
        <v>278</v>
      </c>
      <c r="AQ1260" s="2" t="s">
        <v>295</v>
      </c>
      <c r="AR1260" s="2">
        <v>25.4</v>
      </c>
      <c r="AS1260" s="2">
        <v>16</v>
      </c>
      <c r="AY1260" s="2">
        <v>427</v>
      </c>
      <c r="AZ1260" s="4">
        <v>6.6666666666666602E-5</v>
      </c>
      <c r="BA1260" s="19">
        <v>110</v>
      </c>
      <c r="BB1260" s="19">
        <v>413</v>
      </c>
      <c r="BC1260" s="19">
        <v>41.7</v>
      </c>
      <c r="BD1260" s="19">
        <v>52.7</v>
      </c>
    </row>
    <row r="1261" spans="1:56" x14ac:dyDescent="0.25">
      <c r="A1261" s="9">
        <v>27</v>
      </c>
      <c r="B1261" s="2" t="s">
        <v>46</v>
      </c>
      <c r="C1261" s="2" t="s">
        <v>46</v>
      </c>
      <c r="D1261" s="2">
        <v>6.5000000000000002E-2</v>
      </c>
      <c r="E1261" s="2">
        <v>0.31</v>
      </c>
      <c r="F1261" s="2">
        <v>1.75</v>
      </c>
      <c r="G1261" s="2">
        <v>2.5000000000000001E-2</v>
      </c>
      <c r="H1261" s="2">
        <v>1.7500000000000002E-2</v>
      </c>
      <c r="I1261" s="2">
        <v>13.5</v>
      </c>
      <c r="J1261" s="2">
        <v>17</v>
      </c>
      <c r="K1261" s="2">
        <v>2.35</v>
      </c>
      <c r="L1261" s="2">
        <v>0</v>
      </c>
      <c r="M1261" s="2">
        <v>0.05</v>
      </c>
      <c r="N1261" s="2">
        <v>0.02</v>
      </c>
      <c r="O1261" s="2">
        <v>64.674499999999995</v>
      </c>
      <c r="P1261" s="2">
        <v>0</v>
      </c>
      <c r="Q1261" s="2">
        <v>3.0000000000000001E-3</v>
      </c>
      <c r="R1261" s="2">
        <v>0.2</v>
      </c>
      <c r="S1261" s="2">
        <v>0</v>
      </c>
      <c r="T1261" s="22"/>
      <c r="U1261" s="22"/>
      <c r="V1261" s="22"/>
      <c r="W1261" s="22"/>
      <c r="X1261" s="22"/>
      <c r="Y1261" s="22"/>
      <c r="Z1261" s="2">
        <v>0.1</v>
      </c>
      <c r="AA1261" s="2">
        <v>0</v>
      </c>
      <c r="AB1261" s="2">
        <v>0</v>
      </c>
      <c r="AC1261" s="22"/>
      <c r="AE1261" s="2" t="s">
        <v>287</v>
      </c>
      <c r="AF1261" s="2" t="s">
        <v>20</v>
      </c>
      <c r="AP1261" s="2" t="s">
        <v>278</v>
      </c>
      <c r="AQ1261" s="2" t="s">
        <v>295</v>
      </c>
      <c r="AR1261" s="2">
        <v>25.4</v>
      </c>
      <c r="AS1261" s="2">
        <v>10</v>
      </c>
      <c r="AU1261" s="2">
        <v>711</v>
      </c>
      <c r="AV1261" s="2">
        <f t="shared" ref="AV1261:AV1320" si="22">AR1261/AU1261</f>
        <v>3.572433192686357E-2</v>
      </c>
      <c r="AX1261" s="2">
        <f t="shared" ref="AX1261:AX1320" si="23">AS1261/AU1261</f>
        <v>1.4064697609001406E-2</v>
      </c>
      <c r="AY1261" s="2">
        <v>427</v>
      </c>
      <c r="AZ1261" s="4">
        <v>6.6666666666666602E-5</v>
      </c>
      <c r="BA1261" s="19">
        <v>104</v>
      </c>
      <c r="BB1261" s="19">
        <v>451</v>
      </c>
      <c r="BC1261" s="19">
        <v>41.2</v>
      </c>
      <c r="BD1261" s="19">
        <v>49.2</v>
      </c>
    </row>
    <row r="1262" spans="1:56" x14ac:dyDescent="0.25">
      <c r="A1262" s="9">
        <v>27</v>
      </c>
      <c r="B1262" s="2" t="s">
        <v>46</v>
      </c>
      <c r="C1262" s="2" t="s">
        <v>46</v>
      </c>
      <c r="D1262" s="2">
        <v>6.5000000000000002E-2</v>
      </c>
      <c r="E1262" s="2">
        <v>0.31</v>
      </c>
      <c r="F1262" s="2">
        <v>1.75</v>
      </c>
      <c r="G1262" s="2">
        <v>2.5000000000000001E-2</v>
      </c>
      <c r="H1262" s="2">
        <v>1.7500000000000002E-2</v>
      </c>
      <c r="I1262" s="2">
        <v>13.5</v>
      </c>
      <c r="J1262" s="2">
        <v>17</v>
      </c>
      <c r="K1262" s="2">
        <v>2.35</v>
      </c>
      <c r="L1262" s="2">
        <v>0</v>
      </c>
      <c r="M1262" s="2">
        <v>0.05</v>
      </c>
      <c r="N1262" s="2">
        <v>0.02</v>
      </c>
      <c r="O1262" s="2">
        <v>64.674499999999995</v>
      </c>
      <c r="P1262" s="2">
        <v>0</v>
      </c>
      <c r="Q1262" s="2">
        <v>3.0000000000000001E-3</v>
      </c>
      <c r="R1262" s="2">
        <v>0.2</v>
      </c>
      <c r="S1262" s="2">
        <v>0</v>
      </c>
      <c r="T1262" s="22"/>
      <c r="U1262" s="22"/>
      <c r="V1262" s="22"/>
      <c r="W1262" s="22"/>
      <c r="X1262" s="22"/>
      <c r="Y1262" s="22"/>
      <c r="Z1262" s="2">
        <v>0.1</v>
      </c>
      <c r="AA1262" s="2">
        <v>0</v>
      </c>
      <c r="AB1262" s="2">
        <v>0</v>
      </c>
      <c r="AC1262" s="22"/>
      <c r="AE1262" s="2" t="s">
        <v>286</v>
      </c>
      <c r="AF1262" s="2" t="s">
        <v>20</v>
      </c>
      <c r="AP1262" s="2" t="s">
        <v>278</v>
      </c>
      <c r="AQ1262" s="2" t="s">
        <v>295</v>
      </c>
      <c r="AR1262" s="2">
        <v>50.8</v>
      </c>
      <c r="AS1262" s="2">
        <v>16</v>
      </c>
      <c r="AY1262" s="2">
        <v>427</v>
      </c>
      <c r="AZ1262" s="4">
        <v>6.6666666666666602E-5</v>
      </c>
      <c r="BA1262" s="19">
        <v>121</v>
      </c>
      <c r="BB1262" s="19">
        <v>497</v>
      </c>
      <c r="BC1262" s="19">
        <v>45.01</v>
      </c>
      <c r="BD1262" s="19">
        <v>48.03</v>
      </c>
    </row>
    <row r="1263" spans="1:56" x14ac:dyDescent="0.25">
      <c r="A1263" s="9">
        <v>27</v>
      </c>
      <c r="B1263" s="2" t="s">
        <v>46</v>
      </c>
      <c r="C1263" s="2" t="s">
        <v>46</v>
      </c>
      <c r="D1263" s="2">
        <v>6.5000000000000002E-2</v>
      </c>
      <c r="E1263" s="2">
        <v>0.31</v>
      </c>
      <c r="F1263" s="2">
        <v>1.75</v>
      </c>
      <c r="G1263" s="2">
        <v>2.5000000000000001E-2</v>
      </c>
      <c r="H1263" s="2">
        <v>1.7500000000000002E-2</v>
      </c>
      <c r="I1263" s="2">
        <v>13.5</v>
      </c>
      <c r="J1263" s="2">
        <v>17</v>
      </c>
      <c r="K1263" s="2">
        <v>2.35</v>
      </c>
      <c r="L1263" s="2">
        <v>0</v>
      </c>
      <c r="M1263" s="2">
        <v>0.05</v>
      </c>
      <c r="N1263" s="2">
        <v>0.02</v>
      </c>
      <c r="O1263" s="2">
        <v>64.674499999999995</v>
      </c>
      <c r="P1263" s="2">
        <v>0</v>
      </c>
      <c r="Q1263" s="2">
        <v>3.0000000000000001E-3</v>
      </c>
      <c r="R1263" s="2">
        <v>0.2</v>
      </c>
      <c r="S1263" s="2">
        <v>0</v>
      </c>
      <c r="T1263" s="22"/>
      <c r="U1263" s="22"/>
      <c r="V1263" s="22"/>
      <c r="W1263" s="22"/>
      <c r="X1263" s="22"/>
      <c r="Y1263" s="22"/>
      <c r="Z1263" s="2">
        <v>0.1</v>
      </c>
      <c r="AA1263" s="2">
        <v>0</v>
      </c>
      <c r="AB1263" s="2">
        <v>0</v>
      </c>
      <c r="AC1263" s="22"/>
      <c r="AE1263" s="2" t="s">
        <v>287</v>
      </c>
      <c r="AF1263" s="2" t="s">
        <v>20</v>
      </c>
      <c r="AP1263" s="2" t="s">
        <v>278</v>
      </c>
      <c r="AQ1263" s="2" t="s">
        <v>295</v>
      </c>
      <c r="AR1263" s="2">
        <v>50.8</v>
      </c>
      <c r="AS1263" s="2">
        <v>13</v>
      </c>
      <c r="AU1263" s="2">
        <v>114</v>
      </c>
      <c r="AV1263" s="2">
        <f t="shared" si="22"/>
        <v>0.4456140350877193</v>
      </c>
      <c r="AX1263" s="2">
        <f t="shared" si="23"/>
        <v>0.11403508771929824</v>
      </c>
      <c r="AY1263" s="2">
        <v>427</v>
      </c>
      <c r="AZ1263" s="4">
        <v>6.6666666666666602E-5</v>
      </c>
      <c r="BA1263" s="19">
        <v>195</v>
      </c>
      <c r="BB1263" s="19">
        <v>516</v>
      </c>
      <c r="BC1263" s="19">
        <v>39.299999999999997</v>
      </c>
      <c r="BD1263" s="19">
        <v>47.5</v>
      </c>
    </row>
    <row r="1264" spans="1:56" x14ac:dyDescent="0.25">
      <c r="A1264" s="9">
        <v>27</v>
      </c>
      <c r="B1264" s="2" t="s">
        <v>46</v>
      </c>
      <c r="C1264" s="2" t="s">
        <v>46</v>
      </c>
      <c r="D1264" s="2">
        <v>6.5000000000000002E-2</v>
      </c>
      <c r="E1264" s="2">
        <v>0.31</v>
      </c>
      <c r="F1264" s="2">
        <v>1.75</v>
      </c>
      <c r="G1264" s="2">
        <v>2.5000000000000001E-2</v>
      </c>
      <c r="H1264" s="2">
        <v>1.7500000000000002E-2</v>
      </c>
      <c r="I1264" s="2">
        <v>13.5</v>
      </c>
      <c r="J1264" s="2">
        <v>17</v>
      </c>
      <c r="K1264" s="2">
        <v>2.35</v>
      </c>
      <c r="L1264" s="2">
        <v>0</v>
      </c>
      <c r="M1264" s="2">
        <v>0.05</v>
      </c>
      <c r="N1264" s="2">
        <v>0.02</v>
      </c>
      <c r="O1264" s="2">
        <v>64.674499999999995</v>
      </c>
      <c r="P1264" s="2">
        <v>0</v>
      </c>
      <c r="Q1264" s="2">
        <v>3.0000000000000001E-3</v>
      </c>
      <c r="R1264" s="2">
        <v>0.2</v>
      </c>
      <c r="S1264" s="2">
        <v>0</v>
      </c>
      <c r="T1264" s="22"/>
      <c r="U1264" s="22"/>
      <c r="V1264" s="22"/>
      <c r="W1264" s="22"/>
      <c r="X1264" s="22"/>
      <c r="Y1264" s="22"/>
      <c r="Z1264" s="2">
        <v>0.1</v>
      </c>
      <c r="AA1264" s="2">
        <v>0</v>
      </c>
      <c r="AB1264" s="2">
        <v>0</v>
      </c>
      <c r="AC1264" s="22"/>
      <c r="AE1264" s="2" t="s">
        <v>286</v>
      </c>
      <c r="AF1264" s="2" t="s">
        <v>20</v>
      </c>
      <c r="AP1264" s="2" t="s">
        <v>278</v>
      </c>
      <c r="AQ1264" s="2" t="s">
        <v>295</v>
      </c>
      <c r="AR1264" s="2">
        <v>50.8</v>
      </c>
      <c r="AS1264" s="2">
        <v>51</v>
      </c>
      <c r="AY1264" s="2">
        <v>427</v>
      </c>
      <c r="AZ1264" s="4">
        <v>6.6666666666666602E-5</v>
      </c>
      <c r="BA1264" s="19">
        <v>102</v>
      </c>
      <c r="BB1264" s="19">
        <v>460</v>
      </c>
      <c r="BC1264" s="19">
        <v>44.27</v>
      </c>
      <c r="BD1264" s="19">
        <v>47.05</v>
      </c>
    </row>
    <row r="1265" spans="1:56" x14ac:dyDescent="0.25">
      <c r="A1265" s="9">
        <v>27</v>
      </c>
      <c r="B1265" s="2" t="s">
        <v>46</v>
      </c>
      <c r="C1265" s="2" t="s">
        <v>46</v>
      </c>
      <c r="D1265" s="2">
        <v>6.5000000000000002E-2</v>
      </c>
      <c r="E1265" s="2">
        <v>0.31</v>
      </c>
      <c r="F1265" s="2">
        <v>1.75</v>
      </c>
      <c r="G1265" s="2">
        <v>2.5000000000000001E-2</v>
      </c>
      <c r="H1265" s="2">
        <v>1.7500000000000002E-2</v>
      </c>
      <c r="I1265" s="2">
        <v>13.5</v>
      </c>
      <c r="J1265" s="2">
        <v>17</v>
      </c>
      <c r="K1265" s="2">
        <v>2.35</v>
      </c>
      <c r="L1265" s="2">
        <v>0</v>
      </c>
      <c r="M1265" s="2">
        <v>0.05</v>
      </c>
      <c r="N1265" s="2">
        <v>0.02</v>
      </c>
      <c r="O1265" s="2">
        <v>64.674499999999995</v>
      </c>
      <c r="P1265" s="2">
        <v>0</v>
      </c>
      <c r="Q1265" s="2">
        <v>3.0000000000000001E-3</v>
      </c>
      <c r="R1265" s="2">
        <v>0.2</v>
      </c>
      <c r="S1265" s="2">
        <v>0</v>
      </c>
      <c r="T1265" s="22"/>
      <c r="U1265" s="22"/>
      <c r="V1265" s="22"/>
      <c r="W1265" s="22"/>
      <c r="X1265" s="22"/>
      <c r="Y1265" s="22"/>
      <c r="Z1265" s="2">
        <v>0.1</v>
      </c>
      <c r="AA1265" s="2">
        <v>0</v>
      </c>
      <c r="AB1265" s="2">
        <v>0</v>
      </c>
      <c r="AC1265" s="22"/>
      <c r="AE1265" s="2" t="s">
        <v>287</v>
      </c>
      <c r="AF1265" s="2" t="s">
        <v>20</v>
      </c>
      <c r="AP1265" s="2" t="s">
        <v>278</v>
      </c>
      <c r="AQ1265" s="2" t="s">
        <v>295</v>
      </c>
      <c r="AR1265" s="2">
        <v>50.8</v>
      </c>
      <c r="AU1265" s="2">
        <v>25</v>
      </c>
      <c r="AV1265" s="2">
        <f t="shared" si="22"/>
        <v>2.032</v>
      </c>
      <c r="AX1265" s="2">
        <f t="shared" si="23"/>
        <v>0</v>
      </c>
      <c r="AY1265" s="2">
        <v>427</v>
      </c>
      <c r="AZ1265" s="4">
        <v>6.6666666666666602E-5</v>
      </c>
      <c r="BA1265" s="19">
        <v>245</v>
      </c>
      <c r="BB1265" s="19">
        <v>513</v>
      </c>
      <c r="BC1265" s="19">
        <v>37.1</v>
      </c>
      <c r="BD1265" s="19">
        <v>46.4</v>
      </c>
    </row>
    <row r="1266" spans="1:56" x14ac:dyDescent="0.25">
      <c r="A1266" s="9">
        <v>27</v>
      </c>
      <c r="B1266" s="2" t="s">
        <v>46</v>
      </c>
      <c r="C1266" s="2" t="s">
        <v>46</v>
      </c>
      <c r="D1266" s="2">
        <v>5.2999999999999999E-2</v>
      </c>
      <c r="E1266" s="2">
        <v>0.6</v>
      </c>
      <c r="F1266" s="2">
        <v>1.54</v>
      </c>
      <c r="G1266" s="2">
        <v>2.1999999999999999E-2</v>
      </c>
      <c r="H1266" s="2">
        <v>1.4999999999999999E-2</v>
      </c>
      <c r="I1266" s="2">
        <v>13.5</v>
      </c>
      <c r="J1266" s="2">
        <v>16.899999999999999</v>
      </c>
      <c r="K1266" s="2">
        <v>2.5</v>
      </c>
      <c r="L1266" s="2">
        <v>0</v>
      </c>
      <c r="M1266" s="2">
        <v>7.3999999999999996E-2</v>
      </c>
      <c r="N1266" s="2">
        <v>1E-3</v>
      </c>
      <c r="O1266" s="2">
        <v>64.623949999999994</v>
      </c>
      <c r="P1266" s="2">
        <v>2E-3</v>
      </c>
      <c r="Q1266" s="2">
        <v>5.0000000000000002E-5</v>
      </c>
      <c r="R1266" s="2">
        <v>7.0000000000000007E-2</v>
      </c>
      <c r="S1266" s="2">
        <v>0</v>
      </c>
      <c r="T1266" s="22"/>
      <c r="U1266" s="22"/>
      <c r="V1266" s="22"/>
      <c r="W1266" s="22"/>
      <c r="X1266" s="22"/>
      <c r="Y1266" s="22"/>
      <c r="Z1266" s="2">
        <v>0.15</v>
      </c>
      <c r="AA1266" s="2">
        <v>1E-3</v>
      </c>
      <c r="AB1266" s="2">
        <v>1E-3</v>
      </c>
      <c r="AC1266" s="22"/>
      <c r="AE1266" s="2" t="s">
        <v>287</v>
      </c>
      <c r="AF1266" s="2" t="s">
        <v>20</v>
      </c>
      <c r="AK1266" s="2">
        <v>60</v>
      </c>
      <c r="AP1266" s="2" t="s">
        <v>278</v>
      </c>
      <c r="AQ1266" s="2" t="s">
        <v>295</v>
      </c>
      <c r="AR1266" s="2">
        <v>50.8</v>
      </c>
      <c r="AS1266" s="2">
        <v>10</v>
      </c>
      <c r="AU1266" s="2">
        <v>711</v>
      </c>
      <c r="AV1266" s="2">
        <f t="shared" si="22"/>
        <v>7.144866385372714E-2</v>
      </c>
      <c r="AX1266" s="2">
        <f t="shared" si="23"/>
        <v>1.4064697609001406E-2</v>
      </c>
      <c r="AY1266" s="2">
        <v>427</v>
      </c>
      <c r="AZ1266" s="4">
        <v>6.6666666666666602E-5</v>
      </c>
      <c r="BA1266" s="19">
        <v>202</v>
      </c>
      <c r="BB1266" s="19">
        <v>517</v>
      </c>
      <c r="BC1266" s="19">
        <v>36.700000000000003</v>
      </c>
      <c r="BD1266" s="19">
        <v>46.1</v>
      </c>
    </row>
    <row r="1267" spans="1:56" x14ac:dyDescent="0.25">
      <c r="A1267" s="9">
        <v>27</v>
      </c>
      <c r="B1267" s="2" t="s">
        <v>46</v>
      </c>
      <c r="C1267" s="2" t="s">
        <v>46</v>
      </c>
      <c r="D1267" s="2">
        <v>6.5000000000000002E-2</v>
      </c>
      <c r="E1267" s="2">
        <v>0.31</v>
      </c>
      <c r="F1267" s="2">
        <v>1.75</v>
      </c>
      <c r="G1267" s="2">
        <v>2.5000000000000001E-2</v>
      </c>
      <c r="H1267" s="2">
        <v>1.7500000000000002E-2</v>
      </c>
      <c r="I1267" s="2">
        <v>13.5</v>
      </c>
      <c r="J1267" s="2">
        <v>17</v>
      </c>
      <c r="K1267" s="2">
        <v>2.35</v>
      </c>
      <c r="L1267" s="2">
        <v>0</v>
      </c>
      <c r="M1267" s="2">
        <v>0.05</v>
      </c>
      <c r="N1267" s="2">
        <v>0.02</v>
      </c>
      <c r="O1267" s="2">
        <v>64.674499999999995</v>
      </c>
      <c r="P1267" s="2">
        <v>0</v>
      </c>
      <c r="Q1267" s="2">
        <v>3.0000000000000001E-3</v>
      </c>
      <c r="R1267" s="2">
        <v>0.2</v>
      </c>
      <c r="S1267" s="2">
        <v>0</v>
      </c>
      <c r="T1267" s="22"/>
      <c r="U1267" s="22"/>
      <c r="V1267" s="22"/>
      <c r="W1267" s="22"/>
      <c r="X1267" s="22"/>
      <c r="Y1267" s="22"/>
      <c r="Z1267" s="2">
        <v>0.1</v>
      </c>
      <c r="AA1267" s="2">
        <v>0</v>
      </c>
      <c r="AB1267" s="2">
        <v>0</v>
      </c>
      <c r="AC1267" s="22"/>
      <c r="AE1267" s="2" t="s">
        <v>287</v>
      </c>
      <c r="AF1267" s="2" t="s">
        <v>20</v>
      </c>
      <c r="AP1267" s="2" t="s">
        <v>278</v>
      </c>
      <c r="AQ1267" s="2" t="s">
        <v>295</v>
      </c>
      <c r="AR1267" s="2">
        <v>50.8</v>
      </c>
      <c r="AS1267" s="2">
        <v>10</v>
      </c>
      <c r="AU1267" s="2">
        <v>406</v>
      </c>
      <c r="AV1267" s="2">
        <f t="shared" si="22"/>
        <v>0.12512315270935959</v>
      </c>
      <c r="AX1267" s="2">
        <f t="shared" si="23"/>
        <v>2.4630541871921183E-2</v>
      </c>
      <c r="AY1267" s="2">
        <v>427</v>
      </c>
      <c r="AZ1267" s="4">
        <v>6.6666666666666602E-5</v>
      </c>
      <c r="BA1267" s="19">
        <v>128</v>
      </c>
      <c r="BB1267" s="19">
        <v>488</v>
      </c>
      <c r="BC1267" s="19">
        <v>42.2</v>
      </c>
      <c r="BD1267" s="19">
        <v>45.9</v>
      </c>
    </row>
    <row r="1268" spans="1:56" x14ac:dyDescent="0.25">
      <c r="A1268" s="9">
        <v>27</v>
      </c>
      <c r="B1268" s="2" t="s">
        <v>46</v>
      </c>
      <c r="C1268" s="2" t="s">
        <v>46</v>
      </c>
      <c r="D1268" s="2">
        <v>6.5000000000000002E-2</v>
      </c>
      <c r="E1268" s="2">
        <v>0.31</v>
      </c>
      <c r="F1268" s="2">
        <v>1.75</v>
      </c>
      <c r="G1268" s="2">
        <v>2.5000000000000001E-2</v>
      </c>
      <c r="H1268" s="2">
        <v>1.7500000000000002E-2</v>
      </c>
      <c r="I1268" s="2">
        <v>13.5</v>
      </c>
      <c r="J1268" s="2">
        <v>17</v>
      </c>
      <c r="K1268" s="2">
        <v>2.35</v>
      </c>
      <c r="L1268" s="2">
        <v>0</v>
      </c>
      <c r="M1268" s="2">
        <v>0.05</v>
      </c>
      <c r="N1268" s="2">
        <v>0.02</v>
      </c>
      <c r="O1268" s="2">
        <v>64.674499999999995</v>
      </c>
      <c r="P1268" s="2">
        <v>0</v>
      </c>
      <c r="Q1268" s="2">
        <v>3.0000000000000001E-3</v>
      </c>
      <c r="R1268" s="2">
        <v>0.2</v>
      </c>
      <c r="S1268" s="2">
        <v>0</v>
      </c>
      <c r="T1268" s="22"/>
      <c r="U1268" s="22"/>
      <c r="V1268" s="22"/>
      <c r="W1268" s="22"/>
      <c r="X1268" s="22"/>
      <c r="Y1268" s="22"/>
      <c r="Z1268" s="2">
        <v>0.1</v>
      </c>
      <c r="AA1268" s="2">
        <v>0</v>
      </c>
      <c r="AB1268" s="2">
        <v>0</v>
      </c>
      <c r="AC1268" s="22"/>
      <c r="AE1268" s="2" t="s">
        <v>286</v>
      </c>
      <c r="AF1268" s="2" t="s">
        <v>20</v>
      </c>
      <c r="AP1268" s="2" t="s">
        <v>278</v>
      </c>
      <c r="AQ1268" s="2" t="s">
        <v>295</v>
      </c>
      <c r="AR1268" s="2">
        <v>50.8</v>
      </c>
      <c r="AS1268" s="2">
        <v>10</v>
      </c>
      <c r="AU1268" s="2">
        <v>711</v>
      </c>
      <c r="AV1268" s="2">
        <f t="shared" si="22"/>
        <v>7.144866385372714E-2</v>
      </c>
      <c r="AX1268" s="2">
        <f t="shared" si="23"/>
        <v>1.4064697609001406E-2</v>
      </c>
      <c r="AY1268" s="2">
        <v>427</v>
      </c>
      <c r="AZ1268" s="4">
        <v>6.6666666666666602E-5</v>
      </c>
      <c r="BA1268" s="19">
        <v>128</v>
      </c>
      <c r="BB1268" s="19">
        <v>470</v>
      </c>
      <c r="BC1268" s="19">
        <v>39.46</v>
      </c>
      <c r="BD1268" s="19">
        <v>45.49</v>
      </c>
    </row>
    <row r="1269" spans="1:56" x14ac:dyDescent="0.25">
      <c r="A1269" s="9">
        <v>27</v>
      </c>
      <c r="B1269" s="2" t="s">
        <v>46</v>
      </c>
      <c r="C1269" s="2" t="s">
        <v>46</v>
      </c>
      <c r="D1269" s="2">
        <v>6.5000000000000002E-2</v>
      </c>
      <c r="E1269" s="2">
        <v>0.31</v>
      </c>
      <c r="F1269" s="2">
        <v>1.75</v>
      </c>
      <c r="G1269" s="2">
        <v>2.5000000000000001E-2</v>
      </c>
      <c r="H1269" s="2">
        <v>1.7500000000000002E-2</v>
      </c>
      <c r="I1269" s="2">
        <v>13.5</v>
      </c>
      <c r="J1269" s="2">
        <v>17</v>
      </c>
      <c r="K1269" s="2">
        <v>2.35</v>
      </c>
      <c r="L1269" s="2">
        <v>0</v>
      </c>
      <c r="M1269" s="2">
        <v>0.05</v>
      </c>
      <c r="N1269" s="2">
        <v>0.02</v>
      </c>
      <c r="O1269" s="2">
        <v>64.674499999999995</v>
      </c>
      <c r="P1269" s="2">
        <v>0</v>
      </c>
      <c r="Q1269" s="2">
        <v>3.0000000000000001E-3</v>
      </c>
      <c r="R1269" s="2">
        <v>0.2</v>
      </c>
      <c r="S1269" s="2">
        <v>0</v>
      </c>
      <c r="T1269" s="22"/>
      <c r="U1269" s="22"/>
      <c r="V1269" s="22"/>
      <c r="W1269" s="22"/>
      <c r="X1269" s="22"/>
      <c r="Y1269" s="22"/>
      <c r="Z1269" s="2">
        <v>0.1</v>
      </c>
      <c r="AA1269" s="2">
        <v>0</v>
      </c>
      <c r="AB1269" s="2">
        <v>0</v>
      </c>
      <c r="AC1269" s="22"/>
      <c r="AE1269" s="2" t="s">
        <v>286</v>
      </c>
      <c r="AF1269" s="2" t="s">
        <v>20</v>
      </c>
      <c r="AP1269" s="2" t="s">
        <v>278</v>
      </c>
      <c r="AQ1269" s="2" t="s">
        <v>295</v>
      </c>
      <c r="AR1269" s="2">
        <v>50.8</v>
      </c>
      <c r="AS1269" s="2">
        <v>10</v>
      </c>
      <c r="AU1269" s="2">
        <v>406</v>
      </c>
      <c r="AV1269" s="2">
        <f t="shared" si="22"/>
        <v>0.12512315270935959</v>
      </c>
      <c r="AX1269" s="2">
        <f t="shared" si="23"/>
        <v>2.4630541871921183E-2</v>
      </c>
      <c r="AY1269" s="2">
        <v>427</v>
      </c>
      <c r="AZ1269" s="4">
        <v>6.6666666666666602E-5</v>
      </c>
      <c r="BA1269" s="19">
        <v>109</v>
      </c>
      <c r="BB1269" s="19">
        <v>483</v>
      </c>
      <c r="BC1269" s="19">
        <v>42.6</v>
      </c>
      <c r="BD1269" s="19">
        <v>45.35</v>
      </c>
    </row>
    <row r="1270" spans="1:56" x14ac:dyDescent="0.25">
      <c r="A1270" s="9">
        <v>27</v>
      </c>
      <c r="B1270" s="2" t="s">
        <v>46</v>
      </c>
      <c r="C1270" s="2" t="s">
        <v>46</v>
      </c>
      <c r="D1270" s="2">
        <v>6.5000000000000002E-2</v>
      </c>
      <c r="E1270" s="2">
        <v>0.31</v>
      </c>
      <c r="F1270" s="2">
        <v>1.75</v>
      </c>
      <c r="G1270" s="2">
        <v>2.5000000000000001E-2</v>
      </c>
      <c r="H1270" s="2">
        <v>1.7500000000000002E-2</v>
      </c>
      <c r="I1270" s="2">
        <v>13.5</v>
      </c>
      <c r="J1270" s="2">
        <v>17</v>
      </c>
      <c r="K1270" s="2">
        <v>2.35</v>
      </c>
      <c r="L1270" s="2">
        <v>0</v>
      </c>
      <c r="M1270" s="2">
        <v>0.05</v>
      </c>
      <c r="N1270" s="2">
        <v>0.02</v>
      </c>
      <c r="O1270" s="2">
        <v>64.674499999999995</v>
      </c>
      <c r="P1270" s="2">
        <v>0</v>
      </c>
      <c r="Q1270" s="2">
        <v>3.0000000000000001E-3</v>
      </c>
      <c r="R1270" s="2">
        <v>0.2</v>
      </c>
      <c r="S1270" s="2">
        <v>0</v>
      </c>
      <c r="T1270" s="22"/>
      <c r="U1270" s="22"/>
      <c r="V1270" s="22"/>
      <c r="W1270" s="22"/>
      <c r="X1270" s="22"/>
      <c r="Y1270" s="22"/>
      <c r="Z1270" s="2">
        <v>0.1</v>
      </c>
      <c r="AA1270" s="2">
        <v>0</v>
      </c>
      <c r="AB1270" s="2">
        <v>0</v>
      </c>
      <c r="AC1270" s="22"/>
      <c r="AE1270" s="2" t="s">
        <v>287</v>
      </c>
      <c r="AF1270" s="2" t="s">
        <v>20</v>
      </c>
      <c r="AP1270" s="2" t="s">
        <v>278</v>
      </c>
      <c r="AQ1270" s="2" t="s">
        <v>295</v>
      </c>
      <c r="AR1270" s="2">
        <v>50.8</v>
      </c>
      <c r="AS1270" s="2">
        <v>16</v>
      </c>
      <c r="AY1270" s="2">
        <v>427</v>
      </c>
      <c r="AZ1270" s="4">
        <v>6.6666666666666602E-5</v>
      </c>
      <c r="BA1270" s="19">
        <v>143</v>
      </c>
      <c r="BB1270" s="19">
        <v>505</v>
      </c>
      <c r="BC1270" s="19">
        <v>39</v>
      </c>
      <c r="BD1270" s="19">
        <v>44.9</v>
      </c>
    </row>
    <row r="1271" spans="1:56" x14ac:dyDescent="0.25">
      <c r="A1271" s="9">
        <v>27</v>
      </c>
      <c r="B1271" s="2" t="s">
        <v>46</v>
      </c>
      <c r="C1271" s="2" t="s">
        <v>46</v>
      </c>
      <c r="D1271" s="2">
        <v>6.6000000000000003E-2</v>
      </c>
      <c r="E1271" s="2">
        <v>0.57999999999999996</v>
      </c>
      <c r="F1271" s="2">
        <v>1.63</v>
      </c>
      <c r="G1271" s="2">
        <v>3.2000000000000001E-2</v>
      </c>
      <c r="H1271" s="2">
        <v>8.9999999999999993E-3</v>
      </c>
      <c r="I1271" s="2">
        <v>11.29</v>
      </c>
      <c r="J1271" s="2">
        <v>16.09</v>
      </c>
      <c r="K1271" s="2">
        <v>2.85</v>
      </c>
      <c r="L1271" s="2">
        <v>1E-3</v>
      </c>
      <c r="M1271" s="2">
        <v>3.9E-2</v>
      </c>
      <c r="N1271" s="2">
        <v>0.01</v>
      </c>
      <c r="O1271" s="2">
        <v>66.408000000000001</v>
      </c>
      <c r="P1271" s="2">
        <v>0.01</v>
      </c>
      <c r="Q1271" s="2">
        <v>1E-3</v>
      </c>
      <c r="R1271" s="2">
        <v>0.22</v>
      </c>
      <c r="S1271" s="2">
        <v>0.66</v>
      </c>
      <c r="T1271" s="22"/>
      <c r="U1271" s="22"/>
      <c r="V1271" s="22"/>
      <c r="W1271" s="22"/>
      <c r="X1271" s="22"/>
      <c r="Y1271" s="22"/>
      <c r="Z1271" s="2">
        <v>0.17</v>
      </c>
      <c r="AA1271" s="2">
        <v>0</v>
      </c>
      <c r="AB1271" s="2">
        <v>0</v>
      </c>
      <c r="AC1271" s="22"/>
      <c r="AE1271" s="2" t="s">
        <v>287</v>
      </c>
      <c r="AF1271" s="2" t="s">
        <v>20</v>
      </c>
      <c r="AK1271" s="2">
        <v>39</v>
      </c>
      <c r="AP1271" s="2" t="s">
        <v>278</v>
      </c>
      <c r="AQ1271" s="2" t="s">
        <v>295</v>
      </c>
      <c r="AR1271" s="2">
        <v>50.8</v>
      </c>
      <c r="AS1271" s="2">
        <v>13</v>
      </c>
      <c r="AY1271" s="2">
        <v>427</v>
      </c>
      <c r="AZ1271" s="4">
        <v>6.6666666666666602E-5</v>
      </c>
      <c r="BA1271" s="19">
        <v>130</v>
      </c>
      <c r="BB1271" s="19">
        <v>422</v>
      </c>
      <c r="BC1271" s="19">
        <v>37.51</v>
      </c>
      <c r="BD1271" s="19">
        <v>44.73</v>
      </c>
    </row>
    <row r="1272" spans="1:56" x14ac:dyDescent="0.25">
      <c r="A1272" s="9">
        <v>27</v>
      </c>
      <c r="B1272" s="2" t="s">
        <v>46</v>
      </c>
      <c r="C1272" s="2" t="s">
        <v>46</v>
      </c>
      <c r="D1272" s="2">
        <v>6.5000000000000002E-2</v>
      </c>
      <c r="E1272" s="2">
        <v>0.31</v>
      </c>
      <c r="F1272" s="2">
        <v>1.75</v>
      </c>
      <c r="G1272" s="2">
        <v>2.5000000000000001E-2</v>
      </c>
      <c r="H1272" s="2">
        <v>1.7500000000000002E-2</v>
      </c>
      <c r="I1272" s="2">
        <v>13.5</v>
      </c>
      <c r="J1272" s="2">
        <v>17</v>
      </c>
      <c r="K1272" s="2">
        <v>2.35</v>
      </c>
      <c r="L1272" s="2">
        <v>0</v>
      </c>
      <c r="M1272" s="2">
        <v>0.05</v>
      </c>
      <c r="N1272" s="2">
        <v>0.02</v>
      </c>
      <c r="O1272" s="2">
        <v>64.674499999999995</v>
      </c>
      <c r="P1272" s="2">
        <v>0</v>
      </c>
      <c r="Q1272" s="2">
        <v>3.0000000000000001E-3</v>
      </c>
      <c r="R1272" s="2">
        <v>0.2</v>
      </c>
      <c r="S1272" s="2">
        <v>0</v>
      </c>
      <c r="T1272" s="22"/>
      <c r="U1272" s="22"/>
      <c r="V1272" s="22"/>
      <c r="W1272" s="22"/>
      <c r="X1272" s="22"/>
      <c r="Y1272" s="22"/>
      <c r="Z1272" s="2">
        <v>0.1</v>
      </c>
      <c r="AA1272" s="2">
        <v>0</v>
      </c>
      <c r="AB1272" s="2">
        <v>0</v>
      </c>
      <c r="AC1272" s="22"/>
      <c r="AE1272" s="2" t="s">
        <v>287</v>
      </c>
      <c r="AF1272" s="2" t="s">
        <v>20</v>
      </c>
      <c r="AP1272" s="2" t="s">
        <v>278</v>
      </c>
      <c r="AQ1272" s="2" t="s">
        <v>295</v>
      </c>
      <c r="AR1272" s="2">
        <v>50.8</v>
      </c>
      <c r="AU1272" s="2">
        <v>64</v>
      </c>
      <c r="AV1272" s="2">
        <f t="shared" si="22"/>
        <v>0.79374999999999996</v>
      </c>
      <c r="AX1272" s="2">
        <f t="shared" si="23"/>
        <v>0</v>
      </c>
      <c r="AY1272" s="2">
        <v>427</v>
      </c>
      <c r="AZ1272" s="4">
        <v>6.6666666666666602E-5</v>
      </c>
      <c r="BA1272" s="19">
        <v>160</v>
      </c>
      <c r="BB1272" s="19">
        <v>470</v>
      </c>
      <c r="BC1272" s="19">
        <v>35</v>
      </c>
      <c r="BD1272" s="19">
        <v>44.4</v>
      </c>
    </row>
    <row r="1273" spans="1:56" x14ac:dyDescent="0.25">
      <c r="A1273" s="9">
        <v>27</v>
      </c>
      <c r="B1273" s="2" t="s">
        <v>46</v>
      </c>
      <c r="C1273" s="2" t="s">
        <v>46</v>
      </c>
      <c r="D1273" s="2">
        <v>6.6000000000000003E-2</v>
      </c>
      <c r="E1273" s="2">
        <v>0.57999999999999996</v>
      </c>
      <c r="F1273" s="2">
        <v>1.63</v>
      </c>
      <c r="G1273" s="2">
        <v>3.2000000000000001E-2</v>
      </c>
      <c r="H1273" s="2">
        <v>8.9999999999999993E-3</v>
      </c>
      <c r="I1273" s="2">
        <v>11.29</v>
      </c>
      <c r="J1273" s="2">
        <v>16.09</v>
      </c>
      <c r="K1273" s="2">
        <v>2.85</v>
      </c>
      <c r="L1273" s="2">
        <v>1E-3</v>
      </c>
      <c r="M1273" s="2">
        <v>3.9E-2</v>
      </c>
      <c r="N1273" s="2">
        <v>0.01</v>
      </c>
      <c r="O1273" s="2">
        <v>66.408000000000001</v>
      </c>
      <c r="P1273" s="2">
        <v>0.01</v>
      </c>
      <c r="Q1273" s="2">
        <v>1E-3</v>
      </c>
      <c r="R1273" s="2">
        <v>0.22</v>
      </c>
      <c r="S1273" s="2">
        <v>0.66</v>
      </c>
      <c r="T1273" s="22"/>
      <c r="U1273" s="22"/>
      <c r="V1273" s="22"/>
      <c r="W1273" s="22"/>
      <c r="X1273" s="22"/>
      <c r="Y1273" s="22"/>
      <c r="Z1273" s="2">
        <v>0.17</v>
      </c>
      <c r="AA1273" s="2">
        <v>0</v>
      </c>
      <c r="AB1273" s="2">
        <v>0</v>
      </c>
      <c r="AC1273" s="22"/>
      <c r="AE1273" s="2" t="s">
        <v>287</v>
      </c>
      <c r="AF1273" s="2" t="s">
        <v>20</v>
      </c>
      <c r="AK1273" s="2">
        <v>39</v>
      </c>
      <c r="AP1273" s="2" t="s">
        <v>278</v>
      </c>
      <c r="AQ1273" s="2" t="s">
        <v>295</v>
      </c>
      <c r="AR1273" s="2">
        <v>50.8</v>
      </c>
      <c r="AS1273" s="2">
        <v>13</v>
      </c>
      <c r="AY1273" s="2">
        <v>427</v>
      </c>
      <c r="AZ1273" s="4">
        <v>6.6666666666666602E-5</v>
      </c>
      <c r="BA1273" s="19">
        <v>132</v>
      </c>
      <c r="BB1273" s="19">
        <v>471</v>
      </c>
      <c r="BC1273" s="19">
        <v>36.71</v>
      </c>
      <c r="BD1273" s="19">
        <v>44.25</v>
      </c>
    </row>
    <row r="1274" spans="1:56" x14ac:dyDescent="0.25">
      <c r="A1274" s="9">
        <v>27</v>
      </c>
      <c r="B1274" s="2" t="s">
        <v>46</v>
      </c>
      <c r="C1274" s="2" t="s">
        <v>46</v>
      </c>
      <c r="D1274" s="2">
        <v>6.6000000000000003E-2</v>
      </c>
      <c r="E1274" s="2">
        <v>0.57999999999999996</v>
      </c>
      <c r="F1274" s="2">
        <v>1.63</v>
      </c>
      <c r="G1274" s="2">
        <v>3.2000000000000001E-2</v>
      </c>
      <c r="H1274" s="2">
        <v>8.9999999999999993E-3</v>
      </c>
      <c r="I1274" s="2">
        <v>11.29</v>
      </c>
      <c r="J1274" s="2">
        <v>16.09</v>
      </c>
      <c r="K1274" s="2">
        <v>2.85</v>
      </c>
      <c r="L1274" s="2">
        <v>1E-3</v>
      </c>
      <c r="M1274" s="2">
        <v>3.9E-2</v>
      </c>
      <c r="N1274" s="2">
        <v>0.01</v>
      </c>
      <c r="O1274" s="2">
        <v>66.408000000000001</v>
      </c>
      <c r="P1274" s="2">
        <v>0.01</v>
      </c>
      <c r="Q1274" s="2">
        <v>1E-3</v>
      </c>
      <c r="R1274" s="2">
        <v>0.22</v>
      </c>
      <c r="S1274" s="2">
        <v>0.66</v>
      </c>
      <c r="T1274" s="22"/>
      <c r="U1274" s="22"/>
      <c r="V1274" s="22"/>
      <c r="W1274" s="22"/>
      <c r="X1274" s="22"/>
      <c r="Y1274" s="22"/>
      <c r="Z1274" s="2">
        <v>0.17</v>
      </c>
      <c r="AA1274" s="2">
        <v>0</v>
      </c>
      <c r="AB1274" s="2">
        <v>0</v>
      </c>
      <c r="AC1274" s="22"/>
      <c r="AE1274" s="2" t="s">
        <v>287</v>
      </c>
      <c r="AF1274" s="2" t="s">
        <v>20</v>
      </c>
      <c r="AK1274" s="2">
        <v>39</v>
      </c>
      <c r="AP1274" s="2" t="s">
        <v>278</v>
      </c>
      <c r="AQ1274" s="2" t="s">
        <v>295</v>
      </c>
      <c r="AR1274" s="2">
        <v>50.8</v>
      </c>
      <c r="AS1274" s="2">
        <v>13</v>
      </c>
      <c r="AY1274" s="2">
        <v>427</v>
      </c>
      <c r="AZ1274" s="4">
        <v>6.6666666666666602E-5</v>
      </c>
      <c r="BA1274" s="19">
        <v>156</v>
      </c>
      <c r="BB1274" s="19">
        <v>516</v>
      </c>
      <c r="BC1274" s="19">
        <v>38.99</v>
      </c>
      <c r="BD1274" s="19">
        <v>43.87</v>
      </c>
    </row>
    <row r="1275" spans="1:56" x14ac:dyDescent="0.25">
      <c r="A1275" s="9">
        <v>27</v>
      </c>
      <c r="B1275" s="2" t="s">
        <v>46</v>
      </c>
      <c r="C1275" s="2" t="s">
        <v>46</v>
      </c>
      <c r="D1275" s="2">
        <v>6.5000000000000002E-2</v>
      </c>
      <c r="E1275" s="2">
        <v>0.31</v>
      </c>
      <c r="F1275" s="2">
        <v>1.75</v>
      </c>
      <c r="G1275" s="2">
        <v>2.5000000000000001E-2</v>
      </c>
      <c r="H1275" s="2">
        <v>1.7500000000000002E-2</v>
      </c>
      <c r="I1275" s="2">
        <v>13.5</v>
      </c>
      <c r="J1275" s="2">
        <v>17</v>
      </c>
      <c r="K1275" s="2">
        <v>2.35</v>
      </c>
      <c r="L1275" s="2">
        <v>0</v>
      </c>
      <c r="M1275" s="2">
        <v>0.05</v>
      </c>
      <c r="N1275" s="2">
        <v>0.02</v>
      </c>
      <c r="O1275" s="2">
        <v>64.674499999999995</v>
      </c>
      <c r="P1275" s="2">
        <v>0</v>
      </c>
      <c r="Q1275" s="2">
        <v>3.0000000000000001E-3</v>
      </c>
      <c r="R1275" s="2">
        <v>0.2</v>
      </c>
      <c r="S1275" s="2">
        <v>0</v>
      </c>
      <c r="T1275" s="22"/>
      <c r="U1275" s="22"/>
      <c r="V1275" s="22"/>
      <c r="W1275" s="22"/>
      <c r="X1275" s="22"/>
      <c r="Y1275" s="22"/>
      <c r="Z1275" s="2">
        <v>0.1</v>
      </c>
      <c r="AA1275" s="2">
        <v>0</v>
      </c>
      <c r="AB1275" s="2">
        <v>0</v>
      </c>
      <c r="AC1275" s="22"/>
      <c r="AE1275" s="2" t="s">
        <v>287</v>
      </c>
      <c r="AF1275" s="2" t="s">
        <v>20</v>
      </c>
      <c r="AP1275" s="2" t="s">
        <v>278</v>
      </c>
      <c r="AQ1275" s="2" t="s">
        <v>295</v>
      </c>
      <c r="AR1275" s="2">
        <v>50.8</v>
      </c>
      <c r="AS1275" s="2">
        <v>10</v>
      </c>
      <c r="AU1275" s="2">
        <v>711</v>
      </c>
      <c r="AV1275" s="2">
        <f t="shared" si="22"/>
        <v>7.144866385372714E-2</v>
      </c>
      <c r="AX1275" s="2">
        <f t="shared" si="23"/>
        <v>1.4064697609001406E-2</v>
      </c>
      <c r="AY1275" s="2">
        <v>427</v>
      </c>
      <c r="AZ1275" s="4">
        <v>6.6666666666666602E-5</v>
      </c>
      <c r="BA1275" s="19">
        <v>140</v>
      </c>
      <c r="BB1275" s="19">
        <v>476</v>
      </c>
      <c r="BC1275" s="19">
        <v>37.700000000000003</v>
      </c>
      <c r="BD1275" s="19">
        <v>43.8</v>
      </c>
    </row>
    <row r="1276" spans="1:56" x14ac:dyDescent="0.25">
      <c r="A1276" s="9">
        <v>27</v>
      </c>
      <c r="B1276" s="2" t="s">
        <v>46</v>
      </c>
      <c r="C1276" s="2" t="s">
        <v>46</v>
      </c>
      <c r="D1276" s="2">
        <v>5.7000000000000002E-2</v>
      </c>
      <c r="E1276" s="2">
        <v>0.6</v>
      </c>
      <c r="F1276" s="2">
        <v>1.84</v>
      </c>
      <c r="G1276" s="2">
        <v>0.03</v>
      </c>
      <c r="H1276" s="2">
        <v>1.7999999999999999E-2</v>
      </c>
      <c r="I1276" s="2">
        <v>13.17</v>
      </c>
      <c r="J1276" s="2">
        <v>16.37</v>
      </c>
      <c r="K1276" s="2">
        <v>2.21</v>
      </c>
      <c r="L1276" s="2">
        <v>0.01</v>
      </c>
      <c r="M1276" s="2">
        <v>7.5999999999999998E-2</v>
      </c>
      <c r="N1276" s="2">
        <v>0.01</v>
      </c>
      <c r="O1276" s="2">
        <v>65.054000000000002</v>
      </c>
      <c r="P1276" s="2">
        <v>0.01</v>
      </c>
      <c r="Q1276" s="2">
        <v>2E-3</v>
      </c>
      <c r="R1276" s="2">
        <v>0.45</v>
      </c>
      <c r="S1276" s="2">
        <v>7.0000000000000007E-2</v>
      </c>
      <c r="T1276" s="22"/>
      <c r="U1276" s="22"/>
      <c r="V1276" s="22"/>
      <c r="W1276" s="22"/>
      <c r="X1276" s="22"/>
      <c r="Y1276" s="22"/>
      <c r="Z1276" s="2">
        <v>0.08</v>
      </c>
      <c r="AA1276" s="2">
        <v>0</v>
      </c>
      <c r="AB1276" s="2">
        <v>0</v>
      </c>
      <c r="AC1276" s="22"/>
      <c r="AE1276" s="2" t="s">
        <v>286</v>
      </c>
      <c r="AF1276" s="2" t="s">
        <v>20</v>
      </c>
      <c r="AK1276" s="2">
        <v>64</v>
      </c>
      <c r="AP1276" s="2" t="s">
        <v>278</v>
      </c>
      <c r="AQ1276" s="2" t="s">
        <v>295</v>
      </c>
      <c r="AR1276" s="2">
        <v>50.8</v>
      </c>
      <c r="AS1276" s="2">
        <v>13</v>
      </c>
      <c r="AY1276" s="2">
        <v>427</v>
      </c>
      <c r="AZ1276" s="4">
        <v>6.6666666666666602E-5</v>
      </c>
      <c r="BA1276" s="19">
        <v>164</v>
      </c>
      <c r="BB1276" s="19">
        <v>506</v>
      </c>
      <c r="BC1276" s="19">
        <v>35.9</v>
      </c>
      <c r="BD1276" s="19">
        <v>43.38</v>
      </c>
    </row>
    <row r="1277" spans="1:56" x14ac:dyDescent="0.25">
      <c r="A1277" s="9">
        <v>27</v>
      </c>
      <c r="B1277" s="2" t="s">
        <v>46</v>
      </c>
      <c r="C1277" s="2" t="s">
        <v>46</v>
      </c>
      <c r="D1277" s="2">
        <v>6.5000000000000002E-2</v>
      </c>
      <c r="E1277" s="2">
        <v>0.31</v>
      </c>
      <c r="F1277" s="2">
        <v>1.75</v>
      </c>
      <c r="G1277" s="2">
        <v>2.5000000000000001E-2</v>
      </c>
      <c r="H1277" s="2">
        <v>1.7500000000000002E-2</v>
      </c>
      <c r="I1277" s="2">
        <v>13.5</v>
      </c>
      <c r="J1277" s="2">
        <v>17</v>
      </c>
      <c r="K1277" s="2">
        <v>2.35</v>
      </c>
      <c r="L1277" s="2">
        <v>0</v>
      </c>
      <c r="M1277" s="2">
        <v>0.05</v>
      </c>
      <c r="N1277" s="2">
        <v>0.02</v>
      </c>
      <c r="O1277" s="2">
        <v>64.674499999999995</v>
      </c>
      <c r="P1277" s="2">
        <v>0</v>
      </c>
      <c r="Q1277" s="2">
        <v>3.0000000000000001E-3</v>
      </c>
      <c r="R1277" s="2">
        <v>0.2</v>
      </c>
      <c r="S1277" s="2">
        <v>0</v>
      </c>
      <c r="T1277" s="22"/>
      <c r="U1277" s="22"/>
      <c r="V1277" s="22"/>
      <c r="W1277" s="22"/>
      <c r="X1277" s="22"/>
      <c r="Y1277" s="22"/>
      <c r="Z1277" s="2">
        <v>0.1</v>
      </c>
      <c r="AA1277" s="2">
        <v>0</v>
      </c>
      <c r="AB1277" s="2">
        <v>0</v>
      </c>
      <c r="AC1277" s="22"/>
      <c r="AE1277" s="2" t="s">
        <v>286</v>
      </c>
      <c r="AF1277" s="2" t="s">
        <v>20</v>
      </c>
      <c r="AP1277" s="2" t="s">
        <v>278</v>
      </c>
      <c r="AQ1277" s="2" t="s">
        <v>295</v>
      </c>
      <c r="AR1277" s="2">
        <v>50.8</v>
      </c>
      <c r="AS1277" s="2">
        <v>25</v>
      </c>
      <c r="AU1277" s="2">
        <v>25</v>
      </c>
      <c r="AV1277" s="2">
        <f t="shared" si="22"/>
        <v>2.032</v>
      </c>
      <c r="AX1277" s="2">
        <f t="shared" si="23"/>
        <v>1</v>
      </c>
      <c r="AY1277" s="2">
        <v>427</v>
      </c>
      <c r="AZ1277" s="4">
        <v>6.6666666666666602E-5</v>
      </c>
      <c r="BA1277" s="19">
        <v>181</v>
      </c>
      <c r="BB1277" s="19">
        <v>477</v>
      </c>
      <c r="BC1277" s="19">
        <v>35.9</v>
      </c>
      <c r="BD1277" s="19">
        <v>43.34</v>
      </c>
    </row>
    <row r="1278" spans="1:56" x14ac:dyDescent="0.25">
      <c r="A1278" s="9">
        <v>27</v>
      </c>
      <c r="B1278" s="2" t="s">
        <v>46</v>
      </c>
      <c r="C1278" s="2" t="s">
        <v>46</v>
      </c>
      <c r="D1278" s="2">
        <v>6.5000000000000002E-2</v>
      </c>
      <c r="E1278" s="2">
        <v>0.31</v>
      </c>
      <c r="F1278" s="2">
        <v>1.75</v>
      </c>
      <c r="G1278" s="2">
        <v>2.5000000000000001E-2</v>
      </c>
      <c r="H1278" s="2">
        <v>1.7500000000000002E-2</v>
      </c>
      <c r="I1278" s="2">
        <v>13.5</v>
      </c>
      <c r="J1278" s="2">
        <v>17</v>
      </c>
      <c r="K1278" s="2">
        <v>2.35</v>
      </c>
      <c r="L1278" s="2">
        <v>0</v>
      </c>
      <c r="M1278" s="2">
        <v>0.05</v>
      </c>
      <c r="N1278" s="2">
        <v>0.02</v>
      </c>
      <c r="O1278" s="2">
        <v>64.674499999999995</v>
      </c>
      <c r="P1278" s="2">
        <v>0</v>
      </c>
      <c r="Q1278" s="2">
        <v>3.0000000000000001E-3</v>
      </c>
      <c r="R1278" s="2">
        <v>0.2</v>
      </c>
      <c r="S1278" s="2">
        <v>0</v>
      </c>
      <c r="T1278" s="22"/>
      <c r="U1278" s="22"/>
      <c r="V1278" s="22"/>
      <c r="W1278" s="22"/>
      <c r="X1278" s="22"/>
      <c r="Y1278" s="22"/>
      <c r="Z1278" s="2">
        <v>0.1</v>
      </c>
      <c r="AA1278" s="2">
        <v>0</v>
      </c>
      <c r="AB1278" s="2">
        <v>0</v>
      </c>
      <c r="AC1278" s="22"/>
      <c r="AE1278" s="2" t="s">
        <v>286</v>
      </c>
      <c r="AF1278" s="2" t="s">
        <v>20</v>
      </c>
      <c r="AP1278" s="2" t="s">
        <v>278</v>
      </c>
      <c r="AQ1278" s="2" t="s">
        <v>295</v>
      </c>
      <c r="AR1278" s="2">
        <v>50.8</v>
      </c>
      <c r="AS1278" s="2">
        <v>25</v>
      </c>
      <c r="AU1278" s="2">
        <v>25</v>
      </c>
      <c r="AV1278" s="2">
        <f t="shared" si="22"/>
        <v>2.032</v>
      </c>
      <c r="AX1278" s="2">
        <f t="shared" si="23"/>
        <v>1</v>
      </c>
      <c r="AY1278" s="2">
        <v>427</v>
      </c>
      <c r="AZ1278" s="4">
        <v>6.6666666666666602E-5</v>
      </c>
      <c r="BA1278" s="19">
        <v>115</v>
      </c>
      <c r="BB1278" s="19">
        <v>318</v>
      </c>
      <c r="BC1278" s="19">
        <v>26.8</v>
      </c>
      <c r="BD1278" s="19">
        <v>42.79</v>
      </c>
    </row>
    <row r="1279" spans="1:56" x14ac:dyDescent="0.25">
      <c r="A1279" s="9">
        <v>27</v>
      </c>
      <c r="B1279" s="2" t="s">
        <v>46</v>
      </c>
      <c r="C1279" s="2" t="s">
        <v>46</v>
      </c>
      <c r="D1279" s="2">
        <v>5.7000000000000002E-2</v>
      </c>
      <c r="E1279" s="2">
        <v>0.6</v>
      </c>
      <c r="F1279" s="2">
        <v>1.84</v>
      </c>
      <c r="G1279" s="2">
        <v>0.03</v>
      </c>
      <c r="H1279" s="2">
        <v>1.7999999999999999E-2</v>
      </c>
      <c r="I1279" s="2">
        <v>13.17</v>
      </c>
      <c r="J1279" s="2">
        <v>16.37</v>
      </c>
      <c r="K1279" s="2">
        <v>2.21</v>
      </c>
      <c r="L1279" s="2">
        <v>0.01</v>
      </c>
      <c r="M1279" s="2">
        <v>7.5999999999999998E-2</v>
      </c>
      <c r="N1279" s="2">
        <v>0.01</v>
      </c>
      <c r="O1279" s="2">
        <v>65.054000000000002</v>
      </c>
      <c r="P1279" s="2">
        <v>0.01</v>
      </c>
      <c r="Q1279" s="2">
        <v>2E-3</v>
      </c>
      <c r="R1279" s="2">
        <v>0.45</v>
      </c>
      <c r="S1279" s="2">
        <v>7.0000000000000007E-2</v>
      </c>
      <c r="T1279" s="22"/>
      <c r="U1279" s="22"/>
      <c r="V1279" s="22"/>
      <c r="W1279" s="22"/>
      <c r="X1279" s="22"/>
      <c r="Y1279" s="22"/>
      <c r="Z1279" s="2">
        <v>0.08</v>
      </c>
      <c r="AA1279" s="2">
        <v>0</v>
      </c>
      <c r="AB1279" s="2">
        <v>0</v>
      </c>
      <c r="AC1279" s="22"/>
      <c r="AE1279" s="2" t="s">
        <v>287</v>
      </c>
      <c r="AF1279" s="2" t="s">
        <v>20</v>
      </c>
      <c r="AK1279" s="2">
        <v>64</v>
      </c>
      <c r="AP1279" s="2" t="s">
        <v>278</v>
      </c>
      <c r="AQ1279" s="2" t="s">
        <v>295</v>
      </c>
      <c r="AR1279" s="2">
        <v>50.8</v>
      </c>
      <c r="AS1279" s="2">
        <v>13</v>
      </c>
      <c r="AY1279" s="2">
        <v>427</v>
      </c>
      <c r="AZ1279" s="4">
        <v>6.6666666666666602E-5</v>
      </c>
      <c r="BA1279" s="19">
        <v>143</v>
      </c>
      <c r="BB1279" s="19">
        <v>425</v>
      </c>
      <c r="BC1279" s="19">
        <v>34.76</v>
      </c>
      <c r="BD1279" s="19">
        <v>42.71</v>
      </c>
    </row>
    <row r="1280" spans="1:56" x14ac:dyDescent="0.25">
      <c r="A1280" s="9">
        <v>27</v>
      </c>
      <c r="B1280" s="2" t="s">
        <v>46</v>
      </c>
      <c r="C1280" s="2" t="s">
        <v>46</v>
      </c>
      <c r="D1280" s="2">
        <v>6.6000000000000003E-2</v>
      </c>
      <c r="E1280" s="2">
        <v>0.57999999999999996</v>
      </c>
      <c r="F1280" s="2">
        <v>1.63</v>
      </c>
      <c r="G1280" s="2">
        <v>3.2000000000000001E-2</v>
      </c>
      <c r="H1280" s="2">
        <v>8.9999999999999993E-3</v>
      </c>
      <c r="I1280" s="2">
        <v>11.29</v>
      </c>
      <c r="J1280" s="2">
        <v>16.09</v>
      </c>
      <c r="K1280" s="2">
        <v>2.85</v>
      </c>
      <c r="L1280" s="2">
        <v>1E-3</v>
      </c>
      <c r="M1280" s="2">
        <v>3.9E-2</v>
      </c>
      <c r="N1280" s="2">
        <v>0.01</v>
      </c>
      <c r="O1280" s="2">
        <v>66.408000000000001</v>
      </c>
      <c r="P1280" s="2">
        <v>0.01</v>
      </c>
      <c r="Q1280" s="2">
        <v>1E-3</v>
      </c>
      <c r="R1280" s="2">
        <v>0.22</v>
      </c>
      <c r="S1280" s="2">
        <v>0.66</v>
      </c>
      <c r="T1280" s="22"/>
      <c r="U1280" s="22"/>
      <c r="V1280" s="22"/>
      <c r="W1280" s="22"/>
      <c r="X1280" s="22"/>
      <c r="Y1280" s="22"/>
      <c r="Z1280" s="2">
        <v>0.17</v>
      </c>
      <c r="AA1280" s="2">
        <v>0</v>
      </c>
      <c r="AB1280" s="2">
        <v>0</v>
      </c>
      <c r="AC1280" s="22"/>
      <c r="AE1280" s="2" t="s">
        <v>287</v>
      </c>
      <c r="AF1280" s="2" t="s">
        <v>20</v>
      </c>
      <c r="AK1280" s="2">
        <v>39</v>
      </c>
      <c r="AP1280" s="2" t="s">
        <v>278</v>
      </c>
      <c r="AQ1280" s="2" t="s">
        <v>295</v>
      </c>
      <c r="AR1280" s="2">
        <v>50.8</v>
      </c>
      <c r="AS1280" s="2">
        <v>13</v>
      </c>
      <c r="AY1280" s="2">
        <v>427</v>
      </c>
      <c r="AZ1280" s="4">
        <v>6.6666666666666602E-5</v>
      </c>
      <c r="BA1280" s="19">
        <v>134</v>
      </c>
      <c r="BB1280" s="19">
        <v>503</v>
      </c>
      <c r="BC1280" s="19">
        <v>36.82</v>
      </c>
      <c r="BD1280" s="19">
        <v>41.79</v>
      </c>
    </row>
    <row r="1281" spans="1:56" x14ac:dyDescent="0.25">
      <c r="A1281" s="9">
        <v>27</v>
      </c>
      <c r="B1281" s="2" t="s">
        <v>46</v>
      </c>
      <c r="C1281" s="2" t="s">
        <v>46</v>
      </c>
      <c r="D1281" s="2">
        <v>6.5000000000000002E-2</v>
      </c>
      <c r="E1281" s="2">
        <v>0.31</v>
      </c>
      <c r="F1281" s="2">
        <v>1.75</v>
      </c>
      <c r="G1281" s="2">
        <v>2.5000000000000001E-2</v>
      </c>
      <c r="H1281" s="2">
        <v>1.7500000000000002E-2</v>
      </c>
      <c r="I1281" s="2">
        <v>13.5</v>
      </c>
      <c r="J1281" s="2">
        <v>17</v>
      </c>
      <c r="K1281" s="2">
        <v>2.35</v>
      </c>
      <c r="L1281" s="2">
        <v>0</v>
      </c>
      <c r="M1281" s="2">
        <v>0.05</v>
      </c>
      <c r="N1281" s="2">
        <v>0.02</v>
      </c>
      <c r="O1281" s="2">
        <v>64.674499999999995</v>
      </c>
      <c r="P1281" s="2">
        <v>0</v>
      </c>
      <c r="Q1281" s="2">
        <v>3.0000000000000001E-3</v>
      </c>
      <c r="R1281" s="2">
        <v>0.2</v>
      </c>
      <c r="S1281" s="2">
        <v>0</v>
      </c>
      <c r="T1281" s="22"/>
      <c r="U1281" s="22"/>
      <c r="V1281" s="22"/>
      <c r="W1281" s="22"/>
      <c r="X1281" s="22"/>
      <c r="Y1281" s="22"/>
      <c r="Z1281" s="2">
        <v>0.1</v>
      </c>
      <c r="AA1281" s="2">
        <v>0</v>
      </c>
      <c r="AB1281" s="2">
        <v>0</v>
      </c>
      <c r="AC1281" s="22"/>
      <c r="AE1281" s="2" t="s">
        <v>287</v>
      </c>
      <c r="AF1281" s="2" t="s">
        <v>20</v>
      </c>
      <c r="AP1281" s="2" t="s">
        <v>278</v>
      </c>
      <c r="AQ1281" s="2" t="s">
        <v>295</v>
      </c>
      <c r="AR1281" s="2">
        <v>50.8</v>
      </c>
      <c r="AU1281" s="2">
        <v>51</v>
      </c>
      <c r="AV1281" s="2">
        <f t="shared" si="22"/>
        <v>0.99607843137254892</v>
      </c>
      <c r="AX1281" s="2">
        <f t="shared" si="23"/>
        <v>0</v>
      </c>
      <c r="AY1281" s="2">
        <v>427</v>
      </c>
      <c r="AZ1281" s="4">
        <v>6.6666666666666602E-5</v>
      </c>
      <c r="BA1281" s="19">
        <v>194</v>
      </c>
      <c r="BB1281" s="19">
        <v>483</v>
      </c>
      <c r="BC1281" s="19">
        <v>34</v>
      </c>
      <c r="BD1281" s="19">
        <v>40.6</v>
      </c>
    </row>
    <row r="1282" spans="1:56" x14ac:dyDescent="0.25">
      <c r="A1282" s="9">
        <v>27</v>
      </c>
      <c r="B1282" s="2" t="s">
        <v>46</v>
      </c>
      <c r="C1282" s="2" t="s">
        <v>46</v>
      </c>
      <c r="D1282" s="2">
        <v>5.7000000000000002E-2</v>
      </c>
      <c r="E1282" s="2">
        <v>0.6</v>
      </c>
      <c r="F1282" s="2">
        <v>1.84</v>
      </c>
      <c r="G1282" s="2">
        <v>0.03</v>
      </c>
      <c r="H1282" s="2">
        <v>1.7999999999999999E-2</v>
      </c>
      <c r="I1282" s="2">
        <v>13.17</v>
      </c>
      <c r="J1282" s="2">
        <v>16.37</v>
      </c>
      <c r="K1282" s="2">
        <v>2.21</v>
      </c>
      <c r="L1282" s="2">
        <v>0.01</v>
      </c>
      <c r="M1282" s="2">
        <v>7.5999999999999998E-2</v>
      </c>
      <c r="N1282" s="2">
        <v>0.01</v>
      </c>
      <c r="O1282" s="2">
        <v>65.054000000000002</v>
      </c>
      <c r="P1282" s="2">
        <v>0.01</v>
      </c>
      <c r="Q1282" s="2">
        <v>2E-3</v>
      </c>
      <c r="R1282" s="2">
        <v>0.45</v>
      </c>
      <c r="S1282" s="2">
        <v>7.0000000000000007E-2</v>
      </c>
      <c r="T1282" s="22"/>
      <c r="U1282" s="22"/>
      <c r="V1282" s="22"/>
      <c r="W1282" s="22"/>
      <c r="X1282" s="22"/>
      <c r="Y1282" s="22"/>
      <c r="Z1282" s="2">
        <v>0.08</v>
      </c>
      <c r="AA1282" s="2">
        <v>0</v>
      </c>
      <c r="AB1282" s="2">
        <v>0</v>
      </c>
      <c r="AC1282" s="22"/>
      <c r="AE1282" s="2" t="s">
        <v>287</v>
      </c>
      <c r="AF1282" s="2" t="s">
        <v>20</v>
      </c>
      <c r="AK1282" s="2">
        <v>64</v>
      </c>
      <c r="AP1282" s="2" t="s">
        <v>278</v>
      </c>
      <c r="AQ1282" s="2" t="s">
        <v>295</v>
      </c>
      <c r="AR1282" s="2">
        <v>50.8</v>
      </c>
      <c r="AS1282" s="2">
        <v>13</v>
      </c>
      <c r="AY1282" s="2">
        <v>427</v>
      </c>
      <c r="AZ1282" s="4">
        <v>6.6666666666666602E-5</v>
      </c>
      <c r="BA1282" s="19">
        <v>185</v>
      </c>
      <c r="BB1282" s="19">
        <v>525</v>
      </c>
      <c r="BC1282" s="19">
        <v>35.21</v>
      </c>
      <c r="BD1282" s="19">
        <v>40.36</v>
      </c>
    </row>
    <row r="1283" spans="1:56" x14ac:dyDescent="0.25">
      <c r="A1283" s="9">
        <v>27</v>
      </c>
      <c r="B1283" s="2" t="s">
        <v>46</v>
      </c>
      <c r="C1283" s="2" t="s">
        <v>46</v>
      </c>
      <c r="D1283" s="2">
        <v>6.4000000000000001E-2</v>
      </c>
      <c r="E1283" s="2">
        <v>0.47</v>
      </c>
      <c r="F1283" s="2">
        <v>1.57</v>
      </c>
      <c r="G1283" s="2">
        <v>2.9000000000000001E-2</v>
      </c>
      <c r="H1283" s="2">
        <v>2.5999999999999999E-2</v>
      </c>
      <c r="I1283" s="2">
        <v>12.63</v>
      </c>
      <c r="J1283" s="2">
        <v>16.39</v>
      </c>
      <c r="K1283" s="2">
        <v>2.19</v>
      </c>
      <c r="L1283" s="2">
        <v>0.01</v>
      </c>
      <c r="M1283" s="2">
        <v>7.3999999999999996E-2</v>
      </c>
      <c r="N1283" s="2">
        <v>0.03</v>
      </c>
      <c r="O1283" s="2">
        <v>66.037999999999997</v>
      </c>
      <c r="P1283" s="2">
        <v>0.01</v>
      </c>
      <c r="Q1283" s="2">
        <v>3.0000000000000001E-3</v>
      </c>
      <c r="R1283" s="2">
        <v>0.26</v>
      </c>
      <c r="S1283" s="2">
        <v>0.05</v>
      </c>
      <c r="T1283" s="22"/>
      <c r="U1283" s="22"/>
      <c r="V1283" s="22"/>
      <c r="W1283" s="22"/>
      <c r="X1283" s="22"/>
      <c r="Y1283" s="22"/>
      <c r="Z1283" s="2">
        <v>0.22</v>
      </c>
      <c r="AA1283" s="2">
        <v>0</v>
      </c>
      <c r="AB1283" s="2">
        <v>0</v>
      </c>
      <c r="AC1283" s="22"/>
      <c r="AE1283" s="2" t="s">
        <v>286</v>
      </c>
      <c r="AF1283" s="2" t="s">
        <v>20</v>
      </c>
      <c r="AK1283" s="2">
        <v>35</v>
      </c>
      <c r="AP1283" s="2" t="s">
        <v>278</v>
      </c>
      <c r="AQ1283" s="2" t="s">
        <v>295</v>
      </c>
      <c r="AR1283" s="2">
        <v>50.8</v>
      </c>
      <c r="AS1283" s="2">
        <v>13</v>
      </c>
      <c r="AY1283" s="2">
        <v>427</v>
      </c>
      <c r="AZ1283" s="4">
        <v>6.6666666666666602E-5</v>
      </c>
      <c r="BA1283" s="19">
        <v>171</v>
      </c>
      <c r="BB1283" s="19">
        <v>529</v>
      </c>
      <c r="BC1283" s="19">
        <v>34.61</v>
      </c>
      <c r="BD1283" s="19">
        <v>38.39</v>
      </c>
    </row>
    <row r="1284" spans="1:56" x14ac:dyDescent="0.25">
      <c r="A1284" s="9">
        <v>27</v>
      </c>
      <c r="B1284" s="2" t="s">
        <v>46</v>
      </c>
      <c r="C1284" s="2" t="s">
        <v>46</v>
      </c>
      <c r="D1284" s="2">
        <v>6.5000000000000002E-2</v>
      </c>
      <c r="E1284" s="2">
        <v>0.31</v>
      </c>
      <c r="F1284" s="2">
        <v>1.75</v>
      </c>
      <c r="G1284" s="2">
        <v>2.5000000000000001E-2</v>
      </c>
      <c r="H1284" s="2">
        <v>1.7500000000000002E-2</v>
      </c>
      <c r="I1284" s="2">
        <v>13.5</v>
      </c>
      <c r="J1284" s="2">
        <v>17</v>
      </c>
      <c r="K1284" s="2">
        <v>2.35</v>
      </c>
      <c r="L1284" s="2">
        <v>0</v>
      </c>
      <c r="M1284" s="2">
        <v>0.05</v>
      </c>
      <c r="N1284" s="2">
        <v>0.02</v>
      </c>
      <c r="O1284" s="2">
        <v>64.674499999999995</v>
      </c>
      <c r="P1284" s="2">
        <v>0</v>
      </c>
      <c r="Q1284" s="2">
        <v>3.0000000000000001E-3</v>
      </c>
      <c r="R1284" s="2">
        <v>0.2</v>
      </c>
      <c r="S1284" s="2">
        <v>0</v>
      </c>
      <c r="T1284" s="22"/>
      <c r="U1284" s="22"/>
      <c r="V1284" s="22"/>
      <c r="W1284" s="22"/>
      <c r="X1284" s="22"/>
      <c r="Y1284" s="22"/>
      <c r="Z1284" s="2">
        <v>0.1</v>
      </c>
      <c r="AA1284" s="2">
        <v>0</v>
      </c>
      <c r="AB1284" s="2">
        <v>0</v>
      </c>
      <c r="AC1284" s="22"/>
      <c r="AE1284" s="2" t="s">
        <v>287</v>
      </c>
      <c r="AF1284" s="2" t="s">
        <v>20</v>
      </c>
      <c r="AP1284" s="2" t="s">
        <v>278</v>
      </c>
      <c r="AQ1284" s="2" t="s">
        <v>295</v>
      </c>
      <c r="AR1284" s="2">
        <v>50.8</v>
      </c>
      <c r="AS1284" s="2">
        <v>10</v>
      </c>
      <c r="AU1284" s="2">
        <v>406</v>
      </c>
      <c r="AV1284" s="2">
        <f t="shared" si="22"/>
        <v>0.12512315270935959</v>
      </c>
      <c r="AX1284" s="2">
        <f t="shared" si="23"/>
        <v>2.4630541871921183E-2</v>
      </c>
      <c r="AY1284" s="2">
        <v>427</v>
      </c>
      <c r="AZ1284" s="4">
        <v>6.6666666666666602E-5</v>
      </c>
      <c r="BA1284" s="19">
        <v>101</v>
      </c>
      <c r="BB1284" s="19">
        <v>301</v>
      </c>
      <c r="BC1284" s="19">
        <v>26.1</v>
      </c>
      <c r="BD1284" s="19">
        <v>38.299999999999997</v>
      </c>
    </row>
    <row r="1285" spans="1:56" x14ac:dyDescent="0.25">
      <c r="A1285" s="9">
        <v>27</v>
      </c>
      <c r="B1285" s="2" t="s">
        <v>46</v>
      </c>
      <c r="C1285" s="2" t="s">
        <v>46</v>
      </c>
      <c r="D1285" s="2">
        <v>5.7000000000000002E-2</v>
      </c>
      <c r="E1285" s="2">
        <v>0.6</v>
      </c>
      <c r="F1285" s="2">
        <v>1.84</v>
      </c>
      <c r="G1285" s="2">
        <v>0.03</v>
      </c>
      <c r="H1285" s="2">
        <v>1.7999999999999999E-2</v>
      </c>
      <c r="I1285" s="2">
        <v>13.17</v>
      </c>
      <c r="J1285" s="2">
        <v>16.37</v>
      </c>
      <c r="K1285" s="2">
        <v>2.21</v>
      </c>
      <c r="L1285" s="2">
        <v>0.01</v>
      </c>
      <c r="M1285" s="2">
        <v>7.5999999999999998E-2</v>
      </c>
      <c r="N1285" s="2">
        <v>0.01</v>
      </c>
      <c r="O1285" s="2">
        <v>65.054000000000002</v>
      </c>
      <c r="P1285" s="2">
        <v>0.01</v>
      </c>
      <c r="Q1285" s="2">
        <v>2E-3</v>
      </c>
      <c r="R1285" s="2">
        <v>0.45</v>
      </c>
      <c r="S1285" s="2">
        <v>7.0000000000000007E-2</v>
      </c>
      <c r="T1285" s="22"/>
      <c r="U1285" s="22"/>
      <c r="V1285" s="22"/>
      <c r="W1285" s="22"/>
      <c r="X1285" s="22"/>
      <c r="Y1285" s="22"/>
      <c r="Z1285" s="2">
        <v>0.08</v>
      </c>
      <c r="AA1285" s="2">
        <v>0</v>
      </c>
      <c r="AB1285" s="2">
        <v>0</v>
      </c>
      <c r="AC1285" s="22"/>
      <c r="AE1285" s="2" t="s">
        <v>287</v>
      </c>
      <c r="AF1285" s="2" t="s">
        <v>20</v>
      </c>
      <c r="AK1285" s="2">
        <v>64</v>
      </c>
      <c r="AP1285" s="2" t="s">
        <v>278</v>
      </c>
      <c r="AQ1285" s="2" t="s">
        <v>295</v>
      </c>
      <c r="AR1285" s="2">
        <v>50.8</v>
      </c>
      <c r="AS1285" s="2">
        <v>13</v>
      </c>
      <c r="AU1285" s="2">
        <v>914</v>
      </c>
      <c r="AV1285" s="2">
        <f t="shared" si="22"/>
        <v>5.5579868708971553E-2</v>
      </c>
      <c r="AX1285" s="2">
        <f t="shared" si="23"/>
        <v>1.4223194748358862E-2</v>
      </c>
      <c r="AY1285" s="2">
        <v>427</v>
      </c>
      <c r="AZ1285" s="4">
        <v>6.6666666666666602E-5</v>
      </c>
      <c r="BA1285" s="19">
        <v>156</v>
      </c>
      <c r="BB1285" s="19">
        <v>341</v>
      </c>
      <c r="BC1285" s="19">
        <v>27.67</v>
      </c>
      <c r="BD1285" s="19">
        <v>0</v>
      </c>
    </row>
    <row r="1286" spans="1:56" x14ac:dyDescent="0.25">
      <c r="A1286" s="9">
        <v>27</v>
      </c>
      <c r="B1286" s="2" t="s">
        <v>46</v>
      </c>
      <c r="C1286" s="2" t="s">
        <v>46</v>
      </c>
      <c r="D1286" s="2">
        <v>6.4000000000000001E-2</v>
      </c>
      <c r="E1286" s="2">
        <v>0.47</v>
      </c>
      <c r="F1286" s="2">
        <v>1.57</v>
      </c>
      <c r="G1286" s="2">
        <v>2.9000000000000001E-2</v>
      </c>
      <c r="H1286" s="2">
        <v>2.5999999999999999E-2</v>
      </c>
      <c r="I1286" s="2">
        <v>12.63</v>
      </c>
      <c r="J1286" s="2">
        <v>16.39</v>
      </c>
      <c r="K1286" s="2">
        <v>2.19</v>
      </c>
      <c r="L1286" s="2">
        <v>0.01</v>
      </c>
      <c r="M1286" s="2">
        <v>7.3999999999999996E-2</v>
      </c>
      <c r="N1286" s="2">
        <v>0.03</v>
      </c>
      <c r="O1286" s="2">
        <v>66.037999999999997</v>
      </c>
      <c r="P1286" s="2">
        <v>0.01</v>
      </c>
      <c r="Q1286" s="2">
        <v>3.0000000000000001E-3</v>
      </c>
      <c r="R1286" s="2">
        <v>0.26</v>
      </c>
      <c r="S1286" s="2">
        <v>0.05</v>
      </c>
      <c r="T1286" s="22"/>
      <c r="U1286" s="22"/>
      <c r="V1286" s="22"/>
      <c r="W1286" s="22"/>
      <c r="X1286" s="22"/>
      <c r="Y1286" s="22"/>
      <c r="Z1286" s="2">
        <v>0.22</v>
      </c>
      <c r="AA1286" s="2">
        <v>0</v>
      </c>
      <c r="AB1286" s="2">
        <v>0</v>
      </c>
      <c r="AC1286" s="22"/>
      <c r="AE1286" s="2" t="s">
        <v>286</v>
      </c>
      <c r="AF1286" s="2" t="s">
        <v>20</v>
      </c>
      <c r="AK1286" s="2">
        <v>35</v>
      </c>
      <c r="AP1286" s="2" t="s">
        <v>278</v>
      </c>
      <c r="AQ1286" s="2" t="s">
        <v>295</v>
      </c>
      <c r="AR1286" s="2">
        <v>50.8</v>
      </c>
      <c r="AS1286" s="2">
        <v>13</v>
      </c>
      <c r="AU1286" s="2">
        <v>914</v>
      </c>
      <c r="AV1286" s="2">
        <f t="shared" si="22"/>
        <v>5.5579868708971553E-2</v>
      </c>
      <c r="AX1286" s="2">
        <f t="shared" si="23"/>
        <v>1.4223194748358862E-2</v>
      </c>
      <c r="AY1286" s="2">
        <v>427</v>
      </c>
      <c r="AZ1286" s="4">
        <v>6.6666666666666602E-5</v>
      </c>
      <c r="BA1286" s="19">
        <v>258</v>
      </c>
      <c r="BB1286" s="19">
        <v>624</v>
      </c>
      <c r="BC1286" s="19">
        <v>60.64</v>
      </c>
      <c r="BD1286" s="19">
        <v>0</v>
      </c>
    </row>
    <row r="1287" spans="1:56" x14ac:dyDescent="0.25">
      <c r="A1287" s="9">
        <v>27</v>
      </c>
      <c r="B1287" s="2" t="s">
        <v>46</v>
      </c>
      <c r="C1287" s="2" t="s">
        <v>46</v>
      </c>
      <c r="D1287" s="2">
        <v>4.8000000000000001E-2</v>
      </c>
      <c r="E1287" s="2">
        <v>0.52</v>
      </c>
      <c r="F1287" s="2">
        <v>1.67</v>
      </c>
      <c r="G1287" s="2">
        <v>2.1999999999999999E-2</v>
      </c>
      <c r="H1287" s="2">
        <v>8.9999999999999993E-3</v>
      </c>
      <c r="I1287" s="2">
        <v>11.18</v>
      </c>
      <c r="J1287" s="2">
        <v>17.850000000000001</v>
      </c>
      <c r="K1287" s="2">
        <v>2</v>
      </c>
      <c r="L1287" s="2">
        <v>0.01</v>
      </c>
      <c r="M1287" s="2">
        <v>3.5999999999999997E-2</v>
      </c>
      <c r="N1287" s="2">
        <v>0.01</v>
      </c>
      <c r="O1287" s="2">
        <v>66.251999999999995</v>
      </c>
      <c r="P1287" s="2">
        <v>0.01</v>
      </c>
      <c r="Q1287" s="2">
        <v>1E-3</v>
      </c>
      <c r="R1287" s="2">
        <v>0.19</v>
      </c>
      <c r="S1287" s="2">
        <v>0.03</v>
      </c>
      <c r="T1287" s="22"/>
      <c r="U1287" s="22"/>
      <c r="V1287" s="22"/>
      <c r="W1287" s="22"/>
      <c r="X1287" s="22"/>
      <c r="Y1287" s="22"/>
      <c r="Z1287" s="2">
        <v>0.21</v>
      </c>
      <c r="AA1287" s="2">
        <v>0</v>
      </c>
      <c r="AB1287" s="2">
        <v>0</v>
      </c>
      <c r="AC1287" s="22"/>
      <c r="AE1287" s="2" t="s">
        <v>286</v>
      </c>
      <c r="AF1287" s="2" t="s">
        <v>20</v>
      </c>
      <c r="AK1287" s="2">
        <v>54</v>
      </c>
      <c r="AP1287" s="2" t="s">
        <v>278</v>
      </c>
      <c r="AQ1287" s="2" t="s">
        <v>295</v>
      </c>
      <c r="AR1287" s="2">
        <v>50.8</v>
      </c>
      <c r="AS1287" s="2">
        <v>13</v>
      </c>
      <c r="AU1287" s="2">
        <v>914</v>
      </c>
      <c r="AV1287" s="2">
        <f t="shared" si="22"/>
        <v>5.5579868708971553E-2</v>
      </c>
      <c r="AX1287" s="2">
        <f t="shared" si="23"/>
        <v>1.4223194748358862E-2</v>
      </c>
      <c r="AY1287" s="2">
        <v>427</v>
      </c>
      <c r="AZ1287" s="4">
        <v>6.6666666666666602E-5</v>
      </c>
      <c r="BA1287" s="19">
        <v>103</v>
      </c>
      <c r="BB1287" s="19">
        <v>301</v>
      </c>
      <c r="BC1287" s="19">
        <v>63.3</v>
      </c>
      <c r="BD1287" s="19">
        <v>0</v>
      </c>
    </row>
    <row r="1288" spans="1:56" x14ac:dyDescent="0.25">
      <c r="A1288" s="9">
        <v>27</v>
      </c>
      <c r="B1288" s="2" t="s">
        <v>46</v>
      </c>
      <c r="C1288" s="2" t="s">
        <v>46</v>
      </c>
      <c r="D1288" s="2">
        <v>4.8000000000000001E-2</v>
      </c>
      <c r="E1288" s="2">
        <v>0.52</v>
      </c>
      <c r="F1288" s="2">
        <v>1.67</v>
      </c>
      <c r="G1288" s="2">
        <v>2.1999999999999999E-2</v>
      </c>
      <c r="H1288" s="2">
        <v>8.9999999999999993E-3</v>
      </c>
      <c r="I1288" s="2">
        <v>11.18</v>
      </c>
      <c r="J1288" s="2">
        <v>17.850000000000001</v>
      </c>
      <c r="K1288" s="2">
        <v>2</v>
      </c>
      <c r="L1288" s="2">
        <v>0.01</v>
      </c>
      <c r="M1288" s="2">
        <v>3.5999999999999997E-2</v>
      </c>
      <c r="N1288" s="2">
        <v>0.01</v>
      </c>
      <c r="O1288" s="2">
        <v>66.251999999999995</v>
      </c>
      <c r="P1288" s="2">
        <v>0.01</v>
      </c>
      <c r="Q1288" s="2">
        <v>1E-3</v>
      </c>
      <c r="R1288" s="2">
        <v>0.19</v>
      </c>
      <c r="S1288" s="2">
        <v>0.03</v>
      </c>
      <c r="T1288" s="22"/>
      <c r="U1288" s="22"/>
      <c r="V1288" s="22"/>
      <c r="W1288" s="22"/>
      <c r="X1288" s="22"/>
      <c r="Y1288" s="22"/>
      <c r="Z1288" s="2">
        <v>0.21</v>
      </c>
      <c r="AA1288" s="2">
        <v>0</v>
      </c>
      <c r="AB1288" s="2">
        <v>0</v>
      </c>
      <c r="AC1288" s="22"/>
      <c r="AE1288" s="2" t="s">
        <v>286</v>
      </c>
      <c r="AF1288" s="2" t="s">
        <v>20</v>
      </c>
      <c r="AK1288" s="2">
        <v>54</v>
      </c>
      <c r="AP1288" s="2" t="s">
        <v>278</v>
      </c>
      <c r="AQ1288" s="2" t="s">
        <v>295</v>
      </c>
      <c r="AR1288" s="2">
        <v>50.8</v>
      </c>
      <c r="AS1288" s="2">
        <v>13</v>
      </c>
      <c r="AU1288" s="2">
        <v>914</v>
      </c>
      <c r="AV1288" s="2">
        <f t="shared" si="22"/>
        <v>5.5579868708971553E-2</v>
      </c>
      <c r="AX1288" s="2">
        <f t="shared" si="23"/>
        <v>1.4223194748358862E-2</v>
      </c>
      <c r="AY1288" s="2">
        <v>427</v>
      </c>
      <c r="AZ1288" s="4">
        <v>6.6666666666666602E-5</v>
      </c>
      <c r="BA1288" s="19">
        <v>222</v>
      </c>
      <c r="BB1288" s="19">
        <v>585</v>
      </c>
      <c r="BC1288" s="19">
        <v>31.54</v>
      </c>
      <c r="BD1288" s="19">
        <v>0</v>
      </c>
    </row>
    <row r="1289" spans="1:56" x14ac:dyDescent="0.25">
      <c r="A1289" s="9">
        <v>27</v>
      </c>
      <c r="B1289" s="2" t="s">
        <v>46</v>
      </c>
      <c r="C1289" s="2" t="s">
        <v>46</v>
      </c>
      <c r="D1289" s="2">
        <v>4.8000000000000001E-2</v>
      </c>
      <c r="E1289" s="2">
        <v>0.52</v>
      </c>
      <c r="F1289" s="2">
        <v>1.67</v>
      </c>
      <c r="G1289" s="2">
        <v>2.1999999999999999E-2</v>
      </c>
      <c r="H1289" s="2">
        <v>8.9999999999999993E-3</v>
      </c>
      <c r="I1289" s="2">
        <v>11.18</v>
      </c>
      <c r="J1289" s="2">
        <v>17.850000000000001</v>
      </c>
      <c r="K1289" s="2">
        <v>2</v>
      </c>
      <c r="L1289" s="2">
        <v>0.01</v>
      </c>
      <c r="M1289" s="2">
        <v>3.5999999999999997E-2</v>
      </c>
      <c r="N1289" s="2">
        <v>0.01</v>
      </c>
      <c r="O1289" s="2">
        <v>66.251999999999995</v>
      </c>
      <c r="P1289" s="2">
        <v>0.01</v>
      </c>
      <c r="Q1289" s="2">
        <v>1E-3</v>
      </c>
      <c r="R1289" s="2">
        <v>0.19</v>
      </c>
      <c r="S1289" s="2">
        <v>0.03</v>
      </c>
      <c r="T1289" s="22"/>
      <c r="U1289" s="22"/>
      <c r="V1289" s="22"/>
      <c r="W1289" s="22"/>
      <c r="X1289" s="22"/>
      <c r="Y1289" s="22"/>
      <c r="Z1289" s="2">
        <v>0.21</v>
      </c>
      <c r="AA1289" s="2">
        <v>0</v>
      </c>
      <c r="AB1289" s="2">
        <v>0</v>
      </c>
      <c r="AC1289" s="22"/>
      <c r="AE1289" s="2" t="s">
        <v>287</v>
      </c>
      <c r="AF1289" s="2" t="s">
        <v>20</v>
      </c>
      <c r="AK1289" s="2">
        <v>54</v>
      </c>
      <c r="AP1289" s="2" t="s">
        <v>278</v>
      </c>
      <c r="AQ1289" s="2" t="s">
        <v>295</v>
      </c>
      <c r="AR1289" s="2">
        <v>50.8</v>
      </c>
      <c r="AS1289" s="2">
        <v>13</v>
      </c>
      <c r="AU1289" s="2">
        <v>914</v>
      </c>
      <c r="AV1289" s="2">
        <f t="shared" si="22"/>
        <v>5.5579868708971553E-2</v>
      </c>
      <c r="AX1289" s="2">
        <f t="shared" si="23"/>
        <v>1.4223194748358862E-2</v>
      </c>
      <c r="AY1289" s="2">
        <v>427</v>
      </c>
      <c r="AZ1289" s="4">
        <v>6.6666666666666602E-5</v>
      </c>
      <c r="BA1289" s="19">
        <v>253</v>
      </c>
      <c r="BB1289" s="19">
        <v>303</v>
      </c>
      <c r="BC1289" s="19">
        <v>62.2</v>
      </c>
      <c r="BD1289" s="19">
        <v>0</v>
      </c>
    </row>
    <row r="1290" spans="1:56" x14ac:dyDescent="0.25">
      <c r="A1290" s="9">
        <v>27</v>
      </c>
      <c r="B1290" s="2" t="s">
        <v>46</v>
      </c>
      <c r="C1290" s="2" t="s">
        <v>46</v>
      </c>
      <c r="D1290" s="2">
        <v>6.6000000000000003E-2</v>
      </c>
      <c r="E1290" s="2">
        <v>0.57999999999999996</v>
      </c>
      <c r="F1290" s="2">
        <v>1.63</v>
      </c>
      <c r="G1290" s="2">
        <v>3.2000000000000001E-2</v>
      </c>
      <c r="H1290" s="2">
        <v>8.9999999999999993E-3</v>
      </c>
      <c r="I1290" s="2">
        <v>11.29</v>
      </c>
      <c r="J1290" s="2">
        <v>16.09</v>
      </c>
      <c r="K1290" s="2">
        <v>2.85</v>
      </c>
      <c r="L1290" s="2">
        <v>1E-3</v>
      </c>
      <c r="M1290" s="2">
        <v>3.9E-2</v>
      </c>
      <c r="N1290" s="2">
        <v>0.01</v>
      </c>
      <c r="O1290" s="2">
        <v>66.408000000000001</v>
      </c>
      <c r="P1290" s="2">
        <v>0.01</v>
      </c>
      <c r="Q1290" s="2">
        <v>1E-3</v>
      </c>
      <c r="R1290" s="2">
        <v>0.22</v>
      </c>
      <c r="S1290" s="2">
        <v>0.66</v>
      </c>
      <c r="T1290" s="22"/>
      <c r="U1290" s="22"/>
      <c r="V1290" s="22"/>
      <c r="W1290" s="22"/>
      <c r="X1290" s="22"/>
      <c r="Y1290" s="22"/>
      <c r="Z1290" s="2">
        <v>0.17</v>
      </c>
      <c r="AA1290" s="2">
        <v>0</v>
      </c>
      <c r="AB1290" s="2">
        <v>0</v>
      </c>
      <c r="AC1290" s="22"/>
      <c r="AE1290" s="2" t="s">
        <v>287</v>
      </c>
      <c r="AF1290" s="2" t="s">
        <v>20</v>
      </c>
      <c r="AK1290" s="2">
        <v>39</v>
      </c>
      <c r="AP1290" s="2" t="s">
        <v>278</v>
      </c>
      <c r="AQ1290" s="2" t="s">
        <v>295</v>
      </c>
      <c r="AR1290" s="2">
        <v>50.8</v>
      </c>
      <c r="AS1290" s="2">
        <v>13</v>
      </c>
      <c r="AU1290" s="2">
        <v>914</v>
      </c>
      <c r="AV1290" s="2">
        <f t="shared" si="22"/>
        <v>5.5579868708971553E-2</v>
      </c>
      <c r="AX1290" s="2">
        <f t="shared" si="23"/>
        <v>1.4223194748358862E-2</v>
      </c>
      <c r="AY1290" s="2">
        <v>427</v>
      </c>
      <c r="AZ1290" s="4">
        <v>6.6666666666666602E-5</v>
      </c>
      <c r="BA1290" s="19">
        <v>189</v>
      </c>
      <c r="BB1290" s="19">
        <v>481</v>
      </c>
      <c r="BC1290" s="19">
        <v>42.61</v>
      </c>
      <c r="BD1290" s="19">
        <v>0</v>
      </c>
    </row>
    <row r="1291" spans="1:56" x14ac:dyDescent="0.25">
      <c r="A1291" s="9">
        <v>27</v>
      </c>
      <c r="B1291" s="2" t="s">
        <v>46</v>
      </c>
      <c r="C1291" s="2" t="s">
        <v>46</v>
      </c>
      <c r="D1291" s="2">
        <v>3.9E-2</v>
      </c>
      <c r="E1291" s="2">
        <v>0</v>
      </c>
      <c r="F1291" s="2">
        <v>1.38</v>
      </c>
      <c r="G1291" s="2">
        <v>1.9E-2</v>
      </c>
      <c r="H1291" s="2">
        <v>1.4E-2</v>
      </c>
      <c r="I1291" s="2">
        <v>13.7</v>
      </c>
      <c r="J1291" s="2">
        <v>17.3</v>
      </c>
      <c r="K1291" s="2">
        <v>2.2000000000000002</v>
      </c>
      <c r="L1291" s="2">
        <v>0</v>
      </c>
      <c r="M1291" s="2">
        <v>1.9E-2</v>
      </c>
      <c r="N1291" s="2">
        <v>0.03</v>
      </c>
      <c r="O1291" s="2">
        <v>65.152199999999993</v>
      </c>
      <c r="P1291" s="2">
        <v>2E-3</v>
      </c>
      <c r="Q1291" s="2">
        <v>1E-4</v>
      </c>
      <c r="R1291" s="2">
        <v>0.1</v>
      </c>
      <c r="S1291" s="2">
        <v>0.03</v>
      </c>
      <c r="T1291" s="22"/>
      <c r="U1291" s="22"/>
      <c r="V1291" s="22"/>
      <c r="W1291" s="22"/>
      <c r="X1291" s="22"/>
      <c r="Y1291" s="22"/>
      <c r="Z1291" s="2">
        <v>0.05</v>
      </c>
      <c r="AA1291" s="2">
        <v>3.5999999999999999E-3</v>
      </c>
      <c r="AB1291" s="2">
        <v>1E-4</v>
      </c>
      <c r="AC1291" s="22"/>
      <c r="AE1291" s="2" t="s">
        <v>287</v>
      </c>
      <c r="AF1291" s="2" t="s">
        <v>20</v>
      </c>
      <c r="AK1291" s="2">
        <v>50</v>
      </c>
      <c r="AP1291" s="2" t="s">
        <v>278</v>
      </c>
      <c r="AQ1291" s="2" t="s">
        <v>295</v>
      </c>
      <c r="AR1291" s="2">
        <v>50.8</v>
      </c>
      <c r="AS1291" s="2">
        <v>52</v>
      </c>
      <c r="AU1291" s="2">
        <v>52</v>
      </c>
      <c r="AV1291" s="2">
        <f t="shared" si="22"/>
        <v>0.97692307692307689</v>
      </c>
      <c r="AX1291" s="2">
        <f t="shared" si="23"/>
        <v>1</v>
      </c>
      <c r="AY1291" s="2">
        <v>427</v>
      </c>
      <c r="AZ1291" s="4">
        <v>6.6666666666666602E-5</v>
      </c>
      <c r="BA1291" s="19">
        <v>208</v>
      </c>
      <c r="BB1291" s="19">
        <v>344</v>
      </c>
      <c r="BC1291" s="19">
        <v>27.2</v>
      </c>
      <c r="BD1291" s="19">
        <v>0</v>
      </c>
    </row>
    <row r="1292" spans="1:56" x14ac:dyDescent="0.25">
      <c r="A1292" s="9">
        <v>27</v>
      </c>
      <c r="B1292" s="2" t="s">
        <v>46</v>
      </c>
      <c r="C1292" s="2" t="s">
        <v>46</v>
      </c>
      <c r="D1292" s="2">
        <v>3.9E-2</v>
      </c>
      <c r="E1292" s="2">
        <v>0</v>
      </c>
      <c r="F1292" s="2">
        <v>1.38</v>
      </c>
      <c r="G1292" s="2">
        <v>1.9E-2</v>
      </c>
      <c r="H1292" s="2">
        <v>1.4E-2</v>
      </c>
      <c r="I1292" s="2">
        <v>13.7</v>
      </c>
      <c r="J1292" s="2">
        <v>17.3</v>
      </c>
      <c r="K1292" s="2">
        <v>2.2000000000000002</v>
      </c>
      <c r="L1292" s="2">
        <v>0</v>
      </c>
      <c r="M1292" s="2">
        <v>1.9E-2</v>
      </c>
      <c r="N1292" s="2">
        <v>0.03</v>
      </c>
      <c r="O1292" s="2">
        <v>65.152199999999993</v>
      </c>
      <c r="P1292" s="2">
        <v>2E-3</v>
      </c>
      <c r="Q1292" s="2">
        <v>1E-4</v>
      </c>
      <c r="R1292" s="2">
        <v>0.1</v>
      </c>
      <c r="S1292" s="2">
        <v>0.03</v>
      </c>
      <c r="T1292" s="22"/>
      <c r="U1292" s="22"/>
      <c r="V1292" s="22"/>
      <c r="W1292" s="22"/>
      <c r="X1292" s="22"/>
      <c r="Y1292" s="22"/>
      <c r="Z1292" s="2">
        <v>0.05</v>
      </c>
      <c r="AA1292" s="2">
        <v>3.5999999999999999E-3</v>
      </c>
      <c r="AB1292" s="2">
        <v>1E-4</v>
      </c>
      <c r="AC1292" s="22"/>
      <c r="AE1292" s="2" t="s">
        <v>286</v>
      </c>
      <c r="AF1292" s="2" t="s">
        <v>20</v>
      </c>
      <c r="AK1292" s="2">
        <v>50</v>
      </c>
      <c r="AP1292" s="2" t="s">
        <v>278</v>
      </c>
      <c r="AQ1292" s="2" t="s">
        <v>295</v>
      </c>
      <c r="AR1292" s="2">
        <v>50.8</v>
      </c>
      <c r="AS1292" s="2">
        <v>52</v>
      </c>
      <c r="AU1292" s="2">
        <v>52</v>
      </c>
      <c r="AV1292" s="2">
        <f t="shared" si="22"/>
        <v>0.97692307692307689</v>
      </c>
      <c r="AX1292" s="2">
        <f t="shared" si="23"/>
        <v>1</v>
      </c>
      <c r="AY1292" s="2">
        <v>427</v>
      </c>
      <c r="AZ1292" s="4">
        <v>6.6666666666666602E-5</v>
      </c>
      <c r="BA1292" s="19">
        <v>74</v>
      </c>
      <c r="BB1292" s="19">
        <v>374</v>
      </c>
      <c r="BC1292" s="19">
        <v>46.4</v>
      </c>
      <c r="BD1292" s="19">
        <v>0</v>
      </c>
    </row>
    <row r="1293" spans="1:56" x14ac:dyDescent="0.25">
      <c r="A1293" s="9">
        <v>27</v>
      </c>
      <c r="B1293" s="2" t="s">
        <v>46</v>
      </c>
      <c r="C1293" s="2" t="s">
        <v>46</v>
      </c>
      <c r="D1293" s="2">
        <v>4.2999999999999997E-2</v>
      </c>
      <c r="E1293" s="2">
        <v>0</v>
      </c>
      <c r="F1293" s="2">
        <v>1.63</v>
      </c>
      <c r="G1293" s="2">
        <v>1.7999999999999999E-2</v>
      </c>
      <c r="H1293" s="2">
        <v>1.4E-2</v>
      </c>
      <c r="I1293" s="2">
        <v>13.5</v>
      </c>
      <c r="J1293" s="2">
        <v>17.399999999999999</v>
      </c>
      <c r="K1293" s="2">
        <v>2.2000000000000002</v>
      </c>
      <c r="L1293" s="2">
        <v>0</v>
      </c>
      <c r="M1293" s="2">
        <v>2.1000000000000001E-2</v>
      </c>
      <c r="N1293" s="2">
        <v>0.03</v>
      </c>
      <c r="O1293" s="2">
        <v>65.015999999999906</v>
      </c>
      <c r="P1293" s="2">
        <v>2E-3</v>
      </c>
      <c r="Q1293" s="2">
        <v>1E-4</v>
      </c>
      <c r="R1293" s="2">
        <v>0.1</v>
      </c>
      <c r="S1293" s="2">
        <v>0.03</v>
      </c>
      <c r="T1293" s="22"/>
      <c r="U1293" s="22"/>
      <c r="V1293" s="22"/>
      <c r="W1293" s="22"/>
      <c r="X1293" s="22"/>
      <c r="Y1293" s="22"/>
      <c r="Z1293" s="2">
        <v>0.03</v>
      </c>
      <c r="AA1293" s="2">
        <v>8.8000000000000005E-3</v>
      </c>
      <c r="AB1293" s="2">
        <v>1E-4</v>
      </c>
      <c r="AC1293" s="22"/>
      <c r="AE1293" s="2" t="s">
        <v>286</v>
      </c>
      <c r="AF1293" s="2" t="s">
        <v>20</v>
      </c>
      <c r="AK1293" s="2">
        <v>48</v>
      </c>
      <c r="AP1293" s="2" t="s">
        <v>278</v>
      </c>
      <c r="AQ1293" s="2" t="s">
        <v>295</v>
      </c>
      <c r="AR1293" s="2">
        <v>50.8</v>
      </c>
      <c r="AS1293" s="2">
        <v>52</v>
      </c>
      <c r="AU1293" s="2">
        <v>52</v>
      </c>
      <c r="AV1293" s="2">
        <f t="shared" si="22"/>
        <v>0.97692307692307689</v>
      </c>
      <c r="AX1293" s="2">
        <f t="shared" si="23"/>
        <v>1</v>
      </c>
      <c r="AY1293" s="2">
        <v>427</v>
      </c>
      <c r="AZ1293" s="4">
        <v>6.6666666666666602E-5</v>
      </c>
      <c r="BA1293" s="19">
        <v>132</v>
      </c>
      <c r="BB1293" s="19">
        <v>444</v>
      </c>
      <c r="BC1293" s="19">
        <v>43</v>
      </c>
      <c r="BD1293" s="19">
        <v>0</v>
      </c>
    </row>
    <row r="1294" spans="1:56" x14ac:dyDescent="0.25">
      <c r="A1294" s="9">
        <v>27</v>
      </c>
      <c r="B1294" s="2" t="s">
        <v>46</v>
      </c>
      <c r="C1294" s="2" t="s">
        <v>46</v>
      </c>
      <c r="D1294" s="2">
        <v>4.2999999999999997E-2</v>
      </c>
      <c r="E1294" s="2">
        <v>0</v>
      </c>
      <c r="F1294" s="2">
        <v>1.63</v>
      </c>
      <c r="G1294" s="2">
        <v>1.7999999999999999E-2</v>
      </c>
      <c r="H1294" s="2">
        <v>1.4E-2</v>
      </c>
      <c r="I1294" s="2">
        <v>13.5</v>
      </c>
      <c r="J1294" s="2">
        <v>17.399999999999999</v>
      </c>
      <c r="K1294" s="2">
        <v>2.2000000000000002</v>
      </c>
      <c r="L1294" s="2">
        <v>0</v>
      </c>
      <c r="M1294" s="2">
        <v>2.1000000000000001E-2</v>
      </c>
      <c r="N1294" s="2">
        <v>0.03</v>
      </c>
      <c r="O1294" s="2">
        <v>65.015999999999906</v>
      </c>
      <c r="P1294" s="2">
        <v>2E-3</v>
      </c>
      <c r="Q1294" s="2">
        <v>1E-4</v>
      </c>
      <c r="R1294" s="2">
        <v>0.1</v>
      </c>
      <c r="S1294" s="2">
        <v>0.03</v>
      </c>
      <c r="T1294" s="22"/>
      <c r="U1294" s="22"/>
      <c r="V1294" s="22"/>
      <c r="W1294" s="22"/>
      <c r="X1294" s="22"/>
      <c r="Y1294" s="22"/>
      <c r="Z1294" s="2">
        <v>0.03</v>
      </c>
      <c r="AA1294" s="2">
        <v>8.8000000000000005E-3</v>
      </c>
      <c r="AB1294" s="2">
        <v>1E-4</v>
      </c>
      <c r="AC1294" s="22"/>
      <c r="AE1294" s="2" t="s">
        <v>287</v>
      </c>
      <c r="AF1294" s="2" t="s">
        <v>20</v>
      </c>
      <c r="AK1294" s="2">
        <v>48</v>
      </c>
      <c r="AP1294" s="2" t="s">
        <v>278</v>
      </c>
      <c r="AQ1294" s="2" t="s">
        <v>295</v>
      </c>
      <c r="AR1294" s="2">
        <v>50.8</v>
      </c>
      <c r="AS1294" s="2">
        <v>52</v>
      </c>
      <c r="AU1294" s="2">
        <v>52</v>
      </c>
      <c r="AV1294" s="2">
        <f t="shared" si="22"/>
        <v>0.97692307692307689</v>
      </c>
      <c r="AX1294" s="2">
        <f t="shared" si="23"/>
        <v>1</v>
      </c>
      <c r="AY1294" s="2">
        <v>427</v>
      </c>
      <c r="AZ1294" s="4">
        <v>6.6666666666666602E-5</v>
      </c>
      <c r="BA1294" s="19">
        <v>198</v>
      </c>
      <c r="BB1294" s="19">
        <v>408</v>
      </c>
      <c r="BC1294" s="19">
        <v>36</v>
      </c>
      <c r="BD1294" s="19">
        <v>0</v>
      </c>
    </row>
    <row r="1295" spans="1:56" x14ac:dyDescent="0.25">
      <c r="A1295" s="9">
        <v>27</v>
      </c>
      <c r="B1295" s="2" t="s">
        <v>46</v>
      </c>
      <c r="C1295" s="2" t="s">
        <v>46</v>
      </c>
      <c r="D1295" s="2">
        <v>6.3E-2</v>
      </c>
      <c r="E1295" s="2">
        <v>0.72</v>
      </c>
      <c r="F1295" s="2">
        <v>1.65</v>
      </c>
      <c r="G1295" s="2">
        <v>2.3E-2</v>
      </c>
      <c r="H1295" s="2">
        <v>2.4E-2</v>
      </c>
      <c r="I1295" s="2">
        <v>12.9</v>
      </c>
      <c r="J1295" s="2">
        <v>16.399999999999999</v>
      </c>
      <c r="K1295" s="2">
        <v>2.2000000000000002</v>
      </c>
      <c r="L1295" s="2">
        <v>0</v>
      </c>
      <c r="M1295" s="2">
        <v>4.2000000000000003E-2</v>
      </c>
      <c r="N1295" s="2">
        <v>4.1000000000000002E-2</v>
      </c>
      <c r="O1295" s="2">
        <v>65.708799999999997</v>
      </c>
      <c r="P1295" s="2">
        <v>5.0000000000000001E-3</v>
      </c>
      <c r="Q1295" s="2">
        <v>2.0000000000000001E-4</v>
      </c>
      <c r="R1295" s="2">
        <v>0.19</v>
      </c>
      <c r="S1295" s="2">
        <v>0</v>
      </c>
      <c r="T1295" s="22"/>
      <c r="U1295" s="22"/>
      <c r="V1295" s="22"/>
      <c r="W1295" s="22"/>
      <c r="X1295" s="22"/>
      <c r="Y1295" s="22"/>
      <c r="Z1295" s="2">
        <v>0.08</v>
      </c>
      <c r="AA1295" s="2">
        <v>1.4999999999999999E-2</v>
      </c>
      <c r="AB1295" s="2">
        <v>1E-3</v>
      </c>
      <c r="AC1295" s="22"/>
      <c r="AE1295" s="2" t="s">
        <v>286</v>
      </c>
      <c r="AF1295" s="2" t="s">
        <v>20</v>
      </c>
      <c r="AK1295" s="2">
        <v>34</v>
      </c>
      <c r="AP1295" s="2" t="s">
        <v>278</v>
      </c>
      <c r="AQ1295" s="2" t="s">
        <v>295</v>
      </c>
      <c r="AR1295" s="2">
        <v>50.8</v>
      </c>
      <c r="AS1295" s="2">
        <v>13</v>
      </c>
      <c r="AY1295" s="2">
        <v>427</v>
      </c>
      <c r="AZ1295" s="4">
        <v>6.6666666666666602E-5</v>
      </c>
      <c r="BA1295" s="19">
        <v>111</v>
      </c>
      <c r="BB1295" s="19">
        <v>366</v>
      </c>
      <c r="BC1295" s="19">
        <v>45.6</v>
      </c>
      <c r="BD1295" s="19">
        <v>0</v>
      </c>
    </row>
    <row r="1296" spans="1:56" x14ac:dyDescent="0.25">
      <c r="A1296" s="9">
        <v>27</v>
      </c>
      <c r="B1296" s="2" t="s">
        <v>46</v>
      </c>
      <c r="C1296" s="2" t="s">
        <v>46</v>
      </c>
      <c r="D1296" s="2">
        <v>6.3E-2</v>
      </c>
      <c r="E1296" s="2">
        <v>0.72</v>
      </c>
      <c r="F1296" s="2">
        <v>1.65</v>
      </c>
      <c r="G1296" s="2">
        <v>2.3E-2</v>
      </c>
      <c r="H1296" s="2">
        <v>2.4E-2</v>
      </c>
      <c r="I1296" s="2">
        <v>12.9</v>
      </c>
      <c r="J1296" s="2">
        <v>16.399999999999999</v>
      </c>
      <c r="K1296" s="2">
        <v>2.2000000000000002</v>
      </c>
      <c r="L1296" s="2">
        <v>0</v>
      </c>
      <c r="M1296" s="2">
        <v>4.2000000000000003E-2</v>
      </c>
      <c r="N1296" s="2">
        <v>4.1000000000000002E-2</v>
      </c>
      <c r="O1296" s="2">
        <v>65.708799999999997</v>
      </c>
      <c r="P1296" s="2">
        <v>5.0000000000000001E-3</v>
      </c>
      <c r="Q1296" s="2">
        <v>2.0000000000000001E-4</v>
      </c>
      <c r="R1296" s="2">
        <v>0.19</v>
      </c>
      <c r="S1296" s="2">
        <v>0</v>
      </c>
      <c r="T1296" s="22"/>
      <c r="U1296" s="22"/>
      <c r="V1296" s="22"/>
      <c r="W1296" s="22"/>
      <c r="X1296" s="22"/>
      <c r="Y1296" s="22"/>
      <c r="Z1296" s="2">
        <v>0.08</v>
      </c>
      <c r="AA1296" s="2">
        <v>1.4999999999999999E-2</v>
      </c>
      <c r="AB1296" s="2">
        <v>1E-3</v>
      </c>
      <c r="AC1296" s="22"/>
      <c r="AE1296" s="2" t="s">
        <v>286</v>
      </c>
      <c r="AF1296" s="2" t="s">
        <v>20</v>
      </c>
      <c r="AK1296" s="2">
        <v>34</v>
      </c>
      <c r="AP1296" s="2" t="s">
        <v>278</v>
      </c>
      <c r="AQ1296" s="2" t="s">
        <v>295</v>
      </c>
      <c r="AR1296" s="2">
        <v>50.8</v>
      </c>
      <c r="AS1296" s="2">
        <v>13</v>
      </c>
      <c r="AY1296" s="2">
        <v>427</v>
      </c>
      <c r="AZ1296" s="4">
        <v>6.6666666666666602E-5</v>
      </c>
      <c r="BA1296" s="19">
        <v>242</v>
      </c>
      <c r="BB1296" s="19">
        <v>591</v>
      </c>
      <c r="BC1296" s="19">
        <v>40</v>
      </c>
      <c r="BD1296" s="19">
        <v>0</v>
      </c>
    </row>
    <row r="1297" spans="1:56" x14ac:dyDescent="0.25">
      <c r="A1297" s="9">
        <v>27</v>
      </c>
      <c r="B1297" s="2" t="s">
        <v>46</v>
      </c>
      <c r="C1297" s="2" t="s">
        <v>46</v>
      </c>
      <c r="D1297" s="2">
        <v>5.5E-2</v>
      </c>
      <c r="E1297" s="2">
        <v>0.55000000000000004</v>
      </c>
      <c r="F1297" s="2">
        <v>1.41</v>
      </c>
      <c r="G1297" s="2">
        <v>2.5999999999999999E-2</v>
      </c>
      <c r="H1297" s="2">
        <v>1.2E-2</v>
      </c>
      <c r="I1297" s="2">
        <v>13.4</v>
      </c>
      <c r="J1297" s="2">
        <v>17.3</v>
      </c>
      <c r="K1297" s="2">
        <v>2.4</v>
      </c>
      <c r="L1297" s="2">
        <v>0</v>
      </c>
      <c r="M1297" s="2">
        <v>5.2999999999999999E-2</v>
      </c>
      <c r="N1297" s="2">
        <v>3.5000000000000003E-2</v>
      </c>
      <c r="O1297" s="2">
        <v>64.643199999999993</v>
      </c>
      <c r="P1297" s="2">
        <v>2E-3</v>
      </c>
      <c r="Q1297" s="2">
        <v>2.0000000000000001E-4</v>
      </c>
      <c r="R1297" s="2">
        <v>0.09</v>
      </c>
      <c r="S1297" s="2">
        <v>0</v>
      </c>
      <c r="T1297" s="22"/>
      <c r="U1297" s="22"/>
      <c r="V1297" s="22"/>
      <c r="W1297" s="22"/>
      <c r="X1297" s="22"/>
      <c r="Y1297" s="22"/>
      <c r="Z1297" s="2">
        <v>7.0000000000000007E-2</v>
      </c>
      <c r="AA1297" s="2">
        <v>7.6E-3</v>
      </c>
      <c r="AB1297" s="2">
        <v>1E-3</v>
      </c>
      <c r="AC1297" s="22"/>
      <c r="AE1297" s="2" t="s">
        <v>286</v>
      </c>
      <c r="AF1297" s="2" t="s">
        <v>20</v>
      </c>
      <c r="AK1297" s="2">
        <v>60</v>
      </c>
      <c r="AP1297" s="2" t="s">
        <v>278</v>
      </c>
      <c r="AQ1297" s="2" t="s">
        <v>295</v>
      </c>
      <c r="AR1297" s="2">
        <v>50.8</v>
      </c>
      <c r="AS1297" s="2">
        <v>13</v>
      </c>
      <c r="AY1297" s="2">
        <v>427</v>
      </c>
      <c r="AZ1297" s="4">
        <v>6.6666666666666602E-5</v>
      </c>
      <c r="BA1297" s="19">
        <v>137</v>
      </c>
      <c r="BB1297" s="19">
        <v>480</v>
      </c>
      <c r="BC1297" s="19">
        <v>41</v>
      </c>
      <c r="BD1297" s="19">
        <v>0</v>
      </c>
    </row>
    <row r="1298" spans="1:56" x14ac:dyDescent="0.25">
      <c r="A1298" s="9">
        <v>27</v>
      </c>
      <c r="B1298" s="2" t="s">
        <v>46</v>
      </c>
      <c r="C1298" s="2" t="s">
        <v>46</v>
      </c>
      <c r="D1298" s="2">
        <v>5.5E-2</v>
      </c>
      <c r="E1298" s="2">
        <v>0.55000000000000004</v>
      </c>
      <c r="F1298" s="2">
        <v>1.41</v>
      </c>
      <c r="G1298" s="2">
        <v>2.5999999999999999E-2</v>
      </c>
      <c r="H1298" s="2">
        <v>1.2E-2</v>
      </c>
      <c r="I1298" s="2">
        <v>13.4</v>
      </c>
      <c r="J1298" s="2">
        <v>17.3</v>
      </c>
      <c r="K1298" s="2">
        <v>2.4</v>
      </c>
      <c r="L1298" s="2">
        <v>0</v>
      </c>
      <c r="M1298" s="2">
        <v>5.2999999999999999E-2</v>
      </c>
      <c r="N1298" s="2">
        <v>3.5000000000000003E-2</v>
      </c>
      <c r="O1298" s="2">
        <v>64.643199999999993</v>
      </c>
      <c r="P1298" s="2">
        <v>2E-3</v>
      </c>
      <c r="Q1298" s="2">
        <v>2.0000000000000001E-4</v>
      </c>
      <c r="R1298" s="2">
        <v>0.09</v>
      </c>
      <c r="S1298" s="2">
        <v>0</v>
      </c>
      <c r="T1298" s="22"/>
      <c r="U1298" s="22"/>
      <c r="V1298" s="22"/>
      <c r="W1298" s="22"/>
      <c r="X1298" s="22"/>
      <c r="Y1298" s="22"/>
      <c r="Z1298" s="2">
        <v>7.0000000000000007E-2</v>
      </c>
      <c r="AA1298" s="2">
        <v>7.6E-3</v>
      </c>
      <c r="AB1298" s="2">
        <v>1E-3</v>
      </c>
      <c r="AC1298" s="22"/>
      <c r="AE1298" s="2" t="s">
        <v>287</v>
      </c>
      <c r="AF1298" s="2" t="s">
        <v>20</v>
      </c>
      <c r="AK1298" s="2">
        <v>60</v>
      </c>
      <c r="AP1298" s="2" t="s">
        <v>278</v>
      </c>
      <c r="AQ1298" s="2" t="s">
        <v>295</v>
      </c>
      <c r="AR1298" s="2">
        <v>50.8</v>
      </c>
      <c r="AS1298" s="2">
        <v>13</v>
      </c>
      <c r="AY1298" s="2">
        <v>427</v>
      </c>
      <c r="AZ1298" s="4">
        <v>6.6666666666666602E-5</v>
      </c>
      <c r="BA1298" s="19">
        <v>124</v>
      </c>
      <c r="BB1298" s="19">
        <v>363</v>
      </c>
      <c r="BC1298" s="19">
        <v>34.4</v>
      </c>
      <c r="BD1298" s="19">
        <v>0</v>
      </c>
    </row>
    <row r="1299" spans="1:56" x14ac:dyDescent="0.25">
      <c r="A1299" s="9">
        <v>27</v>
      </c>
      <c r="B1299" s="2" t="s">
        <v>46</v>
      </c>
      <c r="C1299" s="2" t="s">
        <v>46</v>
      </c>
      <c r="D1299" s="2">
        <v>4.1000000000000002E-2</v>
      </c>
      <c r="E1299" s="2">
        <v>0</v>
      </c>
      <c r="F1299" s="2">
        <v>1.63</v>
      </c>
      <c r="G1299" s="2">
        <v>1.9E-2</v>
      </c>
      <c r="H1299" s="2">
        <v>1.2999999999999999E-2</v>
      </c>
      <c r="I1299" s="2">
        <v>13.6</v>
      </c>
      <c r="J1299" s="2">
        <v>17.399999999999999</v>
      </c>
      <c r="K1299" s="2">
        <v>2.2000000000000002</v>
      </c>
      <c r="L1299" s="2">
        <v>0</v>
      </c>
      <c r="M1299" s="2">
        <v>2.1000000000000001E-2</v>
      </c>
      <c r="N1299" s="2">
        <v>0.03</v>
      </c>
      <c r="O1299" s="2">
        <v>64.921399999999906</v>
      </c>
      <c r="P1299" s="2">
        <v>2E-3</v>
      </c>
      <c r="Q1299" s="2">
        <v>1E-4</v>
      </c>
      <c r="R1299" s="2">
        <v>0.1</v>
      </c>
      <c r="S1299" s="2">
        <v>0.03</v>
      </c>
      <c r="T1299" s="22"/>
      <c r="U1299" s="22"/>
      <c r="V1299" s="22"/>
      <c r="W1299" s="22"/>
      <c r="X1299" s="22"/>
      <c r="Y1299" s="22"/>
      <c r="Z1299" s="2">
        <v>0.03</v>
      </c>
      <c r="AA1299" s="2">
        <v>3.2000000000000002E-3</v>
      </c>
      <c r="AB1299" s="2">
        <v>2.9999999999999997E-4</v>
      </c>
      <c r="AC1299" s="22"/>
      <c r="AE1299" s="2" t="s">
        <v>287</v>
      </c>
      <c r="AF1299" s="2" t="s">
        <v>20</v>
      </c>
      <c r="AK1299" s="2">
        <v>29</v>
      </c>
      <c r="AP1299" s="2" t="s">
        <v>278</v>
      </c>
      <c r="AQ1299" s="2" t="s">
        <v>295</v>
      </c>
      <c r="AR1299" s="2">
        <v>50.8</v>
      </c>
      <c r="AS1299" s="2">
        <v>52</v>
      </c>
      <c r="AU1299" s="2">
        <v>52</v>
      </c>
      <c r="AV1299" s="2">
        <f t="shared" si="22"/>
        <v>0.97692307692307689</v>
      </c>
      <c r="AX1299" s="2">
        <f t="shared" si="23"/>
        <v>1</v>
      </c>
      <c r="AY1299" s="2">
        <v>427</v>
      </c>
      <c r="AZ1299" s="4">
        <v>6.6666666666666602E-5</v>
      </c>
      <c r="BA1299" s="19">
        <v>186</v>
      </c>
      <c r="BB1299" s="19">
        <v>328</v>
      </c>
      <c r="BC1299" s="19">
        <v>29.6</v>
      </c>
      <c r="BD1299" s="19">
        <v>0</v>
      </c>
    </row>
    <row r="1300" spans="1:56" x14ac:dyDescent="0.25">
      <c r="A1300" s="9">
        <v>27</v>
      </c>
      <c r="B1300" s="2" t="s">
        <v>46</v>
      </c>
      <c r="C1300" s="2" t="s">
        <v>46</v>
      </c>
      <c r="D1300" s="2">
        <v>4.1000000000000002E-2</v>
      </c>
      <c r="E1300" s="2">
        <v>0</v>
      </c>
      <c r="F1300" s="2">
        <v>1.63</v>
      </c>
      <c r="G1300" s="2">
        <v>1.9E-2</v>
      </c>
      <c r="H1300" s="2">
        <v>1.2999999999999999E-2</v>
      </c>
      <c r="I1300" s="2">
        <v>13.6</v>
      </c>
      <c r="J1300" s="2">
        <v>17.399999999999999</v>
      </c>
      <c r="K1300" s="2">
        <v>2.2000000000000002</v>
      </c>
      <c r="L1300" s="2">
        <v>0</v>
      </c>
      <c r="M1300" s="2">
        <v>2.1000000000000001E-2</v>
      </c>
      <c r="N1300" s="2">
        <v>0.03</v>
      </c>
      <c r="O1300" s="2">
        <v>64.921399999999906</v>
      </c>
      <c r="P1300" s="2">
        <v>2E-3</v>
      </c>
      <c r="Q1300" s="2">
        <v>1E-4</v>
      </c>
      <c r="R1300" s="2">
        <v>0.1</v>
      </c>
      <c r="S1300" s="2">
        <v>0.03</v>
      </c>
      <c r="T1300" s="22"/>
      <c r="U1300" s="22"/>
      <c r="V1300" s="22"/>
      <c r="W1300" s="22"/>
      <c r="X1300" s="22"/>
      <c r="Y1300" s="22"/>
      <c r="Z1300" s="2">
        <v>0.03</v>
      </c>
      <c r="AA1300" s="2">
        <v>3.2000000000000002E-3</v>
      </c>
      <c r="AB1300" s="2">
        <v>2.9999999999999997E-4</v>
      </c>
      <c r="AC1300" s="22"/>
      <c r="AE1300" s="2" t="s">
        <v>286</v>
      </c>
      <c r="AF1300" s="2" t="s">
        <v>20</v>
      </c>
      <c r="AK1300" s="2">
        <v>29</v>
      </c>
      <c r="AP1300" s="2" t="s">
        <v>278</v>
      </c>
      <c r="AQ1300" s="2" t="s">
        <v>295</v>
      </c>
      <c r="AR1300" s="2">
        <v>50.8</v>
      </c>
      <c r="AS1300" s="2">
        <v>52</v>
      </c>
      <c r="AU1300" s="2">
        <v>52</v>
      </c>
      <c r="AV1300" s="2">
        <f t="shared" si="22"/>
        <v>0.97692307692307689</v>
      </c>
      <c r="AX1300" s="2">
        <f t="shared" si="23"/>
        <v>1</v>
      </c>
      <c r="AY1300" s="2">
        <v>427</v>
      </c>
      <c r="AZ1300" s="4">
        <v>6.6666666666666602E-5</v>
      </c>
      <c r="BA1300" s="19">
        <v>89</v>
      </c>
      <c r="BB1300" s="19">
        <v>393</v>
      </c>
      <c r="BC1300" s="19">
        <v>44</v>
      </c>
      <c r="BD1300" s="19">
        <v>0</v>
      </c>
    </row>
    <row r="1301" spans="1:56" x14ac:dyDescent="0.25">
      <c r="A1301" s="9">
        <v>27</v>
      </c>
      <c r="B1301" s="2" t="s">
        <v>46</v>
      </c>
      <c r="C1301" s="2" t="s">
        <v>46</v>
      </c>
      <c r="D1301" s="2">
        <v>6.4000000000000001E-2</v>
      </c>
      <c r="E1301" s="2">
        <v>0.52</v>
      </c>
      <c r="F1301" s="2">
        <v>1.46</v>
      </c>
      <c r="G1301" s="2">
        <v>2.7E-2</v>
      </c>
      <c r="H1301" s="2">
        <v>2.5000000000000001E-2</v>
      </c>
      <c r="I1301" s="2">
        <v>12.67</v>
      </c>
      <c r="J1301" s="2">
        <v>16.2</v>
      </c>
      <c r="K1301" s="2">
        <v>2.15</v>
      </c>
      <c r="L1301" s="2">
        <v>0.01</v>
      </c>
      <c r="M1301" s="2">
        <v>8.3000000000000004E-2</v>
      </c>
      <c r="N1301" s="2">
        <v>0.02</v>
      </c>
      <c r="O1301" s="2">
        <v>66.292000000000002</v>
      </c>
      <c r="P1301" s="2">
        <v>0.01</v>
      </c>
      <c r="Q1301" s="2">
        <v>3.0000000000000001E-3</v>
      </c>
      <c r="R1301" s="2">
        <v>0.26</v>
      </c>
      <c r="S1301" s="2">
        <v>0.05</v>
      </c>
      <c r="T1301" s="22"/>
      <c r="U1301" s="22"/>
      <c r="V1301" s="22"/>
      <c r="W1301" s="22"/>
      <c r="X1301" s="22"/>
      <c r="Y1301" s="22"/>
      <c r="Z1301" s="2">
        <v>0.22</v>
      </c>
      <c r="AA1301" s="2">
        <v>0</v>
      </c>
      <c r="AB1301" s="2">
        <v>0</v>
      </c>
      <c r="AC1301" s="22"/>
      <c r="AE1301" s="2" t="s">
        <v>287</v>
      </c>
      <c r="AF1301" s="2" t="s">
        <v>20</v>
      </c>
      <c r="AK1301" s="2">
        <v>35</v>
      </c>
      <c r="AP1301" s="2" t="s">
        <v>278</v>
      </c>
      <c r="AQ1301" s="2" t="s">
        <v>295</v>
      </c>
      <c r="AR1301" s="2">
        <v>50.8</v>
      </c>
      <c r="AS1301" s="2">
        <v>13</v>
      </c>
      <c r="AU1301" s="2">
        <v>914</v>
      </c>
      <c r="AV1301" s="2">
        <f t="shared" si="22"/>
        <v>5.5579868708971553E-2</v>
      </c>
      <c r="AX1301" s="2">
        <f t="shared" si="23"/>
        <v>1.4223194748358862E-2</v>
      </c>
      <c r="AY1301" s="2">
        <v>427</v>
      </c>
      <c r="AZ1301" s="4">
        <v>6.6666666666666602E-5</v>
      </c>
      <c r="BA1301" s="19">
        <v>152</v>
      </c>
      <c r="BB1301" s="19">
        <v>532</v>
      </c>
      <c r="BC1301" s="19">
        <v>43.38</v>
      </c>
      <c r="BD1301" s="19">
        <v>0</v>
      </c>
    </row>
    <row r="1302" spans="1:56" x14ac:dyDescent="0.25">
      <c r="A1302" s="9">
        <v>27</v>
      </c>
      <c r="B1302" s="2" t="s">
        <v>46</v>
      </c>
      <c r="C1302" s="2" t="s">
        <v>46</v>
      </c>
      <c r="D1302" s="2">
        <v>6.4000000000000001E-2</v>
      </c>
      <c r="E1302" s="2">
        <v>0.52</v>
      </c>
      <c r="F1302" s="2">
        <v>1.46</v>
      </c>
      <c r="G1302" s="2">
        <v>2.7E-2</v>
      </c>
      <c r="H1302" s="2">
        <v>2.5000000000000001E-2</v>
      </c>
      <c r="I1302" s="2">
        <v>12.67</v>
      </c>
      <c r="J1302" s="2">
        <v>16.2</v>
      </c>
      <c r="K1302" s="2">
        <v>2.15</v>
      </c>
      <c r="L1302" s="2">
        <v>0.01</v>
      </c>
      <c r="M1302" s="2">
        <v>8.3000000000000004E-2</v>
      </c>
      <c r="N1302" s="2">
        <v>0.02</v>
      </c>
      <c r="O1302" s="2">
        <v>66.292000000000002</v>
      </c>
      <c r="P1302" s="2">
        <v>0.01</v>
      </c>
      <c r="Q1302" s="2">
        <v>3.0000000000000001E-3</v>
      </c>
      <c r="R1302" s="2">
        <v>0.26</v>
      </c>
      <c r="S1302" s="2">
        <v>0.05</v>
      </c>
      <c r="T1302" s="22"/>
      <c r="U1302" s="22"/>
      <c r="V1302" s="22"/>
      <c r="W1302" s="22"/>
      <c r="X1302" s="22"/>
      <c r="Y1302" s="22"/>
      <c r="Z1302" s="2">
        <v>0.22</v>
      </c>
      <c r="AA1302" s="2">
        <v>0</v>
      </c>
      <c r="AB1302" s="2">
        <v>0</v>
      </c>
      <c r="AC1302" s="22"/>
      <c r="AE1302" s="2" t="s">
        <v>287</v>
      </c>
      <c r="AF1302" s="2" t="s">
        <v>20</v>
      </c>
      <c r="AK1302" s="2">
        <v>35</v>
      </c>
      <c r="AP1302" s="2" t="s">
        <v>278</v>
      </c>
      <c r="AQ1302" s="2" t="s">
        <v>295</v>
      </c>
      <c r="AR1302" s="2">
        <v>50.8</v>
      </c>
      <c r="AS1302" s="2">
        <v>13</v>
      </c>
      <c r="AU1302" s="2">
        <v>914</v>
      </c>
      <c r="AV1302" s="2">
        <f t="shared" si="22"/>
        <v>5.5579868708971553E-2</v>
      </c>
      <c r="AX1302" s="2">
        <f t="shared" si="23"/>
        <v>1.4223194748358862E-2</v>
      </c>
      <c r="AY1302" s="2">
        <v>427</v>
      </c>
      <c r="AZ1302" s="4">
        <v>6.6666666666666602E-5</v>
      </c>
      <c r="BA1302" s="19">
        <v>157</v>
      </c>
      <c r="BB1302" s="19">
        <v>538</v>
      </c>
      <c r="BC1302" s="19">
        <v>40.630000000000003</v>
      </c>
      <c r="BD1302" s="19">
        <v>0</v>
      </c>
    </row>
    <row r="1303" spans="1:56" x14ac:dyDescent="0.25">
      <c r="A1303" s="9">
        <v>27</v>
      </c>
      <c r="B1303" s="2" t="s">
        <v>46</v>
      </c>
      <c r="C1303" s="2" t="s">
        <v>46</v>
      </c>
      <c r="D1303" s="2">
        <v>5.7000000000000002E-2</v>
      </c>
      <c r="E1303" s="2">
        <v>0.6</v>
      </c>
      <c r="F1303" s="2">
        <v>1.84</v>
      </c>
      <c r="G1303" s="2">
        <v>0.03</v>
      </c>
      <c r="H1303" s="2">
        <v>1.7999999999999999E-2</v>
      </c>
      <c r="I1303" s="2">
        <v>13.17</v>
      </c>
      <c r="J1303" s="2">
        <v>16.37</v>
      </c>
      <c r="K1303" s="2">
        <v>2.21</v>
      </c>
      <c r="L1303" s="2">
        <v>0.01</v>
      </c>
      <c r="M1303" s="2">
        <v>7.5999999999999998E-2</v>
      </c>
      <c r="N1303" s="2">
        <v>0.01</v>
      </c>
      <c r="O1303" s="2">
        <v>65.054000000000002</v>
      </c>
      <c r="P1303" s="2">
        <v>0.01</v>
      </c>
      <c r="Q1303" s="2">
        <v>2E-3</v>
      </c>
      <c r="R1303" s="2">
        <v>0.45</v>
      </c>
      <c r="S1303" s="2">
        <v>7.0000000000000007E-2</v>
      </c>
      <c r="T1303" s="22"/>
      <c r="U1303" s="22"/>
      <c r="V1303" s="22"/>
      <c r="W1303" s="22"/>
      <c r="X1303" s="22"/>
      <c r="Y1303" s="22"/>
      <c r="Z1303" s="2">
        <v>0.08</v>
      </c>
      <c r="AA1303" s="2">
        <v>0</v>
      </c>
      <c r="AB1303" s="2">
        <v>0</v>
      </c>
      <c r="AC1303" s="22"/>
      <c r="AE1303" s="2" t="s">
        <v>287</v>
      </c>
      <c r="AF1303" s="2" t="s">
        <v>20</v>
      </c>
      <c r="AK1303" s="2">
        <v>64</v>
      </c>
      <c r="AP1303" s="2" t="s">
        <v>278</v>
      </c>
      <c r="AQ1303" s="2" t="s">
        <v>295</v>
      </c>
      <c r="AR1303" s="2">
        <v>50.8</v>
      </c>
      <c r="AS1303" s="2">
        <v>13</v>
      </c>
      <c r="AU1303" s="2">
        <v>914</v>
      </c>
      <c r="AV1303" s="2">
        <f t="shared" si="22"/>
        <v>5.5579868708971553E-2</v>
      </c>
      <c r="AX1303" s="2">
        <f t="shared" si="23"/>
        <v>1.4223194748358862E-2</v>
      </c>
      <c r="AY1303" s="2">
        <v>469</v>
      </c>
      <c r="AZ1303" s="4">
        <v>6.6666666666666602E-5</v>
      </c>
      <c r="BA1303" s="19">
        <v>300</v>
      </c>
      <c r="BB1303" s="19">
        <v>600</v>
      </c>
      <c r="BC1303" s="19">
        <v>54.03</v>
      </c>
      <c r="BD1303" s="19">
        <v>0</v>
      </c>
    </row>
    <row r="1304" spans="1:56" x14ac:dyDescent="0.25">
      <c r="A1304" s="9">
        <v>27</v>
      </c>
      <c r="B1304" s="2" t="s">
        <v>46</v>
      </c>
      <c r="C1304" s="2" t="s">
        <v>46</v>
      </c>
      <c r="D1304" s="2">
        <v>6.5000000000000002E-2</v>
      </c>
      <c r="E1304" s="2">
        <v>0.31</v>
      </c>
      <c r="F1304" s="2">
        <v>1.75</v>
      </c>
      <c r="G1304" s="2">
        <v>2.5000000000000001E-2</v>
      </c>
      <c r="H1304" s="2">
        <v>1.7500000000000002E-2</v>
      </c>
      <c r="I1304" s="2">
        <v>13.5</v>
      </c>
      <c r="J1304" s="2">
        <v>17</v>
      </c>
      <c r="K1304" s="2">
        <v>2.35</v>
      </c>
      <c r="L1304" s="2">
        <v>0</v>
      </c>
      <c r="M1304" s="2">
        <v>0.05</v>
      </c>
      <c r="N1304" s="2">
        <v>0.02</v>
      </c>
      <c r="O1304" s="2">
        <v>64.674499999999995</v>
      </c>
      <c r="P1304" s="2">
        <v>0</v>
      </c>
      <c r="Q1304" s="2">
        <v>3.0000000000000001E-3</v>
      </c>
      <c r="R1304" s="2">
        <v>0.2</v>
      </c>
      <c r="S1304" s="2">
        <v>0</v>
      </c>
      <c r="T1304" s="22"/>
      <c r="U1304" s="22"/>
      <c r="V1304" s="22"/>
      <c r="W1304" s="22"/>
      <c r="X1304" s="22"/>
      <c r="Y1304" s="22"/>
      <c r="Z1304" s="2">
        <v>0.1</v>
      </c>
      <c r="AA1304" s="2">
        <v>0</v>
      </c>
      <c r="AB1304" s="2">
        <v>0</v>
      </c>
      <c r="AC1304" s="22"/>
      <c r="AE1304" s="2" t="s">
        <v>287</v>
      </c>
      <c r="AF1304" s="2" t="s">
        <v>20</v>
      </c>
      <c r="AP1304" s="2" t="s">
        <v>278</v>
      </c>
      <c r="AQ1304" s="2" t="s">
        <v>295</v>
      </c>
      <c r="AR1304" s="2">
        <v>50.8</v>
      </c>
      <c r="AS1304" s="2">
        <v>13</v>
      </c>
      <c r="AU1304" s="2">
        <v>114</v>
      </c>
      <c r="AV1304" s="2">
        <f t="shared" si="22"/>
        <v>0.4456140350877193</v>
      </c>
      <c r="AX1304" s="2">
        <f t="shared" si="23"/>
        <v>0.11403508771929824</v>
      </c>
      <c r="AY1304" s="2">
        <v>469</v>
      </c>
      <c r="AZ1304" s="4">
        <v>6.6666666666666602E-5</v>
      </c>
      <c r="BA1304" s="19">
        <v>169</v>
      </c>
      <c r="BB1304" s="19">
        <v>487</v>
      </c>
      <c r="BC1304" s="19">
        <v>34.4</v>
      </c>
      <c r="BD1304" s="19">
        <v>41.6</v>
      </c>
    </row>
    <row r="1305" spans="1:56" x14ac:dyDescent="0.25">
      <c r="A1305" s="9">
        <v>27</v>
      </c>
      <c r="B1305" s="2" t="s">
        <v>46</v>
      </c>
      <c r="C1305" s="2" t="s">
        <v>46</v>
      </c>
      <c r="D1305" s="2">
        <v>5.2999999999999999E-2</v>
      </c>
      <c r="E1305" s="2">
        <v>0.6</v>
      </c>
      <c r="F1305" s="2">
        <v>1.54</v>
      </c>
      <c r="G1305" s="2">
        <v>2.1999999999999999E-2</v>
      </c>
      <c r="H1305" s="2">
        <v>1.4999999999999999E-2</v>
      </c>
      <c r="I1305" s="2">
        <v>13.5</v>
      </c>
      <c r="J1305" s="2">
        <v>16.899999999999999</v>
      </c>
      <c r="K1305" s="2">
        <v>2.5</v>
      </c>
      <c r="L1305" s="2">
        <v>0</v>
      </c>
      <c r="M1305" s="2">
        <v>7.3999999999999996E-2</v>
      </c>
      <c r="N1305" s="2">
        <v>1E-3</v>
      </c>
      <c r="O1305" s="2">
        <v>64.623949999999994</v>
      </c>
      <c r="P1305" s="2">
        <v>2E-3</v>
      </c>
      <c r="Q1305" s="2">
        <v>5.0000000000000002E-5</v>
      </c>
      <c r="R1305" s="2">
        <v>7.0000000000000007E-2</v>
      </c>
      <c r="S1305" s="2">
        <v>0</v>
      </c>
      <c r="T1305" s="22"/>
      <c r="U1305" s="22"/>
      <c r="V1305" s="22"/>
      <c r="W1305" s="22"/>
      <c r="X1305" s="22"/>
      <c r="Y1305" s="22"/>
      <c r="Z1305" s="2">
        <v>0.15</v>
      </c>
      <c r="AA1305" s="2">
        <v>1E-3</v>
      </c>
      <c r="AB1305" s="2">
        <v>1E-3</v>
      </c>
      <c r="AC1305" s="22"/>
      <c r="AE1305" s="2" t="s">
        <v>287</v>
      </c>
      <c r="AF1305" s="2" t="s">
        <v>20</v>
      </c>
      <c r="AK1305" s="2">
        <v>60</v>
      </c>
      <c r="AP1305" s="2" t="s">
        <v>278</v>
      </c>
      <c r="AQ1305" s="2" t="s">
        <v>295</v>
      </c>
      <c r="AR1305" s="2">
        <v>50.8</v>
      </c>
      <c r="AS1305" s="2">
        <v>10</v>
      </c>
      <c r="AU1305" s="2">
        <v>711</v>
      </c>
      <c r="AV1305" s="2">
        <f t="shared" si="22"/>
        <v>7.144866385372714E-2</v>
      </c>
      <c r="AX1305" s="2">
        <f t="shared" si="23"/>
        <v>1.4064697609001406E-2</v>
      </c>
      <c r="AY1305" s="2">
        <v>482</v>
      </c>
      <c r="AZ1305" s="4">
        <v>6.6666666666666602E-5</v>
      </c>
      <c r="BA1305" s="19">
        <v>170</v>
      </c>
      <c r="BB1305" s="19">
        <v>483</v>
      </c>
      <c r="BC1305" s="19">
        <v>34.200000000000003</v>
      </c>
      <c r="BD1305" s="19">
        <v>40</v>
      </c>
    </row>
    <row r="1306" spans="1:56" x14ac:dyDescent="0.25">
      <c r="A1306" s="9">
        <v>27</v>
      </c>
      <c r="B1306" s="2" t="s">
        <v>46</v>
      </c>
      <c r="C1306" s="2" t="s">
        <v>46</v>
      </c>
      <c r="D1306" s="2">
        <v>5.2999999999999999E-2</v>
      </c>
      <c r="E1306" s="2">
        <v>0.6</v>
      </c>
      <c r="F1306" s="2">
        <v>1.54</v>
      </c>
      <c r="G1306" s="2">
        <v>2.1999999999999999E-2</v>
      </c>
      <c r="H1306" s="2">
        <v>1.4999999999999999E-2</v>
      </c>
      <c r="I1306" s="2">
        <v>13.5</v>
      </c>
      <c r="J1306" s="2">
        <v>16.899999999999999</v>
      </c>
      <c r="K1306" s="2">
        <v>2.5</v>
      </c>
      <c r="L1306" s="2">
        <v>0</v>
      </c>
      <c r="M1306" s="2">
        <v>7.3999999999999996E-2</v>
      </c>
      <c r="N1306" s="2">
        <v>1E-3</v>
      </c>
      <c r="O1306" s="2">
        <v>64.623949999999994</v>
      </c>
      <c r="P1306" s="2">
        <v>2E-3</v>
      </c>
      <c r="Q1306" s="2">
        <v>5.0000000000000002E-5</v>
      </c>
      <c r="R1306" s="2">
        <v>7.0000000000000007E-2</v>
      </c>
      <c r="S1306" s="2">
        <v>0</v>
      </c>
      <c r="T1306" s="22"/>
      <c r="U1306" s="22"/>
      <c r="V1306" s="22"/>
      <c r="W1306" s="22"/>
      <c r="X1306" s="22"/>
      <c r="Y1306" s="22"/>
      <c r="Z1306" s="2">
        <v>0.15</v>
      </c>
      <c r="AA1306" s="2">
        <v>1E-3</v>
      </c>
      <c r="AB1306" s="2">
        <v>1E-3</v>
      </c>
      <c r="AC1306" s="22"/>
      <c r="AE1306" s="2" t="s">
        <v>287</v>
      </c>
      <c r="AF1306" s="2" t="s">
        <v>20</v>
      </c>
      <c r="AK1306" s="2">
        <v>60</v>
      </c>
      <c r="AP1306" s="2" t="s">
        <v>278</v>
      </c>
      <c r="AQ1306" s="2" t="s">
        <v>295</v>
      </c>
      <c r="AR1306" s="2">
        <v>50.8</v>
      </c>
      <c r="AS1306" s="2">
        <v>10</v>
      </c>
      <c r="AU1306" s="2">
        <v>711</v>
      </c>
      <c r="AV1306" s="2">
        <f t="shared" si="22"/>
        <v>7.144866385372714E-2</v>
      </c>
      <c r="AX1306" s="2">
        <f t="shared" si="23"/>
        <v>1.4064697609001406E-2</v>
      </c>
      <c r="AY1306" s="2">
        <v>482</v>
      </c>
      <c r="AZ1306" s="4">
        <v>6.6666666666666602E-5</v>
      </c>
      <c r="BA1306" s="19">
        <v>144</v>
      </c>
      <c r="BB1306" s="19">
        <v>479</v>
      </c>
      <c r="BC1306" s="19">
        <v>39.6</v>
      </c>
      <c r="BD1306" s="19">
        <v>41.4</v>
      </c>
    </row>
    <row r="1307" spans="1:56" x14ac:dyDescent="0.25">
      <c r="A1307" s="9">
        <v>27</v>
      </c>
      <c r="B1307" s="2" t="s">
        <v>46</v>
      </c>
      <c r="C1307" s="2" t="s">
        <v>46</v>
      </c>
      <c r="D1307" s="2">
        <v>5.7000000000000002E-2</v>
      </c>
      <c r="E1307" s="2">
        <v>0.6</v>
      </c>
      <c r="F1307" s="2">
        <v>1.84</v>
      </c>
      <c r="G1307" s="2">
        <v>0.03</v>
      </c>
      <c r="H1307" s="2">
        <v>1.7999999999999999E-2</v>
      </c>
      <c r="I1307" s="2">
        <v>13.17</v>
      </c>
      <c r="J1307" s="2">
        <v>16.37</v>
      </c>
      <c r="K1307" s="2">
        <v>2.21</v>
      </c>
      <c r="L1307" s="2">
        <v>0.01</v>
      </c>
      <c r="M1307" s="2">
        <v>7.5999999999999998E-2</v>
      </c>
      <c r="N1307" s="2">
        <v>0.01</v>
      </c>
      <c r="O1307" s="2">
        <v>65.054000000000002</v>
      </c>
      <c r="P1307" s="2">
        <v>0.01</v>
      </c>
      <c r="Q1307" s="2">
        <v>2E-3</v>
      </c>
      <c r="R1307" s="2">
        <v>0.45</v>
      </c>
      <c r="S1307" s="2">
        <v>7.0000000000000007E-2</v>
      </c>
      <c r="T1307" s="22"/>
      <c r="U1307" s="22"/>
      <c r="V1307" s="22"/>
      <c r="W1307" s="22"/>
      <c r="X1307" s="22"/>
      <c r="Y1307" s="22"/>
      <c r="Z1307" s="2">
        <v>0.08</v>
      </c>
      <c r="AA1307" s="2">
        <v>0</v>
      </c>
      <c r="AB1307" s="2">
        <v>0</v>
      </c>
      <c r="AC1307" s="22"/>
      <c r="AE1307" s="2" t="s">
        <v>286</v>
      </c>
      <c r="AF1307" s="2" t="s">
        <v>20</v>
      </c>
      <c r="AK1307" s="2">
        <v>64</v>
      </c>
      <c r="AP1307" s="2" t="s">
        <v>278</v>
      </c>
      <c r="AQ1307" s="2" t="s">
        <v>295</v>
      </c>
      <c r="AR1307" s="2">
        <v>50.8</v>
      </c>
      <c r="AS1307" s="2">
        <v>13</v>
      </c>
      <c r="AY1307" s="2">
        <v>482</v>
      </c>
      <c r="AZ1307" s="4">
        <v>6.6666666666666602E-5</v>
      </c>
      <c r="BA1307" s="19">
        <v>121</v>
      </c>
      <c r="BB1307" s="19">
        <v>479</v>
      </c>
      <c r="BC1307" s="19">
        <v>41.88</v>
      </c>
      <c r="BD1307" s="19">
        <v>46.95</v>
      </c>
    </row>
    <row r="1308" spans="1:56" x14ac:dyDescent="0.25">
      <c r="A1308" s="9">
        <v>27</v>
      </c>
      <c r="B1308" s="2" t="s">
        <v>46</v>
      </c>
      <c r="C1308" s="2" t="s">
        <v>46</v>
      </c>
      <c r="D1308" s="2">
        <v>6.5000000000000002E-2</v>
      </c>
      <c r="E1308" s="2">
        <v>0.31</v>
      </c>
      <c r="F1308" s="2">
        <v>1.75</v>
      </c>
      <c r="G1308" s="2">
        <v>2.5000000000000001E-2</v>
      </c>
      <c r="H1308" s="2">
        <v>1.7500000000000002E-2</v>
      </c>
      <c r="I1308" s="2">
        <v>13.5</v>
      </c>
      <c r="J1308" s="2">
        <v>17</v>
      </c>
      <c r="K1308" s="2">
        <v>2.35</v>
      </c>
      <c r="L1308" s="2">
        <v>0</v>
      </c>
      <c r="M1308" s="2">
        <v>0.05</v>
      </c>
      <c r="N1308" s="2">
        <v>0.02</v>
      </c>
      <c r="O1308" s="2">
        <v>64.674499999999995</v>
      </c>
      <c r="P1308" s="2">
        <v>0</v>
      </c>
      <c r="Q1308" s="2">
        <v>3.0000000000000001E-3</v>
      </c>
      <c r="R1308" s="2">
        <v>0.2</v>
      </c>
      <c r="S1308" s="2">
        <v>0</v>
      </c>
      <c r="T1308" s="22"/>
      <c r="U1308" s="22"/>
      <c r="V1308" s="22"/>
      <c r="W1308" s="22"/>
      <c r="X1308" s="22"/>
      <c r="Y1308" s="22"/>
      <c r="Z1308" s="2">
        <v>0.1</v>
      </c>
      <c r="AA1308" s="2">
        <v>0</v>
      </c>
      <c r="AB1308" s="2">
        <v>0</v>
      </c>
      <c r="AC1308" s="22"/>
      <c r="AE1308" s="2" t="s">
        <v>286</v>
      </c>
      <c r="AF1308" s="2" t="s">
        <v>20</v>
      </c>
      <c r="AP1308" s="2" t="s">
        <v>278</v>
      </c>
      <c r="AQ1308" s="2" t="s">
        <v>295</v>
      </c>
      <c r="AR1308" s="2">
        <v>50.8</v>
      </c>
      <c r="AS1308" s="2">
        <v>25</v>
      </c>
      <c r="AU1308" s="2">
        <v>25</v>
      </c>
      <c r="AV1308" s="2">
        <f t="shared" si="22"/>
        <v>2.032</v>
      </c>
      <c r="AX1308" s="2">
        <f t="shared" si="23"/>
        <v>1</v>
      </c>
      <c r="AY1308" s="2">
        <v>482</v>
      </c>
      <c r="AZ1308" s="4">
        <v>6.6666666666666602E-5</v>
      </c>
      <c r="BA1308" s="19">
        <v>135</v>
      </c>
      <c r="BB1308" s="19">
        <v>485</v>
      </c>
      <c r="BC1308" s="19">
        <v>37.6</v>
      </c>
      <c r="BD1308" s="19">
        <v>47.5</v>
      </c>
    </row>
    <row r="1309" spans="1:56" x14ac:dyDescent="0.25">
      <c r="A1309" s="9">
        <v>27</v>
      </c>
      <c r="B1309" s="2" t="s">
        <v>46</v>
      </c>
      <c r="C1309" s="2" t="s">
        <v>46</v>
      </c>
      <c r="D1309" s="2">
        <v>5.7000000000000002E-2</v>
      </c>
      <c r="E1309" s="2">
        <v>0.6</v>
      </c>
      <c r="F1309" s="2">
        <v>1.84</v>
      </c>
      <c r="G1309" s="2">
        <v>0.03</v>
      </c>
      <c r="H1309" s="2">
        <v>1.7999999999999999E-2</v>
      </c>
      <c r="I1309" s="2">
        <v>13.17</v>
      </c>
      <c r="J1309" s="2">
        <v>16.37</v>
      </c>
      <c r="K1309" s="2">
        <v>2.21</v>
      </c>
      <c r="L1309" s="2">
        <v>0.01</v>
      </c>
      <c r="M1309" s="2">
        <v>7.5999999999999998E-2</v>
      </c>
      <c r="N1309" s="2">
        <v>0.01</v>
      </c>
      <c r="O1309" s="2">
        <v>65.054000000000002</v>
      </c>
      <c r="P1309" s="2">
        <v>0.01</v>
      </c>
      <c r="Q1309" s="2">
        <v>2E-3</v>
      </c>
      <c r="R1309" s="2">
        <v>0.45</v>
      </c>
      <c r="S1309" s="2">
        <v>7.0000000000000007E-2</v>
      </c>
      <c r="T1309" s="22"/>
      <c r="U1309" s="22"/>
      <c r="V1309" s="22"/>
      <c r="W1309" s="22"/>
      <c r="X1309" s="22"/>
      <c r="Y1309" s="22"/>
      <c r="Z1309" s="2">
        <v>0.08</v>
      </c>
      <c r="AA1309" s="2">
        <v>0</v>
      </c>
      <c r="AB1309" s="2">
        <v>0</v>
      </c>
      <c r="AC1309" s="22"/>
      <c r="AE1309" s="2" t="s">
        <v>286</v>
      </c>
      <c r="AF1309" s="2" t="s">
        <v>20</v>
      </c>
      <c r="AK1309" s="2">
        <v>64</v>
      </c>
      <c r="AP1309" s="2" t="s">
        <v>278</v>
      </c>
      <c r="AQ1309" s="2" t="s">
        <v>295</v>
      </c>
      <c r="AR1309" s="2">
        <v>50.8</v>
      </c>
      <c r="AS1309" s="2">
        <v>13</v>
      </c>
      <c r="AY1309" s="2">
        <v>482</v>
      </c>
      <c r="AZ1309" s="4">
        <v>6.6666666666666602E-5</v>
      </c>
      <c r="BA1309" s="19">
        <v>206</v>
      </c>
      <c r="BB1309" s="19">
        <v>463</v>
      </c>
      <c r="BC1309" s="19">
        <v>39.6</v>
      </c>
      <c r="BD1309" s="19">
        <v>48.03</v>
      </c>
    </row>
    <row r="1310" spans="1:56" x14ac:dyDescent="0.25">
      <c r="A1310" s="9">
        <v>27</v>
      </c>
      <c r="B1310" s="2" t="s">
        <v>46</v>
      </c>
      <c r="C1310" s="2" t="s">
        <v>46</v>
      </c>
      <c r="D1310" s="2">
        <v>6.5000000000000002E-2</v>
      </c>
      <c r="E1310" s="2">
        <v>0.31</v>
      </c>
      <c r="F1310" s="2">
        <v>1.75</v>
      </c>
      <c r="G1310" s="2">
        <v>2.5000000000000001E-2</v>
      </c>
      <c r="H1310" s="2">
        <v>1.7500000000000002E-2</v>
      </c>
      <c r="I1310" s="2">
        <v>13.5</v>
      </c>
      <c r="J1310" s="2">
        <v>17</v>
      </c>
      <c r="K1310" s="2">
        <v>2.35</v>
      </c>
      <c r="L1310" s="2">
        <v>0</v>
      </c>
      <c r="M1310" s="2">
        <v>0.05</v>
      </c>
      <c r="N1310" s="2">
        <v>0.02</v>
      </c>
      <c r="O1310" s="2">
        <v>64.674499999999995</v>
      </c>
      <c r="P1310" s="2">
        <v>0</v>
      </c>
      <c r="Q1310" s="2">
        <v>3.0000000000000001E-3</v>
      </c>
      <c r="R1310" s="2">
        <v>0.2</v>
      </c>
      <c r="S1310" s="2">
        <v>0</v>
      </c>
      <c r="T1310" s="22"/>
      <c r="U1310" s="22"/>
      <c r="V1310" s="22"/>
      <c r="W1310" s="22"/>
      <c r="X1310" s="22"/>
      <c r="Y1310" s="22"/>
      <c r="Z1310" s="2">
        <v>0.1</v>
      </c>
      <c r="AA1310" s="2">
        <v>0</v>
      </c>
      <c r="AB1310" s="2">
        <v>0</v>
      </c>
      <c r="AC1310" s="22"/>
      <c r="AE1310" s="2" t="s">
        <v>286</v>
      </c>
      <c r="AF1310" s="2" t="s">
        <v>20</v>
      </c>
      <c r="AP1310" s="2" t="s">
        <v>278</v>
      </c>
      <c r="AQ1310" s="2" t="s">
        <v>295</v>
      </c>
      <c r="AR1310" s="2">
        <v>25.4</v>
      </c>
      <c r="AS1310" s="2">
        <v>25</v>
      </c>
      <c r="AY1310" s="2">
        <v>482</v>
      </c>
      <c r="AZ1310" s="4">
        <v>6.6666666666666602E-5</v>
      </c>
      <c r="BA1310" s="19">
        <v>205</v>
      </c>
      <c r="BB1310" s="19">
        <v>567</v>
      </c>
      <c r="BC1310" s="19">
        <v>66.22</v>
      </c>
      <c r="BD1310" s="19">
        <v>70.23</v>
      </c>
    </row>
    <row r="1311" spans="1:56" x14ac:dyDescent="0.25">
      <c r="A1311" s="9">
        <v>27</v>
      </c>
      <c r="B1311" s="2" t="s">
        <v>46</v>
      </c>
      <c r="C1311" s="2" t="s">
        <v>46</v>
      </c>
      <c r="D1311" s="2">
        <v>6.5000000000000002E-2</v>
      </c>
      <c r="E1311" s="2">
        <v>0.31</v>
      </c>
      <c r="F1311" s="2">
        <v>1.75</v>
      </c>
      <c r="G1311" s="2">
        <v>2.5000000000000001E-2</v>
      </c>
      <c r="H1311" s="2">
        <v>1.7500000000000002E-2</v>
      </c>
      <c r="I1311" s="2">
        <v>13.5</v>
      </c>
      <c r="J1311" s="2">
        <v>17</v>
      </c>
      <c r="K1311" s="2">
        <v>2.35</v>
      </c>
      <c r="L1311" s="2">
        <v>0</v>
      </c>
      <c r="M1311" s="2">
        <v>0.05</v>
      </c>
      <c r="N1311" s="2">
        <v>0.02</v>
      </c>
      <c r="O1311" s="2">
        <v>64.674499999999995</v>
      </c>
      <c r="P1311" s="2">
        <v>0</v>
      </c>
      <c r="Q1311" s="2">
        <v>3.0000000000000001E-3</v>
      </c>
      <c r="R1311" s="2">
        <v>0.2</v>
      </c>
      <c r="S1311" s="2">
        <v>0</v>
      </c>
      <c r="T1311" s="22"/>
      <c r="U1311" s="22"/>
      <c r="V1311" s="22"/>
      <c r="W1311" s="22"/>
      <c r="X1311" s="22"/>
      <c r="Y1311" s="22"/>
      <c r="Z1311" s="2">
        <v>0.1</v>
      </c>
      <c r="AA1311" s="2">
        <v>0</v>
      </c>
      <c r="AB1311" s="2">
        <v>0</v>
      </c>
      <c r="AC1311" s="22"/>
      <c r="AE1311" s="2" t="s">
        <v>287</v>
      </c>
      <c r="AF1311" s="2" t="s">
        <v>20</v>
      </c>
      <c r="AP1311" s="2" t="s">
        <v>278</v>
      </c>
      <c r="AQ1311" s="2" t="s">
        <v>295</v>
      </c>
      <c r="AR1311" s="2">
        <v>25.4</v>
      </c>
      <c r="AS1311" s="2">
        <v>25</v>
      </c>
      <c r="AY1311" s="2">
        <v>482</v>
      </c>
      <c r="AZ1311" s="4">
        <v>6.6666666666666602E-5</v>
      </c>
      <c r="BA1311" s="19">
        <v>134</v>
      </c>
      <c r="BB1311" s="19">
        <v>483</v>
      </c>
      <c r="BC1311" s="19">
        <v>36.299999999999997</v>
      </c>
      <c r="BD1311" s="19">
        <v>72.7</v>
      </c>
    </row>
    <row r="1312" spans="1:56" x14ac:dyDescent="0.25">
      <c r="A1312" s="9">
        <v>27</v>
      </c>
      <c r="B1312" s="2" t="s">
        <v>46</v>
      </c>
      <c r="C1312" s="2" t="s">
        <v>46</v>
      </c>
      <c r="D1312" s="2">
        <v>6.5000000000000002E-2</v>
      </c>
      <c r="E1312" s="2">
        <v>0.31</v>
      </c>
      <c r="F1312" s="2">
        <v>1.75</v>
      </c>
      <c r="G1312" s="2">
        <v>2.5000000000000001E-2</v>
      </c>
      <c r="H1312" s="2">
        <v>1.7500000000000002E-2</v>
      </c>
      <c r="I1312" s="2">
        <v>13.5</v>
      </c>
      <c r="J1312" s="2">
        <v>17</v>
      </c>
      <c r="K1312" s="2">
        <v>2.35</v>
      </c>
      <c r="L1312" s="2">
        <v>0</v>
      </c>
      <c r="M1312" s="2">
        <v>0.05</v>
      </c>
      <c r="N1312" s="2">
        <v>0.02</v>
      </c>
      <c r="O1312" s="2">
        <v>64.674499999999995</v>
      </c>
      <c r="P1312" s="2">
        <v>0</v>
      </c>
      <c r="Q1312" s="2">
        <v>3.0000000000000001E-3</v>
      </c>
      <c r="R1312" s="2">
        <v>0.2</v>
      </c>
      <c r="S1312" s="2">
        <v>0</v>
      </c>
      <c r="T1312" s="22"/>
      <c r="U1312" s="22"/>
      <c r="V1312" s="22"/>
      <c r="W1312" s="22"/>
      <c r="X1312" s="22"/>
      <c r="Y1312" s="22"/>
      <c r="Z1312" s="2">
        <v>0.1</v>
      </c>
      <c r="AA1312" s="2">
        <v>0</v>
      </c>
      <c r="AB1312" s="2">
        <v>0</v>
      </c>
      <c r="AC1312" s="22"/>
      <c r="AE1312" s="2" t="s">
        <v>287</v>
      </c>
      <c r="AF1312" s="2" t="s">
        <v>20</v>
      </c>
      <c r="AP1312" s="2" t="s">
        <v>278</v>
      </c>
      <c r="AQ1312" s="2" t="s">
        <v>295</v>
      </c>
      <c r="AR1312" s="2">
        <v>50.8</v>
      </c>
      <c r="AS1312" s="2">
        <v>51</v>
      </c>
      <c r="AY1312" s="2">
        <v>527</v>
      </c>
      <c r="AZ1312" s="4">
        <v>6.6666666666666602E-5</v>
      </c>
      <c r="BA1312" s="19">
        <v>171</v>
      </c>
      <c r="BB1312" s="19">
        <v>464</v>
      </c>
      <c r="BC1312" s="19">
        <v>36</v>
      </c>
      <c r="BD1312" s="19">
        <v>42</v>
      </c>
    </row>
    <row r="1313" spans="1:56" x14ac:dyDescent="0.25">
      <c r="A1313" s="9">
        <v>27</v>
      </c>
      <c r="B1313" s="2" t="s">
        <v>46</v>
      </c>
      <c r="C1313" s="2" t="s">
        <v>46</v>
      </c>
      <c r="D1313" s="2">
        <v>6.6000000000000003E-2</v>
      </c>
      <c r="E1313" s="2">
        <v>0.57999999999999996</v>
      </c>
      <c r="F1313" s="2">
        <v>1.63</v>
      </c>
      <c r="G1313" s="2">
        <v>3.2000000000000001E-2</v>
      </c>
      <c r="H1313" s="2">
        <v>8.9999999999999993E-3</v>
      </c>
      <c r="I1313" s="2">
        <v>11.29</v>
      </c>
      <c r="J1313" s="2">
        <v>16.09</v>
      </c>
      <c r="K1313" s="2">
        <v>2.85</v>
      </c>
      <c r="L1313" s="2">
        <v>1E-3</v>
      </c>
      <c r="M1313" s="2">
        <v>3.9E-2</v>
      </c>
      <c r="N1313" s="2">
        <v>0.01</v>
      </c>
      <c r="O1313" s="2">
        <v>66.408000000000001</v>
      </c>
      <c r="P1313" s="2">
        <v>0.01</v>
      </c>
      <c r="Q1313" s="2">
        <v>1E-3</v>
      </c>
      <c r="R1313" s="2">
        <v>0.22</v>
      </c>
      <c r="S1313" s="2">
        <v>0.66</v>
      </c>
      <c r="T1313" s="22"/>
      <c r="U1313" s="22"/>
      <c r="V1313" s="22"/>
      <c r="W1313" s="22"/>
      <c r="X1313" s="22"/>
      <c r="Y1313" s="22"/>
      <c r="Z1313" s="2">
        <v>0.17</v>
      </c>
      <c r="AA1313" s="2">
        <v>0</v>
      </c>
      <c r="AB1313" s="2">
        <v>0</v>
      </c>
      <c r="AC1313" s="22"/>
      <c r="AE1313" s="2" t="s">
        <v>287</v>
      </c>
      <c r="AF1313" s="2" t="s">
        <v>20</v>
      </c>
      <c r="AK1313" s="2">
        <v>39</v>
      </c>
      <c r="AP1313" s="2" t="s">
        <v>278</v>
      </c>
      <c r="AQ1313" s="2" t="s">
        <v>295</v>
      </c>
      <c r="AR1313" s="2">
        <v>25.4</v>
      </c>
      <c r="AS1313" s="2">
        <v>13</v>
      </c>
      <c r="AY1313" s="2">
        <v>538</v>
      </c>
      <c r="AZ1313" s="4">
        <v>6.6666666666666602E-5</v>
      </c>
      <c r="BA1313" s="19">
        <v>247</v>
      </c>
      <c r="BB1313" s="19">
        <v>610</v>
      </c>
      <c r="BC1313" s="19">
        <v>60.34</v>
      </c>
      <c r="BD1313" s="19">
        <v>70.23</v>
      </c>
    </row>
    <row r="1314" spans="1:56" x14ac:dyDescent="0.25">
      <c r="A1314" s="9">
        <v>27</v>
      </c>
      <c r="B1314" s="2" t="s">
        <v>46</v>
      </c>
      <c r="C1314" s="2" t="s">
        <v>46</v>
      </c>
      <c r="D1314" s="2">
        <v>6.5000000000000002E-2</v>
      </c>
      <c r="E1314" s="2">
        <v>0.31</v>
      </c>
      <c r="F1314" s="2">
        <v>1.75</v>
      </c>
      <c r="G1314" s="2">
        <v>2.5000000000000001E-2</v>
      </c>
      <c r="H1314" s="2">
        <v>1.7500000000000002E-2</v>
      </c>
      <c r="I1314" s="2">
        <v>13.5</v>
      </c>
      <c r="J1314" s="2">
        <v>17</v>
      </c>
      <c r="K1314" s="2">
        <v>2.35</v>
      </c>
      <c r="L1314" s="2">
        <v>0</v>
      </c>
      <c r="M1314" s="2">
        <v>0.05</v>
      </c>
      <c r="N1314" s="2">
        <v>0.02</v>
      </c>
      <c r="O1314" s="2">
        <v>64.674499999999995</v>
      </c>
      <c r="P1314" s="2">
        <v>0</v>
      </c>
      <c r="Q1314" s="2">
        <v>3.0000000000000001E-3</v>
      </c>
      <c r="R1314" s="2">
        <v>0.2</v>
      </c>
      <c r="S1314" s="2">
        <v>0</v>
      </c>
      <c r="T1314" s="22"/>
      <c r="U1314" s="22"/>
      <c r="V1314" s="22"/>
      <c r="W1314" s="22"/>
      <c r="X1314" s="22"/>
      <c r="Y1314" s="22"/>
      <c r="Z1314" s="2">
        <v>0.1</v>
      </c>
      <c r="AA1314" s="2">
        <v>0</v>
      </c>
      <c r="AB1314" s="2">
        <v>0</v>
      </c>
      <c r="AC1314" s="22"/>
      <c r="AE1314" s="2" t="s">
        <v>286</v>
      </c>
      <c r="AF1314" s="2" t="s">
        <v>20</v>
      </c>
      <c r="AP1314" s="2" t="s">
        <v>278</v>
      </c>
      <c r="AQ1314" s="2" t="s">
        <v>295</v>
      </c>
      <c r="AR1314" s="2">
        <v>25.4</v>
      </c>
      <c r="AS1314" s="2">
        <v>16</v>
      </c>
      <c r="AY1314" s="2">
        <v>538</v>
      </c>
      <c r="AZ1314" s="4">
        <v>6.6666666666666602E-5</v>
      </c>
      <c r="BA1314" s="19">
        <v>229</v>
      </c>
      <c r="BB1314" s="19">
        <v>572</v>
      </c>
      <c r="BC1314" s="19">
        <v>52.21</v>
      </c>
      <c r="BD1314" s="19">
        <v>62.55</v>
      </c>
    </row>
    <row r="1315" spans="1:56" x14ac:dyDescent="0.25">
      <c r="A1315" s="9">
        <v>27</v>
      </c>
      <c r="B1315" s="2" t="s">
        <v>46</v>
      </c>
      <c r="C1315" s="2" t="s">
        <v>46</v>
      </c>
      <c r="D1315" s="2">
        <v>6.4000000000000001E-2</v>
      </c>
      <c r="E1315" s="2">
        <v>0.47</v>
      </c>
      <c r="F1315" s="2">
        <v>1.57</v>
      </c>
      <c r="G1315" s="2">
        <v>2.9000000000000001E-2</v>
      </c>
      <c r="H1315" s="2">
        <v>2.5999999999999999E-2</v>
      </c>
      <c r="I1315" s="2">
        <v>12.63</v>
      </c>
      <c r="J1315" s="2">
        <v>16.39</v>
      </c>
      <c r="K1315" s="2">
        <v>2.19</v>
      </c>
      <c r="L1315" s="2">
        <v>0.01</v>
      </c>
      <c r="M1315" s="2">
        <v>7.3999999999999996E-2</v>
      </c>
      <c r="N1315" s="2">
        <v>0.03</v>
      </c>
      <c r="O1315" s="2">
        <v>66.037999999999997</v>
      </c>
      <c r="P1315" s="2">
        <v>0.01</v>
      </c>
      <c r="Q1315" s="2">
        <v>3.0000000000000001E-3</v>
      </c>
      <c r="R1315" s="2">
        <v>0.26</v>
      </c>
      <c r="S1315" s="2">
        <v>0.05</v>
      </c>
      <c r="T1315" s="22"/>
      <c r="U1315" s="22"/>
      <c r="V1315" s="22"/>
      <c r="W1315" s="22"/>
      <c r="X1315" s="22"/>
      <c r="Y1315" s="22"/>
      <c r="Z1315" s="2">
        <v>0.22</v>
      </c>
      <c r="AA1315" s="2">
        <v>0</v>
      </c>
      <c r="AB1315" s="2">
        <v>0</v>
      </c>
      <c r="AC1315" s="22"/>
      <c r="AE1315" s="2" t="s">
        <v>287</v>
      </c>
      <c r="AF1315" s="2" t="s">
        <v>20</v>
      </c>
      <c r="AK1315" s="2">
        <v>35</v>
      </c>
      <c r="AP1315" s="2" t="s">
        <v>278</v>
      </c>
      <c r="AQ1315" s="2" t="s">
        <v>295</v>
      </c>
      <c r="AR1315" s="2">
        <v>25.4</v>
      </c>
      <c r="AS1315" s="2">
        <v>13</v>
      </c>
      <c r="AY1315" s="2">
        <v>538</v>
      </c>
      <c r="AZ1315" s="4">
        <v>6.6666666666666602E-5</v>
      </c>
      <c r="BA1315" s="19">
        <v>131</v>
      </c>
      <c r="BB1315" s="19">
        <v>275</v>
      </c>
      <c r="BC1315" s="19">
        <v>16.829999999999998</v>
      </c>
      <c r="BD1315" s="19">
        <v>59.38</v>
      </c>
    </row>
    <row r="1316" spans="1:56" x14ac:dyDescent="0.25">
      <c r="A1316" s="9">
        <v>27</v>
      </c>
      <c r="B1316" s="2" t="s">
        <v>46</v>
      </c>
      <c r="C1316" s="2" t="s">
        <v>46</v>
      </c>
      <c r="D1316" s="2">
        <v>6.6000000000000003E-2</v>
      </c>
      <c r="E1316" s="2">
        <v>0.57999999999999996</v>
      </c>
      <c r="F1316" s="2">
        <v>1.63</v>
      </c>
      <c r="G1316" s="2">
        <v>3.2000000000000001E-2</v>
      </c>
      <c r="H1316" s="2">
        <v>8.9999999999999993E-3</v>
      </c>
      <c r="I1316" s="2">
        <v>11.29</v>
      </c>
      <c r="J1316" s="2">
        <v>16.09</v>
      </c>
      <c r="K1316" s="2">
        <v>2.85</v>
      </c>
      <c r="L1316" s="2">
        <v>1E-3</v>
      </c>
      <c r="M1316" s="2">
        <v>3.9E-2</v>
      </c>
      <c r="N1316" s="2">
        <v>0.01</v>
      </c>
      <c r="O1316" s="2">
        <v>66.408000000000001</v>
      </c>
      <c r="P1316" s="2">
        <v>0.01</v>
      </c>
      <c r="Q1316" s="2">
        <v>1E-3</v>
      </c>
      <c r="R1316" s="2">
        <v>0.22</v>
      </c>
      <c r="S1316" s="2">
        <v>0.66</v>
      </c>
      <c r="T1316" s="22"/>
      <c r="U1316" s="22"/>
      <c r="V1316" s="22"/>
      <c r="W1316" s="22"/>
      <c r="X1316" s="22"/>
      <c r="Y1316" s="22"/>
      <c r="Z1316" s="2">
        <v>0.17</v>
      </c>
      <c r="AA1316" s="2">
        <v>0</v>
      </c>
      <c r="AB1316" s="2">
        <v>0</v>
      </c>
      <c r="AC1316" s="22"/>
      <c r="AE1316" s="2" t="s">
        <v>287</v>
      </c>
      <c r="AF1316" s="2" t="s">
        <v>20</v>
      </c>
      <c r="AK1316" s="2">
        <v>39</v>
      </c>
      <c r="AP1316" s="2" t="s">
        <v>278</v>
      </c>
      <c r="AQ1316" s="2" t="s">
        <v>295</v>
      </c>
      <c r="AR1316" s="2">
        <v>25.4</v>
      </c>
      <c r="AS1316" s="2">
        <v>13</v>
      </c>
      <c r="AY1316" s="2">
        <v>538</v>
      </c>
      <c r="AZ1316" s="4">
        <v>6.6666666666666602E-5</v>
      </c>
      <c r="BA1316" s="19">
        <v>130</v>
      </c>
      <c r="BB1316" s="19">
        <v>315</v>
      </c>
      <c r="BC1316" s="19">
        <v>26.32</v>
      </c>
      <c r="BD1316" s="19">
        <v>55.07</v>
      </c>
    </row>
    <row r="1317" spans="1:56" x14ac:dyDescent="0.25">
      <c r="A1317" s="9">
        <v>27</v>
      </c>
      <c r="B1317" s="2" t="s">
        <v>46</v>
      </c>
      <c r="C1317" s="2" t="s">
        <v>46</v>
      </c>
      <c r="D1317" s="2">
        <v>6.6000000000000003E-2</v>
      </c>
      <c r="E1317" s="2">
        <v>0.57999999999999996</v>
      </c>
      <c r="F1317" s="2">
        <v>1.63</v>
      </c>
      <c r="G1317" s="2">
        <v>3.2000000000000001E-2</v>
      </c>
      <c r="H1317" s="2">
        <v>8.9999999999999993E-3</v>
      </c>
      <c r="I1317" s="2">
        <v>11.29</v>
      </c>
      <c r="J1317" s="2">
        <v>16.09</v>
      </c>
      <c r="K1317" s="2">
        <v>2.85</v>
      </c>
      <c r="L1317" s="2">
        <v>1E-3</v>
      </c>
      <c r="M1317" s="2">
        <v>3.9E-2</v>
      </c>
      <c r="N1317" s="2">
        <v>0.01</v>
      </c>
      <c r="O1317" s="2">
        <v>66.408000000000001</v>
      </c>
      <c r="P1317" s="2">
        <v>0.01</v>
      </c>
      <c r="Q1317" s="2">
        <v>1E-3</v>
      </c>
      <c r="R1317" s="2">
        <v>0.22</v>
      </c>
      <c r="S1317" s="2">
        <v>0.66</v>
      </c>
      <c r="T1317" s="22"/>
      <c r="U1317" s="22"/>
      <c r="V1317" s="22"/>
      <c r="W1317" s="22"/>
      <c r="X1317" s="22"/>
      <c r="Y1317" s="22"/>
      <c r="Z1317" s="2">
        <v>0.17</v>
      </c>
      <c r="AA1317" s="2">
        <v>0</v>
      </c>
      <c r="AB1317" s="2">
        <v>0</v>
      </c>
      <c r="AC1317" s="22"/>
      <c r="AE1317" s="2" t="s">
        <v>286</v>
      </c>
      <c r="AF1317" s="2" t="s">
        <v>20</v>
      </c>
      <c r="AK1317" s="2">
        <v>39</v>
      </c>
      <c r="AP1317" s="2" t="s">
        <v>278</v>
      </c>
      <c r="AQ1317" s="2" t="s">
        <v>295</v>
      </c>
      <c r="AR1317" s="2">
        <v>25.4</v>
      </c>
      <c r="AS1317" s="2">
        <v>13</v>
      </c>
      <c r="AY1317" s="2">
        <v>538</v>
      </c>
      <c r="AZ1317" s="4">
        <v>6.6666666666666602E-5</v>
      </c>
      <c r="BA1317" s="19">
        <v>105</v>
      </c>
      <c r="BB1317" s="19">
        <v>229</v>
      </c>
      <c r="BC1317" s="19">
        <v>16.899999999999999</v>
      </c>
      <c r="BD1317" s="19">
        <v>53.31</v>
      </c>
    </row>
    <row r="1318" spans="1:56" x14ac:dyDescent="0.25">
      <c r="A1318" s="9">
        <v>27</v>
      </c>
      <c r="B1318" s="2" t="s">
        <v>46</v>
      </c>
      <c r="C1318" s="2" t="s">
        <v>46</v>
      </c>
      <c r="D1318" s="2">
        <v>6.5000000000000002E-2</v>
      </c>
      <c r="E1318" s="2">
        <v>0.31</v>
      </c>
      <c r="F1318" s="2">
        <v>1.75</v>
      </c>
      <c r="G1318" s="2">
        <v>2.5000000000000001E-2</v>
      </c>
      <c r="H1318" s="2">
        <v>1.7500000000000002E-2</v>
      </c>
      <c r="I1318" s="2">
        <v>13.5</v>
      </c>
      <c r="J1318" s="2">
        <v>17</v>
      </c>
      <c r="K1318" s="2">
        <v>2.35</v>
      </c>
      <c r="L1318" s="2">
        <v>0</v>
      </c>
      <c r="M1318" s="2">
        <v>0.05</v>
      </c>
      <c r="N1318" s="2">
        <v>0.02</v>
      </c>
      <c r="O1318" s="2">
        <v>64.674499999999995</v>
      </c>
      <c r="P1318" s="2">
        <v>0</v>
      </c>
      <c r="Q1318" s="2">
        <v>3.0000000000000001E-3</v>
      </c>
      <c r="R1318" s="2">
        <v>0.2</v>
      </c>
      <c r="S1318" s="2">
        <v>0</v>
      </c>
      <c r="T1318" s="22"/>
      <c r="U1318" s="22"/>
      <c r="V1318" s="22"/>
      <c r="W1318" s="22"/>
      <c r="X1318" s="22"/>
      <c r="Y1318" s="22"/>
      <c r="Z1318" s="2">
        <v>0.1</v>
      </c>
      <c r="AA1318" s="2">
        <v>0</v>
      </c>
      <c r="AB1318" s="2">
        <v>0</v>
      </c>
      <c r="AC1318" s="22"/>
      <c r="AE1318" s="2" t="s">
        <v>286</v>
      </c>
      <c r="AF1318" s="2" t="s">
        <v>20</v>
      </c>
      <c r="AP1318" s="2" t="s">
        <v>278</v>
      </c>
      <c r="AQ1318" s="2" t="s">
        <v>295</v>
      </c>
      <c r="AR1318" s="2">
        <v>25.4</v>
      </c>
      <c r="AS1318" s="2">
        <v>16</v>
      </c>
      <c r="AY1318" s="2">
        <v>538</v>
      </c>
      <c r="AZ1318" s="4">
        <v>6.6666666666666602E-5</v>
      </c>
      <c r="BA1318" s="19">
        <v>183</v>
      </c>
      <c r="BB1318" s="19">
        <v>525</v>
      </c>
      <c r="BC1318" s="19">
        <v>40.72</v>
      </c>
      <c r="BD1318" s="19">
        <v>49.2</v>
      </c>
    </row>
    <row r="1319" spans="1:56" x14ac:dyDescent="0.25">
      <c r="A1319" s="9">
        <v>27</v>
      </c>
      <c r="B1319" s="2" t="s">
        <v>46</v>
      </c>
      <c r="C1319" s="2" t="s">
        <v>46</v>
      </c>
      <c r="D1319" s="2">
        <v>6.5000000000000002E-2</v>
      </c>
      <c r="E1319" s="2">
        <v>0.31</v>
      </c>
      <c r="F1319" s="2">
        <v>1.75</v>
      </c>
      <c r="G1319" s="2">
        <v>2.5000000000000001E-2</v>
      </c>
      <c r="H1319" s="2">
        <v>1.7500000000000002E-2</v>
      </c>
      <c r="I1319" s="2">
        <v>13.5</v>
      </c>
      <c r="J1319" s="2">
        <v>17</v>
      </c>
      <c r="K1319" s="2">
        <v>2.35</v>
      </c>
      <c r="L1319" s="2">
        <v>0</v>
      </c>
      <c r="M1319" s="2">
        <v>0.05</v>
      </c>
      <c r="N1319" s="2">
        <v>0.02</v>
      </c>
      <c r="O1319" s="2">
        <v>64.674499999999995</v>
      </c>
      <c r="P1319" s="2">
        <v>0</v>
      </c>
      <c r="Q1319" s="2">
        <v>3.0000000000000001E-3</v>
      </c>
      <c r="R1319" s="2">
        <v>0.2</v>
      </c>
      <c r="S1319" s="2">
        <v>0</v>
      </c>
      <c r="T1319" s="22"/>
      <c r="U1319" s="22"/>
      <c r="V1319" s="22"/>
      <c r="W1319" s="22"/>
      <c r="X1319" s="22"/>
      <c r="Y1319" s="22"/>
      <c r="Z1319" s="2">
        <v>0.1</v>
      </c>
      <c r="AA1319" s="2">
        <v>0</v>
      </c>
      <c r="AB1319" s="2">
        <v>0</v>
      </c>
      <c r="AC1319" s="22"/>
      <c r="AE1319" s="2" t="s">
        <v>287</v>
      </c>
      <c r="AF1319" s="2" t="s">
        <v>20</v>
      </c>
      <c r="AP1319" s="2" t="s">
        <v>278</v>
      </c>
      <c r="AQ1319" s="2" t="s">
        <v>295</v>
      </c>
      <c r="AR1319" s="2">
        <v>50.8</v>
      </c>
      <c r="AS1319" s="2">
        <v>51</v>
      </c>
      <c r="AY1319" s="2">
        <v>538</v>
      </c>
      <c r="AZ1319" s="4">
        <v>6.6666666666666602E-5</v>
      </c>
      <c r="BA1319" s="19">
        <v>141</v>
      </c>
      <c r="BB1319" s="19">
        <v>459</v>
      </c>
      <c r="BC1319" s="19">
        <v>38.700000000000003</v>
      </c>
      <c r="BD1319" s="19">
        <v>48.5</v>
      </c>
    </row>
    <row r="1320" spans="1:56" x14ac:dyDescent="0.25">
      <c r="A1320" s="9">
        <v>27</v>
      </c>
      <c r="B1320" s="2" t="s">
        <v>46</v>
      </c>
      <c r="C1320" s="2" t="s">
        <v>46</v>
      </c>
      <c r="D1320" s="2">
        <v>6.5000000000000002E-2</v>
      </c>
      <c r="E1320" s="2">
        <v>0.31</v>
      </c>
      <c r="F1320" s="2">
        <v>1.75</v>
      </c>
      <c r="G1320" s="2">
        <v>2.5000000000000001E-2</v>
      </c>
      <c r="H1320" s="2">
        <v>1.7500000000000002E-2</v>
      </c>
      <c r="I1320" s="2">
        <v>13.5</v>
      </c>
      <c r="J1320" s="2">
        <v>17</v>
      </c>
      <c r="K1320" s="2">
        <v>2.35</v>
      </c>
      <c r="L1320" s="2">
        <v>0</v>
      </c>
      <c r="M1320" s="2">
        <v>0.05</v>
      </c>
      <c r="N1320" s="2">
        <v>0.02</v>
      </c>
      <c r="O1320" s="2">
        <v>64.674499999999995</v>
      </c>
      <c r="P1320" s="2">
        <v>0</v>
      </c>
      <c r="Q1320" s="2">
        <v>3.0000000000000001E-3</v>
      </c>
      <c r="R1320" s="2">
        <v>0.2</v>
      </c>
      <c r="S1320" s="2">
        <v>0</v>
      </c>
      <c r="T1320" s="22"/>
      <c r="U1320" s="22"/>
      <c r="V1320" s="22"/>
      <c r="W1320" s="22"/>
      <c r="X1320" s="22"/>
      <c r="Y1320" s="22"/>
      <c r="Z1320" s="2">
        <v>0.1</v>
      </c>
      <c r="AA1320" s="2">
        <v>0</v>
      </c>
      <c r="AB1320" s="2">
        <v>0</v>
      </c>
      <c r="AC1320" s="22"/>
      <c r="AE1320" s="2" t="s">
        <v>287</v>
      </c>
      <c r="AF1320" s="2" t="s">
        <v>20</v>
      </c>
      <c r="AP1320" s="2" t="s">
        <v>278</v>
      </c>
      <c r="AQ1320" s="2" t="s">
        <v>295</v>
      </c>
      <c r="AR1320" s="2">
        <v>50.8</v>
      </c>
      <c r="AS1320" s="2">
        <v>13</v>
      </c>
      <c r="AU1320" s="2">
        <v>219</v>
      </c>
      <c r="AV1320" s="2">
        <f t="shared" si="22"/>
        <v>0.23196347031963468</v>
      </c>
      <c r="AX1320" s="2">
        <f t="shared" si="23"/>
        <v>5.9360730593607303E-2</v>
      </c>
      <c r="AY1320" s="2">
        <v>538</v>
      </c>
      <c r="AZ1320" s="4">
        <v>6.6666666666666602E-5</v>
      </c>
      <c r="BA1320" s="19">
        <v>201</v>
      </c>
      <c r="BB1320" s="19">
        <v>505</v>
      </c>
      <c r="BC1320" s="19">
        <v>40.200000000000003</v>
      </c>
      <c r="BD1320" s="19">
        <v>48</v>
      </c>
    </row>
    <row r="1321" spans="1:56" x14ac:dyDescent="0.25">
      <c r="A1321" s="9">
        <v>27</v>
      </c>
      <c r="B1321" s="2" t="s">
        <v>46</v>
      </c>
      <c r="C1321" s="2" t="s">
        <v>46</v>
      </c>
      <c r="D1321" s="2">
        <v>5.2999999999999999E-2</v>
      </c>
      <c r="E1321" s="2">
        <v>0.6</v>
      </c>
      <c r="F1321" s="2">
        <v>1.54</v>
      </c>
      <c r="G1321" s="2">
        <v>2.1999999999999999E-2</v>
      </c>
      <c r="H1321" s="2">
        <v>1.4999999999999999E-2</v>
      </c>
      <c r="I1321" s="2">
        <v>13.5</v>
      </c>
      <c r="J1321" s="2">
        <v>16.899999999999999</v>
      </c>
      <c r="K1321" s="2">
        <v>2.5</v>
      </c>
      <c r="L1321" s="2">
        <v>0</v>
      </c>
      <c r="M1321" s="2">
        <v>7.3999999999999996E-2</v>
      </c>
      <c r="N1321" s="2">
        <v>1E-3</v>
      </c>
      <c r="O1321" s="2">
        <v>64.623949999999994</v>
      </c>
      <c r="P1321" s="2">
        <v>2E-3</v>
      </c>
      <c r="Q1321" s="2">
        <v>5.0000000000000002E-5</v>
      </c>
      <c r="R1321" s="2">
        <v>7.0000000000000007E-2</v>
      </c>
      <c r="S1321" s="2">
        <v>0</v>
      </c>
      <c r="T1321" s="22"/>
      <c r="U1321" s="22"/>
      <c r="V1321" s="22"/>
      <c r="W1321" s="22"/>
      <c r="X1321" s="22"/>
      <c r="Y1321" s="22"/>
      <c r="Z1321" s="2">
        <v>0.15</v>
      </c>
      <c r="AA1321" s="2">
        <v>1E-3</v>
      </c>
      <c r="AB1321" s="2">
        <v>1E-3</v>
      </c>
      <c r="AC1321" s="22"/>
      <c r="AE1321" s="2" t="s">
        <v>286</v>
      </c>
      <c r="AF1321" s="2" t="s">
        <v>20</v>
      </c>
      <c r="AK1321" s="2">
        <v>60</v>
      </c>
      <c r="AP1321" s="2" t="s">
        <v>278</v>
      </c>
      <c r="AQ1321" s="2" t="s">
        <v>295</v>
      </c>
      <c r="AR1321" s="2">
        <v>50.8</v>
      </c>
      <c r="AS1321" s="2">
        <v>10</v>
      </c>
      <c r="AU1321" s="2">
        <v>711</v>
      </c>
      <c r="AV1321" s="2">
        <f t="shared" ref="AV1321:AV1384" si="24">AR1321/AU1321</f>
        <v>7.144866385372714E-2</v>
      </c>
      <c r="AX1321" s="2">
        <f t="shared" ref="AX1321:AX1384" si="25">AS1321/AU1321</f>
        <v>1.4064697609001406E-2</v>
      </c>
      <c r="AY1321" s="2">
        <v>538</v>
      </c>
      <c r="AZ1321" s="4">
        <v>6.6666666666666602E-5</v>
      </c>
      <c r="BA1321" s="19">
        <v>197</v>
      </c>
      <c r="BB1321" s="19">
        <v>506</v>
      </c>
      <c r="BC1321" s="19">
        <v>39.700000000000003</v>
      </c>
      <c r="BD1321" s="19">
        <v>46.9</v>
      </c>
    </row>
    <row r="1322" spans="1:56" x14ac:dyDescent="0.25">
      <c r="A1322" s="9">
        <v>27</v>
      </c>
      <c r="B1322" s="2" t="s">
        <v>46</v>
      </c>
      <c r="C1322" s="2" t="s">
        <v>46</v>
      </c>
      <c r="D1322" s="2">
        <v>6.5000000000000002E-2</v>
      </c>
      <c r="E1322" s="2">
        <v>0.31</v>
      </c>
      <c r="F1322" s="2">
        <v>1.75</v>
      </c>
      <c r="G1322" s="2">
        <v>2.5000000000000001E-2</v>
      </c>
      <c r="H1322" s="2">
        <v>1.7500000000000002E-2</v>
      </c>
      <c r="I1322" s="2">
        <v>13.5</v>
      </c>
      <c r="J1322" s="2">
        <v>17</v>
      </c>
      <c r="K1322" s="2">
        <v>2.35</v>
      </c>
      <c r="L1322" s="2">
        <v>0</v>
      </c>
      <c r="M1322" s="2">
        <v>0.05</v>
      </c>
      <c r="N1322" s="2">
        <v>0.02</v>
      </c>
      <c r="O1322" s="2">
        <v>64.674499999999995</v>
      </c>
      <c r="P1322" s="2">
        <v>0</v>
      </c>
      <c r="Q1322" s="2">
        <v>3.0000000000000001E-3</v>
      </c>
      <c r="R1322" s="2">
        <v>0.2</v>
      </c>
      <c r="S1322" s="2">
        <v>0</v>
      </c>
      <c r="T1322" s="22"/>
      <c r="U1322" s="22"/>
      <c r="V1322" s="22"/>
      <c r="W1322" s="22"/>
      <c r="X1322" s="22"/>
      <c r="Y1322" s="22"/>
      <c r="Z1322" s="2">
        <v>0.1</v>
      </c>
      <c r="AA1322" s="2">
        <v>0</v>
      </c>
      <c r="AB1322" s="2">
        <v>0</v>
      </c>
      <c r="AC1322" s="22"/>
      <c r="AE1322" s="2" t="s">
        <v>286</v>
      </c>
      <c r="AF1322" s="2" t="s">
        <v>20</v>
      </c>
      <c r="AP1322" s="2" t="s">
        <v>278</v>
      </c>
      <c r="AQ1322" s="2" t="s">
        <v>295</v>
      </c>
      <c r="AR1322" s="2">
        <v>50.8</v>
      </c>
      <c r="AS1322" s="2">
        <v>51</v>
      </c>
      <c r="AY1322" s="2">
        <v>538</v>
      </c>
      <c r="AZ1322" s="4">
        <v>6.6666666666666602E-5</v>
      </c>
      <c r="BA1322" s="19">
        <v>124</v>
      </c>
      <c r="BB1322" s="19">
        <v>443</v>
      </c>
      <c r="BC1322" s="19">
        <v>40.17</v>
      </c>
      <c r="BD1322" s="19">
        <v>43.8</v>
      </c>
    </row>
    <row r="1323" spans="1:56" x14ac:dyDescent="0.25">
      <c r="A1323" s="9">
        <v>27</v>
      </c>
      <c r="B1323" s="2" t="s">
        <v>46</v>
      </c>
      <c r="C1323" s="2" t="s">
        <v>46</v>
      </c>
      <c r="D1323" s="2">
        <v>6.5000000000000002E-2</v>
      </c>
      <c r="E1323" s="2">
        <v>0.31</v>
      </c>
      <c r="F1323" s="2">
        <v>1.75</v>
      </c>
      <c r="G1323" s="2">
        <v>2.5000000000000001E-2</v>
      </c>
      <c r="H1323" s="2">
        <v>1.7500000000000002E-2</v>
      </c>
      <c r="I1323" s="2">
        <v>13.5</v>
      </c>
      <c r="J1323" s="2">
        <v>17</v>
      </c>
      <c r="K1323" s="2">
        <v>2.35</v>
      </c>
      <c r="L1323" s="2">
        <v>0</v>
      </c>
      <c r="M1323" s="2">
        <v>0.05</v>
      </c>
      <c r="N1323" s="2">
        <v>0.02</v>
      </c>
      <c r="O1323" s="2">
        <v>64.674499999999995</v>
      </c>
      <c r="P1323" s="2">
        <v>0</v>
      </c>
      <c r="Q1323" s="2">
        <v>3.0000000000000001E-3</v>
      </c>
      <c r="R1323" s="2">
        <v>0.2</v>
      </c>
      <c r="S1323" s="2">
        <v>0</v>
      </c>
      <c r="T1323" s="22"/>
      <c r="U1323" s="22"/>
      <c r="V1323" s="22"/>
      <c r="W1323" s="22"/>
      <c r="X1323" s="22"/>
      <c r="Y1323" s="22"/>
      <c r="Z1323" s="2">
        <v>0.1</v>
      </c>
      <c r="AA1323" s="2">
        <v>0</v>
      </c>
      <c r="AB1323" s="2">
        <v>0</v>
      </c>
      <c r="AC1323" s="22"/>
      <c r="AE1323" s="2" t="s">
        <v>287</v>
      </c>
      <c r="AF1323" s="2" t="s">
        <v>20</v>
      </c>
      <c r="AP1323" s="2" t="s">
        <v>278</v>
      </c>
      <c r="AQ1323" s="2" t="s">
        <v>295</v>
      </c>
      <c r="AR1323" s="2">
        <v>50.8</v>
      </c>
      <c r="AS1323" s="2">
        <v>10</v>
      </c>
      <c r="AU1323" s="2">
        <v>406</v>
      </c>
      <c r="AV1323" s="2">
        <f t="shared" si="24"/>
        <v>0.12512315270935959</v>
      </c>
      <c r="AX1323" s="2">
        <f t="shared" si="25"/>
        <v>2.4630541871921183E-2</v>
      </c>
      <c r="AY1323" s="2">
        <v>538</v>
      </c>
      <c r="AZ1323" s="4">
        <v>6.6666666666666602E-5</v>
      </c>
      <c r="BA1323" s="19">
        <v>141</v>
      </c>
      <c r="BB1323" s="19">
        <v>474</v>
      </c>
      <c r="BC1323" s="19">
        <v>37</v>
      </c>
      <c r="BD1323" s="19">
        <v>43.7</v>
      </c>
    </row>
    <row r="1324" spans="1:56" x14ac:dyDescent="0.25">
      <c r="A1324" s="9">
        <v>27</v>
      </c>
      <c r="B1324" s="2" t="s">
        <v>46</v>
      </c>
      <c r="C1324" s="2" t="s">
        <v>46</v>
      </c>
      <c r="D1324" s="2">
        <v>5.7000000000000002E-2</v>
      </c>
      <c r="E1324" s="2">
        <v>0.6</v>
      </c>
      <c r="F1324" s="2">
        <v>1.84</v>
      </c>
      <c r="G1324" s="2">
        <v>0.03</v>
      </c>
      <c r="H1324" s="2">
        <v>1.7999999999999999E-2</v>
      </c>
      <c r="I1324" s="2">
        <v>13.17</v>
      </c>
      <c r="J1324" s="2">
        <v>16.37</v>
      </c>
      <c r="K1324" s="2">
        <v>2.21</v>
      </c>
      <c r="L1324" s="2">
        <v>0.01</v>
      </c>
      <c r="M1324" s="2">
        <v>7.5999999999999998E-2</v>
      </c>
      <c r="N1324" s="2">
        <v>0.01</v>
      </c>
      <c r="O1324" s="2">
        <v>65.054000000000002</v>
      </c>
      <c r="P1324" s="2">
        <v>0.01</v>
      </c>
      <c r="Q1324" s="2">
        <v>2E-3</v>
      </c>
      <c r="R1324" s="2">
        <v>0.45</v>
      </c>
      <c r="S1324" s="2">
        <v>7.0000000000000007E-2</v>
      </c>
      <c r="T1324" s="22"/>
      <c r="U1324" s="22"/>
      <c r="V1324" s="22"/>
      <c r="W1324" s="22"/>
      <c r="X1324" s="22"/>
      <c r="Y1324" s="22"/>
      <c r="Z1324" s="2">
        <v>0.08</v>
      </c>
      <c r="AA1324" s="2">
        <v>0</v>
      </c>
      <c r="AB1324" s="2">
        <v>0</v>
      </c>
      <c r="AC1324" s="22"/>
      <c r="AE1324" s="2" t="s">
        <v>286</v>
      </c>
      <c r="AF1324" s="2" t="s">
        <v>20</v>
      </c>
      <c r="AK1324" s="2">
        <v>64</v>
      </c>
      <c r="AP1324" s="2" t="s">
        <v>278</v>
      </c>
      <c r="AQ1324" s="2" t="s">
        <v>295</v>
      </c>
      <c r="AR1324" s="2">
        <v>50.8</v>
      </c>
      <c r="AS1324" s="2">
        <v>13</v>
      </c>
      <c r="AU1324" s="2">
        <v>914</v>
      </c>
      <c r="AV1324" s="2">
        <f t="shared" si="24"/>
        <v>5.5579868708971553E-2</v>
      </c>
      <c r="AX1324" s="2">
        <f t="shared" si="25"/>
        <v>1.4223194748358862E-2</v>
      </c>
      <c r="AY1324" s="2">
        <v>538</v>
      </c>
      <c r="AZ1324" s="4">
        <v>6.6666666666666602E-5</v>
      </c>
      <c r="BA1324" s="19">
        <v>246</v>
      </c>
      <c r="BB1324" s="19">
        <v>584</v>
      </c>
      <c r="BC1324" s="19">
        <v>50.97</v>
      </c>
      <c r="BD1324" s="19">
        <v>0</v>
      </c>
    </row>
    <row r="1325" spans="1:56" x14ac:dyDescent="0.25">
      <c r="A1325" s="9">
        <v>27</v>
      </c>
      <c r="B1325" s="2" t="s">
        <v>46</v>
      </c>
      <c r="C1325" s="2" t="s">
        <v>46</v>
      </c>
      <c r="D1325" s="2">
        <v>6.4000000000000001E-2</v>
      </c>
      <c r="E1325" s="2">
        <v>0.47</v>
      </c>
      <c r="F1325" s="2">
        <v>1.57</v>
      </c>
      <c r="G1325" s="2">
        <v>2.9000000000000001E-2</v>
      </c>
      <c r="H1325" s="2">
        <v>2.5999999999999999E-2</v>
      </c>
      <c r="I1325" s="2">
        <v>12.63</v>
      </c>
      <c r="J1325" s="2">
        <v>16.39</v>
      </c>
      <c r="K1325" s="2">
        <v>2.19</v>
      </c>
      <c r="L1325" s="2">
        <v>0.01</v>
      </c>
      <c r="M1325" s="2">
        <v>7.3999999999999996E-2</v>
      </c>
      <c r="N1325" s="2">
        <v>0.03</v>
      </c>
      <c r="O1325" s="2">
        <v>66.037999999999997</v>
      </c>
      <c r="P1325" s="2">
        <v>0.01</v>
      </c>
      <c r="Q1325" s="2">
        <v>3.0000000000000001E-3</v>
      </c>
      <c r="R1325" s="2">
        <v>0.26</v>
      </c>
      <c r="S1325" s="2">
        <v>0.05</v>
      </c>
      <c r="T1325" s="22"/>
      <c r="U1325" s="22"/>
      <c r="V1325" s="22"/>
      <c r="W1325" s="22"/>
      <c r="X1325" s="22"/>
      <c r="Y1325" s="22"/>
      <c r="Z1325" s="2">
        <v>0.22</v>
      </c>
      <c r="AA1325" s="2">
        <v>0</v>
      </c>
      <c r="AB1325" s="2">
        <v>0</v>
      </c>
      <c r="AC1325" s="22"/>
      <c r="AE1325" s="2" t="s">
        <v>286</v>
      </c>
      <c r="AF1325" s="2" t="s">
        <v>20</v>
      </c>
      <c r="AK1325" s="2">
        <v>35</v>
      </c>
      <c r="AP1325" s="2" t="s">
        <v>278</v>
      </c>
      <c r="AQ1325" s="2" t="s">
        <v>295</v>
      </c>
      <c r="AR1325" s="2">
        <v>50.8</v>
      </c>
      <c r="AS1325" s="2">
        <v>13</v>
      </c>
      <c r="AU1325" s="2">
        <v>914</v>
      </c>
      <c r="AV1325" s="2">
        <f t="shared" si="24"/>
        <v>5.5579868708971553E-2</v>
      </c>
      <c r="AX1325" s="2">
        <f t="shared" si="25"/>
        <v>1.4223194748358862E-2</v>
      </c>
      <c r="AY1325" s="2">
        <v>538</v>
      </c>
      <c r="AZ1325" s="4">
        <v>6.6666666666666602E-5</v>
      </c>
      <c r="BA1325" s="19">
        <v>128</v>
      </c>
      <c r="BB1325" s="19">
        <v>359</v>
      </c>
      <c r="BC1325" s="19">
        <v>28.43</v>
      </c>
      <c r="BD1325" s="19">
        <v>0</v>
      </c>
    </row>
    <row r="1326" spans="1:56" x14ac:dyDescent="0.25">
      <c r="A1326" s="9">
        <v>27</v>
      </c>
      <c r="B1326" s="2" t="s">
        <v>46</v>
      </c>
      <c r="C1326" s="2" t="s">
        <v>46</v>
      </c>
      <c r="D1326" s="2">
        <v>4.8000000000000001E-2</v>
      </c>
      <c r="E1326" s="2">
        <v>0.52</v>
      </c>
      <c r="F1326" s="2">
        <v>1.67</v>
      </c>
      <c r="G1326" s="2">
        <v>2.1999999999999999E-2</v>
      </c>
      <c r="H1326" s="2">
        <v>8.9999999999999993E-3</v>
      </c>
      <c r="I1326" s="2">
        <v>11.18</v>
      </c>
      <c r="J1326" s="2">
        <v>17.850000000000001</v>
      </c>
      <c r="K1326" s="2">
        <v>2</v>
      </c>
      <c r="L1326" s="2">
        <v>0.01</v>
      </c>
      <c r="M1326" s="2">
        <v>3.5999999999999997E-2</v>
      </c>
      <c r="N1326" s="2">
        <v>0.01</v>
      </c>
      <c r="O1326" s="2">
        <v>66.251999999999995</v>
      </c>
      <c r="P1326" s="2">
        <v>0.01</v>
      </c>
      <c r="Q1326" s="2">
        <v>1E-3</v>
      </c>
      <c r="R1326" s="2">
        <v>0.19</v>
      </c>
      <c r="S1326" s="2">
        <v>0.03</v>
      </c>
      <c r="T1326" s="22"/>
      <c r="U1326" s="22"/>
      <c r="V1326" s="22"/>
      <c r="W1326" s="22"/>
      <c r="X1326" s="22"/>
      <c r="Y1326" s="22"/>
      <c r="Z1326" s="2">
        <v>0.21</v>
      </c>
      <c r="AA1326" s="2">
        <v>0</v>
      </c>
      <c r="AB1326" s="2">
        <v>0</v>
      </c>
      <c r="AC1326" s="22"/>
      <c r="AE1326" s="2" t="s">
        <v>286</v>
      </c>
      <c r="AF1326" s="2" t="s">
        <v>20</v>
      </c>
      <c r="AK1326" s="2">
        <v>54</v>
      </c>
      <c r="AP1326" s="2" t="s">
        <v>278</v>
      </c>
      <c r="AQ1326" s="2" t="s">
        <v>295</v>
      </c>
      <c r="AR1326" s="2">
        <v>50.8</v>
      </c>
      <c r="AS1326" s="2">
        <v>13</v>
      </c>
      <c r="AU1326" s="2">
        <v>914</v>
      </c>
      <c r="AV1326" s="2">
        <f t="shared" si="24"/>
        <v>5.5579868708971553E-2</v>
      </c>
      <c r="AX1326" s="2">
        <f t="shared" si="25"/>
        <v>1.4223194748358862E-2</v>
      </c>
      <c r="AY1326" s="2">
        <v>538</v>
      </c>
      <c r="AZ1326" s="4">
        <v>6.6666666666666602E-5</v>
      </c>
      <c r="BA1326" s="19">
        <v>97</v>
      </c>
      <c r="BB1326" s="19">
        <v>302</v>
      </c>
      <c r="BC1326" s="19">
        <v>30.14</v>
      </c>
      <c r="BD1326" s="19">
        <v>0</v>
      </c>
    </row>
    <row r="1327" spans="1:56" x14ac:dyDescent="0.25">
      <c r="A1327" s="9">
        <v>27</v>
      </c>
      <c r="B1327" s="2" t="s">
        <v>46</v>
      </c>
      <c r="C1327" s="2" t="s">
        <v>46</v>
      </c>
      <c r="D1327" s="2">
        <v>4.8000000000000001E-2</v>
      </c>
      <c r="E1327" s="2">
        <v>0.52</v>
      </c>
      <c r="F1327" s="2">
        <v>1.67</v>
      </c>
      <c r="G1327" s="2">
        <v>2.1999999999999999E-2</v>
      </c>
      <c r="H1327" s="2">
        <v>8.9999999999999993E-3</v>
      </c>
      <c r="I1327" s="2">
        <v>11.18</v>
      </c>
      <c r="J1327" s="2">
        <v>17.850000000000001</v>
      </c>
      <c r="K1327" s="2">
        <v>2</v>
      </c>
      <c r="L1327" s="2">
        <v>0.01</v>
      </c>
      <c r="M1327" s="2">
        <v>3.5999999999999997E-2</v>
      </c>
      <c r="N1327" s="2">
        <v>0.01</v>
      </c>
      <c r="O1327" s="2">
        <v>66.251999999999995</v>
      </c>
      <c r="P1327" s="2">
        <v>0.01</v>
      </c>
      <c r="Q1327" s="2">
        <v>1E-3</v>
      </c>
      <c r="R1327" s="2">
        <v>0.19</v>
      </c>
      <c r="S1327" s="2">
        <v>0.03</v>
      </c>
      <c r="T1327" s="22"/>
      <c r="U1327" s="22"/>
      <c r="V1327" s="22"/>
      <c r="W1327" s="22"/>
      <c r="X1327" s="22"/>
      <c r="Y1327" s="22"/>
      <c r="Z1327" s="2">
        <v>0.21</v>
      </c>
      <c r="AA1327" s="2">
        <v>0</v>
      </c>
      <c r="AB1327" s="2">
        <v>0</v>
      </c>
      <c r="AC1327" s="22"/>
      <c r="AE1327" s="2" t="s">
        <v>286</v>
      </c>
      <c r="AF1327" s="2" t="s">
        <v>20</v>
      </c>
      <c r="AK1327" s="2">
        <v>54</v>
      </c>
      <c r="AP1327" s="2" t="s">
        <v>278</v>
      </c>
      <c r="AQ1327" s="2" t="s">
        <v>295</v>
      </c>
      <c r="AR1327" s="2">
        <v>50.8</v>
      </c>
      <c r="AS1327" s="2">
        <v>13</v>
      </c>
      <c r="AU1327" s="2">
        <v>914</v>
      </c>
      <c r="AV1327" s="2">
        <f t="shared" si="24"/>
        <v>5.5579868708971553E-2</v>
      </c>
      <c r="AX1327" s="2">
        <f t="shared" si="25"/>
        <v>1.4223194748358862E-2</v>
      </c>
      <c r="AY1327" s="2">
        <v>538</v>
      </c>
      <c r="AZ1327" s="4">
        <v>6.6666666666666602E-5</v>
      </c>
      <c r="BA1327" s="19">
        <v>222</v>
      </c>
      <c r="BB1327" s="19">
        <v>589</v>
      </c>
      <c r="BC1327" s="19">
        <v>62.83</v>
      </c>
      <c r="BD1327" s="19">
        <v>0</v>
      </c>
    </row>
    <row r="1328" spans="1:56" x14ac:dyDescent="0.25">
      <c r="A1328" s="9">
        <v>27</v>
      </c>
      <c r="B1328" s="2" t="s">
        <v>46</v>
      </c>
      <c r="C1328" s="2" t="s">
        <v>46</v>
      </c>
      <c r="D1328" s="2">
        <v>4.8000000000000001E-2</v>
      </c>
      <c r="E1328" s="2">
        <v>0.52</v>
      </c>
      <c r="F1328" s="2">
        <v>1.67</v>
      </c>
      <c r="G1328" s="2">
        <v>2.1999999999999999E-2</v>
      </c>
      <c r="H1328" s="2">
        <v>8.9999999999999993E-3</v>
      </c>
      <c r="I1328" s="2">
        <v>11.18</v>
      </c>
      <c r="J1328" s="2">
        <v>17.850000000000001</v>
      </c>
      <c r="K1328" s="2">
        <v>2</v>
      </c>
      <c r="L1328" s="2">
        <v>0.01</v>
      </c>
      <c r="M1328" s="2">
        <v>3.5999999999999997E-2</v>
      </c>
      <c r="N1328" s="2">
        <v>0.01</v>
      </c>
      <c r="O1328" s="2">
        <v>66.251999999999995</v>
      </c>
      <c r="P1328" s="2">
        <v>0.01</v>
      </c>
      <c r="Q1328" s="2">
        <v>1E-3</v>
      </c>
      <c r="R1328" s="2">
        <v>0.19</v>
      </c>
      <c r="S1328" s="2">
        <v>0.03</v>
      </c>
      <c r="T1328" s="22"/>
      <c r="U1328" s="22"/>
      <c r="V1328" s="22"/>
      <c r="W1328" s="22"/>
      <c r="X1328" s="22"/>
      <c r="Y1328" s="22"/>
      <c r="Z1328" s="2">
        <v>0.21</v>
      </c>
      <c r="AA1328" s="2">
        <v>0</v>
      </c>
      <c r="AB1328" s="2">
        <v>0</v>
      </c>
      <c r="AC1328" s="22"/>
      <c r="AE1328" s="2" t="s">
        <v>287</v>
      </c>
      <c r="AF1328" s="2" t="s">
        <v>20</v>
      </c>
      <c r="AK1328" s="2">
        <v>54</v>
      </c>
      <c r="AP1328" s="2" t="s">
        <v>278</v>
      </c>
      <c r="AQ1328" s="2" t="s">
        <v>295</v>
      </c>
      <c r="AR1328" s="2">
        <v>50.8</v>
      </c>
      <c r="AS1328" s="2">
        <v>13</v>
      </c>
      <c r="AU1328" s="2">
        <v>914</v>
      </c>
      <c r="AV1328" s="2">
        <f t="shared" si="24"/>
        <v>5.5579868708971553E-2</v>
      </c>
      <c r="AX1328" s="2">
        <f t="shared" si="25"/>
        <v>1.4223194748358862E-2</v>
      </c>
      <c r="AY1328" s="2">
        <v>538</v>
      </c>
      <c r="AZ1328" s="4">
        <v>6.6666666666666602E-5</v>
      </c>
      <c r="BA1328" s="19">
        <v>148</v>
      </c>
      <c r="BB1328" s="19">
        <v>490</v>
      </c>
      <c r="BC1328" s="19">
        <v>39.47</v>
      </c>
      <c r="BD1328" s="19">
        <v>0</v>
      </c>
    </row>
    <row r="1329" spans="1:56" x14ac:dyDescent="0.25">
      <c r="A1329" s="9">
        <v>27</v>
      </c>
      <c r="B1329" s="2" t="s">
        <v>46</v>
      </c>
      <c r="C1329" s="2" t="s">
        <v>46</v>
      </c>
      <c r="D1329" s="2">
        <v>6.6000000000000003E-2</v>
      </c>
      <c r="E1329" s="2">
        <v>0.57999999999999996</v>
      </c>
      <c r="F1329" s="2">
        <v>1.63</v>
      </c>
      <c r="G1329" s="2">
        <v>3.2000000000000001E-2</v>
      </c>
      <c r="H1329" s="2">
        <v>8.9999999999999993E-3</v>
      </c>
      <c r="I1329" s="2">
        <v>11.29</v>
      </c>
      <c r="J1329" s="2">
        <v>16.09</v>
      </c>
      <c r="K1329" s="2">
        <v>2.85</v>
      </c>
      <c r="L1329" s="2">
        <v>1E-3</v>
      </c>
      <c r="M1329" s="2">
        <v>3.9E-2</v>
      </c>
      <c r="N1329" s="2">
        <v>0.01</v>
      </c>
      <c r="O1329" s="2">
        <v>66.408000000000001</v>
      </c>
      <c r="P1329" s="2">
        <v>0.01</v>
      </c>
      <c r="Q1329" s="2">
        <v>1E-3</v>
      </c>
      <c r="R1329" s="2">
        <v>0.22</v>
      </c>
      <c r="S1329" s="2">
        <v>0.66</v>
      </c>
      <c r="T1329" s="22"/>
      <c r="U1329" s="22"/>
      <c r="V1329" s="22"/>
      <c r="W1329" s="22"/>
      <c r="X1329" s="22"/>
      <c r="Y1329" s="22"/>
      <c r="Z1329" s="2">
        <v>0.17</v>
      </c>
      <c r="AA1329" s="2">
        <v>0</v>
      </c>
      <c r="AB1329" s="2">
        <v>0</v>
      </c>
      <c r="AC1329" s="22"/>
      <c r="AE1329" s="2" t="s">
        <v>287</v>
      </c>
      <c r="AF1329" s="2" t="s">
        <v>20</v>
      </c>
      <c r="AK1329" s="2">
        <v>39</v>
      </c>
      <c r="AP1329" s="2" t="s">
        <v>278</v>
      </c>
      <c r="AQ1329" s="2" t="s">
        <v>295</v>
      </c>
      <c r="AR1329" s="2">
        <v>50.8</v>
      </c>
      <c r="AS1329" s="2">
        <v>13</v>
      </c>
      <c r="AU1329" s="2">
        <v>914</v>
      </c>
      <c r="AV1329" s="2">
        <f t="shared" si="24"/>
        <v>5.5579868708971553E-2</v>
      </c>
      <c r="AX1329" s="2">
        <f t="shared" si="25"/>
        <v>1.4223194748358862E-2</v>
      </c>
      <c r="AY1329" s="2">
        <v>538</v>
      </c>
      <c r="AZ1329" s="4">
        <v>6.6666666666666602E-5</v>
      </c>
      <c r="BA1329" s="19">
        <v>141</v>
      </c>
      <c r="BB1329" s="19">
        <v>485</v>
      </c>
      <c r="BC1329" s="19">
        <v>40.21</v>
      </c>
      <c r="BD1329" s="19">
        <v>0</v>
      </c>
    </row>
    <row r="1330" spans="1:56" x14ac:dyDescent="0.25">
      <c r="A1330" s="9">
        <v>27</v>
      </c>
      <c r="B1330" s="2" t="s">
        <v>46</v>
      </c>
      <c r="C1330" s="2" t="s">
        <v>46</v>
      </c>
      <c r="D1330" s="2">
        <v>3.9E-2</v>
      </c>
      <c r="E1330" s="2">
        <v>0</v>
      </c>
      <c r="F1330" s="2">
        <v>1.38</v>
      </c>
      <c r="G1330" s="2">
        <v>1.9E-2</v>
      </c>
      <c r="H1330" s="2">
        <v>1.4E-2</v>
      </c>
      <c r="I1330" s="2">
        <v>13.7</v>
      </c>
      <c r="J1330" s="2">
        <v>17.3</v>
      </c>
      <c r="K1330" s="2">
        <v>2.2000000000000002</v>
      </c>
      <c r="L1330" s="2">
        <v>0</v>
      </c>
      <c r="M1330" s="2">
        <v>1.9E-2</v>
      </c>
      <c r="N1330" s="2">
        <v>0.03</v>
      </c>
      <c r="O1330" s="2">
        <v>65.152199999999993</v>
      </c>
      <c r="P1330" s="2">
        <v>2E-3</v>
      </c>
      <c r="Q1330" s="2">
        <v>1E-4</v>
      </c>
      <c r="R1330" s="2">
        <v>0.1</v>
      </c>
      <c r="S1330" s="2">
        <v>0.03</v>
      </c>
      <c r="T1330" s="22"/>
      <c r="U1330" s="22"/>
      <c r="V1330" s="22"/>
      <c r="W1330" s="22"/>
      <c r="X1330" s="22"/>
      <c r="Y1330" s="22"/>
      <c r="Z1330" s="2">
        <v>0.05</v>
      </c>
      <c r="AA1330" s="2">
        <v>3.5999999999999999E-3</v>
      </c>
      <c r="AB1330" s="2">
        <v>1E-4</v>
      </c>
      <c r="AC1330" s="22"/>
      <c r="AE1330" s="2" t="s">
        <v>287</v>
      </c>
      <c r="AF1330" s="2" t="s">
        <v>20</v>
      </c>
      <c r="AK1330" s="2">
        <v>50</v>
      </c>
      <c r="AP1330" s="2" t="s">
        <v>278</v>
      </c>
      <c r="AQ1330" s="2" t="s">
        <v>295</v>
      </c>
      <c r="AR1330" s="2">
        <v>50.8</v>
      </c>
      <c r="AS1330" s="2">
        <v>52</v>
      </c>
      <c r="AU1330" s="2">
        <v>52</v>
      </c>
      <c r="AV1330" s="2">
        <f t="shared" si="24"/>
        <v>0.97692307692307689</v>
      </c>
      <c r="AX1330" s="2">
        <f t="shared" si="25"/>
        <v>1</v>
      </c>
      <c r="AY1330" s="2">
        <v>538</v>
      </c>
      <c r="AZ1330" s="4">
        <v>6.6666666666666602E-5</v>
      </c>
      <c r="BA1330" s="19">
        <v>186</v>
      </c>
      <c r="BB1330" s="19">
        <v>363</v>
      </c>
      <c r="BC1330" s="19">
        <v>34</v>
      </c>
      <c r="BD1330" s="19">
        <v>0</v>
      </c>
    </row>
    <row r="1331" spans="1:56" x14ac:dyDescent="0.25">
      <c r="A1331" s="9">
        <v>27</v>
      </c>
      <c r="B1331" s="2" t="s">
        <v>46</v>
      </c>
      <c r="C1331" s="2" t="s">
        <v>46</v>
      </c>
      <c r="D1331" s="2">
        <v>3.9E-2</v>
      </c>
      <c r="E1331" s="2">
        <v>0</v>
      </c>
      <c r="F1331" s="2">
        <v>1.38</v>
      </c>
      <c r="G1331" s="2">
        <v>1.9E-2</v>
      </c>
      <c r="H1331" s="2">
        <v>1.4E-2</v>
      </c>
      <c r="I1331" s="2">
        <v>13.7</v>
      </c>
      <c r="J1331" s="2">
        <v>17.3</v>
      </c>
      <c r="K1331" s="2">
        <v>2.2000000000000002</v>
      </c>
      <c r="L1331" s="2">
        <v>0</v>
      </c>
      <c r="M1331" s="2">
        <v>1.9E-2</v>
      </c>
      <c r="N1331" s="2">
        <v>0.03</v>
      </c>
      <c r="O1331" s="2">
        <v>65.152199999999993</v>
      </c>
      <c r="P1331" s="2">
        <v>2E-3</v>
      </c>
      <c r="Q1331" s="2">
        <v>1E-4</v>
      </c>
      <c r="R1331" s="2">
        <v>0.1</v>
      </c>
      <c r="S1331" s="2">
        <v>0.03</v>
      </c>
      <c r="T1331" s="22"/>
      <c r="U1331" s="22"/>
      <c r="V1331" s="22"/>
      <c r="W1331" s="22"/>
      <c r="X1331" s="22"/>
      <c r="Y1331" s="22"/>
      <c r="Z1331" s="2">
        <v>0.05</v>
      </c>
      <c r="AA1331" s="2">
        <v>3.5999999999999999E-3</v>
      </c>
      <c r="AB1331" s="2">
        <v>1E-4</v>
      </c>
      <c r="AC1331" s="22"/>
      <c r="AE1331" s="2" t="s">
        <v>286</v>
      </c>
      <c r="AF1331" s="2" t="s">
        <v>20</v>
      </c>
      <c r="AK1331" s="2">
        <v>50</v>
      </c>
      <c r="AP1331" s="2" t="s">
        <v>278</v>
      </c>
      <c r="AQ1331" s="2" t="s">
        <v>295</v>
      </c>
      <c r="AR1331" s="2">
        <v>50.8</v>
      </c>
      <c r="AS1331" s="2">
        <v>52</v>
      </c>
      <c r="AU1331" s="2">
        <v>52</v>
      </c>
      <c r="AV1331" s="2">
        <f t="shared" si="24"/>
        <v>0.97692307692307689</v>
      </c>
      <c r="AX1331" s="2">
        <f t="shared" si="25"/>
        <v>1</v>
      </c>
      <c r="AY1331" s="2">
        <v>538</v>
      </c>
      <c r="AZ1331" s="4">
        <v>6.6666666666666602E-5</v>
      </c>
      <c r="BA1331" s="19">
        <v>78</v>
      </c>
      <c r="BB1331" s="19">
        <v>327</v>
      </c>
      <c r="BC1331" s="19">
        <v>38.4</v>
      </c>
      <c r="BD1331" s="19">
        <v>0</v>
      </c>
    </row>
    <row r="1332" spans="1:56" x14ac:dyDescent="0.25">
      <c r="A1332" s="9">
        <v>27</v>
      </c>
      <c r="B1332" s="2" t="s">
        <v>46</v>
      </c>
      <c r="C1332" s="2" t="s">
        <v>46</v>
      </c>
      <c r="D1332" s="2">
        <v>6.5000000000000002E-2</v>
      </c>
      <c r="E1332" s="2">
        <v>0.31</v>
      </c>
      <c r="F1332" s="2">
        <v>1.75</v>
      </c>
      <c r="G1332" s="2">
        <v>2.5000000000000001E-2</v>
      </c>
      <c r="H1332" s="2">
        <v>1.7500000000000002E-2</v>
      </c>
      <c r="I1332" s="2">
        <v>13.5</v>
      </c>
      <c r="J1332" s="2">
        <v>17</v>
      </c>
      <c r="K1332" s="2">
        <v>2.35</v>
      </c>
      <c r="L1332" s="2">
        <v>0</v>
      </c>
      <c r="M1332" s="2">
        <v>0.05</v>
      </c>
      <c r="N1332" s="2">
        <v>0.02</v>
      </c>
      <c r="O1332" s="2">
        <v>64.674499999999995</v>
      </c>
      <c r="P1332" s="2">
        <v>0</v>
      </c>
      <c r="Q1332" s="2">
        <v>3.0000000000000001E-3</v>
      </c>
      <c r="R1332" s="2">
        <v>0.2</v>
      </c>
      <c r="S1332" s="2">
        <v>0</v>
      </c>
      <c r="T1332" s="22"/>
      <c r="U1332" s="22"/>
      <c r="V1332" s="22"/>
      <c r="W1332" s="22"/>
      <c r="X1332" s="22"/>
      <c r="Y1332" s="22"/>
      <c r="Z1332" s="2">
        <v>0.1</v>
      </c>
      <c r="AA1332" s="2">
        <v>0</v>
      </c>
      <c r="AB1332" s="2">
        <v>0</v>
      </c>
      <c r="AC1332" s="22"/>
      <c r="AE1332" s="2" t="s">
        <v>286</v>
      </c>
      <c r="AF1332" s="2" t="s">
        <v>20</v>
      </c>
      <c r="AP1332" s="2" t="s">
        <v>278</v>
      </c>
      <c r="AQ1332" s="2" t="s">
        <v>295</v>
      </c>
      <c r="AR1332" s="2">
        <v>50.8</v>
      </c>
      <c r="AS1332" s="2">
        <v>16</v>
      </c>
      <c r="AY1332" s="2">
        <v>538</v>
      </c>
      <c r="AZ1332" s="4">
        <v>3.6666666666666601E-3</v>
      </c>
      <c r="BA1332" s="19">
        <v>157</v>
      </c>
      <c r="BB1332" s="19">
        <v>482</v>
      </c>
      <c r="BC1332" s="19">
        <v>36.46</v>
      </c>
      <c r="BD1332" s="19">
        <v>47.45</v>
      </c>
    </row>
    <row r="1333" spans="1:56" x14ac:dyDescent="0.25">
      <c r="A1333" s="9">
        <v>27</v>
      </c>
      <c r="B1333" s="2" t="s">
        <v>46</v>
      </c>
      <c r="C1333" s="2" t="s">
        <v>46</v>
      </c>
      <c r="D1333" s="2">
        <v>4.2999999999999997E-2</v>
      </c>
      <c r="E1333" s="2">
        <v>0</v>
      </c>
      <c r="F1333" s="2">
        <v>1.63</v>
      </c>
      <c r="G1333" s="2">
        <v>1.7999999999999999E-2</v>
      </c>
      <c r="H1333" s="2">
        <v>1.4E-2</v>
      </c>
      <c r="I1333" s="2">
        <v>13.5</v>
      </c>
      <c r="J1333" s="2">
        <v>17.399999999999999</v>
      </c>
      <c r="K1333" s="2">
        <v>2.2000000000000002</v>
      </c>
      <c r="L1333" s="2">
        <v>0</v>
      </c>
      <c r="M1333" s="2">
        <v>2.1000000000000001E-2</v>
      </c>
      <c r="N1333" s="2">
        <v>0.03</v>
      </c>
      <c r="O1333" s="2">
        <v>65.015999999999906</v>
      </c>
      <c r="P1333" s="2">
        <v>2E-3</v>
      </c>
      <c r="Q1333" s="2">
        <v>1E-4</v>
      </c>
      <c r="R1333" s="2">
        <v>0.1</v>
      </c>
      <c r="S1333" s="2">
        <v>0.03</v>
      </c>
      <c r="T1333" s="22"/>
      <c r="U1333" s="22"/>
      <c r="V1333" s="22"/>
      <c r="W1333" s="22"/>
      <c r="X1333" s="22"/>
      <c r="Y1333" s="22"/>
      <c r="Z1333" s="2">
        <v>0.03</v>
      </c>
      <c r="AA1333" s="2">
        <v>8.8000000000000005E-3</v>
      </c>
      <c r="AB1333" s="2">
        <v>1E-4</v>
      </c>
      <c r="AC1333" s="22"/>
      <c r="AE1333" s="2" t="s">
        <v>286</v>
      </c>
      <c r="AF1333" s="2" t="s">
        <v>20</v>
      </c>
      <c r="AK1333" s="2">
        <v>48</v>
      </c>
      <c r="AP1333" s="2" t="s">
        <v>278</v>
      </c>
      <c r="AQ1333" s="2" t="s">
        <v>295</v>
      </c>
      <c r="AR1333" s="2">
        <v>50.8</v>
      </c>
      <c r="AS1333" s="2">
        <v>52</v>
      </c>
      <c r="AU1333" s="2">
        <v>52</v>
      </c>
      <c r="AV1333" s="2">
        <f t="shared" si="24"/>
        <v>0.97692307692307689</v>
      </c>
      <c r="AX1333" s="2">
        <f t="shared" si="25"/>
        <v>1</v>
      </c>
      <c r="AY1333" s="2">
        <v>538</v>
      </c>
      <c r="AZ1333" s="4">
        <v>6.6666666666666602E-5</v>
      </c>
      <c r="BA1333" s="19">
        <v>104</v>
      </c>
      <c r="BB1333" s="19">
        <v>439</v>
      </c>
      <c r="BC1333" s="19">
        <v>40</v>
      </c>
      <c r="BD1333" s="19">
        <v>0</v>
      </c>
    </row>
    <row r="1334" spans="1:56" x14ac:dyDescent="0.25">
      <c r="A1334" s="9">
        <v>27</v>
      </c>
      <c r="B1334" s="2" t="s">
        <v>46</v>
      </c>
      <c r="C1334" s="2" t="s">
        <v>46</v>
      </c>
      <c r="D1334" s="2">
        <v>4.2999999999999997E-2</v>
      </c>
      <c r="E1334" s="2">
        <v>0</v>
      </c>
      <c r="F1334" s="2">
        <v>1.63</v>
      </c>
      <c r="G1334" s="2">
        <v>1.7999999999999999E-2</v>
      </c>
      <c r="H1334" s="2">
        <v>1.4E-2</v>
      </c>
      <c r="I1334" s="2">
        <v>13.5</v>
      </c>
      <c r="J1334" s="2">
        <v>17.399999999999999</v>
      </c>
      <c r="K1334" s="2">
        <v>2.2000000000000002</v>
      </c>
      <c r="L1334" s="2">
        <v>0</v>
      </c>
      <c r="M1334" s="2">
        <v>2.1000000000000001E-2</v>
      </c>
      <c r="N1334" s="2">
        <v>0.03</v>
      </c>
      <c r="O1334" s="2">
        <v>65.015999999999906</v>
      </c>
      <c r="P1334" s="2">
        <v>2E-3</v>
      </c>
      <c r="Q1334" s="2">
        <v>1E-4</v>
      </c>
      <c r="R1334" s="2">
        <v>0.1</v>
      </c>
      <c r="S1334" s="2">
        <v>0.03</v>
      </c>
      <c r="T1334" s="22"/>
      <c r="U1334" s="22"/>
      <c r="V1334" s="22"/>
      <c r="W1334" s="22"/>
      <c r="X1334" s="22"/>
      <c r="Y1334" s="22"/>
      <c r="Z1334" s="2">
        <v>0.03</v>
      </c>
      <c r="AA1334" s="2">
        <v>8.8000000000000005E-3</v>
      </c>
      <c r="AB1334" s="2">
        <v>1E-4</v>
      </c>
      <c r="AC1334" s="22"/>
      <c r="AE1334" s="2" t="s">
        <v>286</v>
      </c>
      <c r="AF1334" s="2" t="s">
        <v>20</v>
      </c>
      <c r="AK1334" s="2">
        <v>48</v>
      </c>
      <c r="AP1334" s="2" t="s">
        <v>278</v>
      </c>
      <c r="AQ1334" s="2" t="s">
        <v>295</v>
      </c>
      <c r="AR1334" s="2">
        <v>50.8</v>
      </c>
      <c r="AS1334" s="2">
        <v>52</v>
      </c>
      <c r="AU1334" s="2">
        <v>52</v>
      </c>
      <c r="AV1334" s="2">
        <f t="shared" si="24"/>
        <v>0.97692307692307689</v>
      </c>
      <c r="AX1334" s="2">
        <f t="shared" si="25"/>
        <v>1</v>
      </c>
      <c r="AY1334" s="2">
        <v>538</v>
      </c>
      <c r="AZ1334" s="4">
        <v>6.6666666666666602E-5</v>
      </c>
      <c r="BA1334" s="19">
        <v>79</v>
      </c>
      <c r="BB1334" s="19">
        <v>379</v>
      </c>
      <c r="BC1334" s="19">
        <v>36.4</v>
      </c>
      <c r="BD1334" s="19">
        <v>0</v>
      </c>
    </row>
    <row r="1335" spans="1:56" x14ac:dyDescent="0.25">
      <c r="A1335" s="9">
        <v>27</v>
      </c>
      <c r="B1335" s="2" t="s">
        <v>46</v>
      </c>
      <c r="C1335" s="2" t="s">
        <v>46</v>
      </c>
      <c r="D1335" s="2">
        <v>6.3E-2</v>
      </c>
      <c r="E1335" s="2">
        <v>0.72</v>
      </c>
      <c r="F1335" s="2">
        <v>1.65</v>
      </c>
      <c r="G1335" s="2">
        <v>2.3E-2</v>
      </c>
      <c r="H1335" s="2">
        <v>2.4E-2</v>
      </c>
      <c r="I1335" s="2">
        <v>12.9</v>
      </c>
      <c r="J1335" s="2">
        <v>16.399999999999999</v>
      </c>
      <c r="K1335" s="2">
        <v>2.2000000000000002</v>
      </c>
      <c r="L1335" s="2">
        <v>0</v>
      </c>
      <c r="M1335" s="2">
        <v>4.2000000000000003E-2</v>
      </c>
      <c r="N1335" s="2">
        <v>4.1000000000000002E-2</v>
      </c>
      <c r="O1335" s="2">
        <v>65.708799999999997</v>
      </c>
      <c r="P1335" s="2">
        <v>5.0000000000000001E-3</v>
      </c>
      <c r="Q1335" s="2">
        <v>2.0000000000000001E-4</v>
      </c>
      <c r="R1335" s="2">
        <v>0.19</v>
      </c>
      <c r="S1335" s="2">
        <v>0</v>
      </c>
      <c r="T1335" s="22"/>
      <c r="U1335" s="22"/>
      <c r="V1335" s="22"/>
      <c r="W1335" s="22"/>
      <c r="X1335" s="22"/>
      <c r="Y1335" s="22"/>
      <c r="Z1335" s="2">
        <v>0.08</v>
      </c>
      <c r="AA1335" s="2">
        <v>1.4999999999999999E-2</v>
      </c>
      <c r="AB1335" s="2">
        <v>1E-3</v>
      </c>
      <c r="AC1335" s="22"/>
      <c r="AE1335" s="2" t="s">
        <v>286</v>
      </c>
      <c r="AF1335" s="2" t="s">
        <v>20</v>
      </c>
      <c r="AK1335" s="2">
        <v>34</v>
      </c>
      <c r="AP1335" s="2" t="s">
        <v>278</v>
      </c>
      <c r="AQ1335" s="2" t="s">
        <v>295</v>
      </c>
      <c r="AR1335" s="2">
        <v>50.8</v>
      </c>
      <c r="AS1335" s="2">
        <v>13</v>
      </c>
      <c r="AY1335" s="2">
        <v>538</v>
      </c>
      <c r="AZ1335" s="4">
        <v>6.6666666666666602E-5</v>
      </c>
      <c r="BA1335" s="19">
        <v>127</v>
      </c>
      <c r="BB1335" s="19">
        <v>481</v>
      </c>
      <c r="BC1335" s="19">
        <v>49.7</v>
      </c>
      <c r="BD1335" s="19">
        <v>0</v>
      </c>
    </row>
    <row r="1336" spans="1:56" x14ac:dyDescent="0.25">
      <c r="A1336" s="9">
        <v>27</v>
      </c>
      <c r="B1336" s="2" t="s">
        <v>46</v>
      </c>
      <c r="C1336" s="2" t="s">
        <v>46</v>
      </c>
      <c r="D1336" s="2">
        <v>6.5000000000000002E-2</v>
      </c>
      <c r="E1336" s="2">
        <v>0.31</v>
      </c>
      <c r="F1336" s="2">
        <v>1.75</v>
      </c>
      <c r="G1336" s="2">
        <v>2.5000000000000001E-2</v>
      </c>
      <c r="H1336" s="2">
        <v>1.7500000000000002E-2</v>
      </c>
      <c r="I1336" s="2">
        <v>13.5</v>
      </c>
      <c r="J1336" s="2">
        <v>17</v>
      </c>
      <c r="K1336" s="2">
        <v>2.35</v>
      </c>
      <c r="L1336" s="2">
        <v>0</v>
      </c>
      <c r="M1336" s="2">
        <v>0.05</v>
      </c>
      <c r="N1336" s="2">
        <v>0.02</v>
      </c>
      <c r="O1336" s="2">
        <v>64.674499999999995</v>
      </c>
      <c r="P1336" s="2">
        <v>0</v>
      </c>
      <c r="Q1336" s="2">
        <v>3.0000000000000001E-3</v>
      </c>
      <c r="R1336" s="2">
        <v>0.2</v>
      </c>
      <c r="S1336" s="2">
        <v>0</v>
      </c>
      <c r="T1336" s="22"/>
      <c r="U1336" s="22"/>
      <c r="V1336" s="22"/>
      <c r="W1336" s="22"/>
      <c r="X1336" s="22"/>
      <c r="Y1336" s="22"/>
      <c r="Z1336" s="2">
        <v>0.1</v>
      </c>
      <c r="AA1336" s="2">
        <v>0</v>
      </c>
      <c r="AB1336" s="2">
        <v>0</v>
      </c>
      <c r="AC1336" s="22"/>
      <c r="AE1336" s="2" t="s">
        <v>286</v>
      </c>
      <c r="AF1336" s="2" t="s">
        <v>20</v>
      </c>
      <c r="AP1336" s="2" t="s">
        <v>278</v>
      </c>
      <c r="AQ1336" s="2" t="s">
        <v>295</v>
      </c>
      <c r="AR1336" s="2">
        <v>50.8</v>
      </c>
      <c r="AS1336" s="2">
        <v>16</v>
      </c>
      <c r="AY1336" s="2">
        <v>538</v>
      </c>
      <c r="AZ1336" s="4">
        <v>3.6666666666666601E-3</v>
      </c>
      <c r="BA1336" s="19">
        <v>246</v>
      </c>
      <c r="BB1336" s="19">
        <v>561</v>
      </c>
      <c r="BC1336" s="19">
        <v>42.38</v>
      </c>
      <c r="BD1336" s="19">
        <v>52.34</v>
      </c>
    </row>
    <row r="1337" spans="1:56" x14ac:dyDescent="0.25">
      <c r="A1337" s="9">
        <v>27</v>
      </c>
      <c r="B1337" s="2" t="s">
        <v>46</v>
      </c>
      <c r="C1337" s="2" t="s">
        <v>46</v>
      </c>
      <c r="D1337" s="2">
        <v>6.3E-2</v>
      </c>
      <c r="E1337" s="2">
        <v>0.72</v>
      </c>
      <c r="F1337" s="2">
        <v>1.65</v>
      </c>
      <c r="G1337" s="2">
        <v>2.3E-2</v>
      </c>
      <c r="H1337" s="2">
        <v>2.4E-2</v>
      </c>
      <c r="I1337" s="2">
        <v>12.9</v>
      </c>
      <c r="J1337" s="2">
        <v>16.399999999999999</v>
      </c>
      <c r="K1337" s="2">
        <v>2.2000000000000002</v>
      </c>
      <c r="L1337" s="2">
        <v>0</v>
      </c>
      <c r="M1337" s="2">
        <v>4.2000000000000003E-2</v>
      </c>
      <c r="N1337" s="2">
        <v>4.1000000000000002E-2</v>
      </c>
      <c r="O1337" s="2">
        <v>65.708799999999997</v>
      </c>
      <c r="P1337" s="2">
        <v>5.0000000000000001E-3</v>
      </c>
      <c r="Q1337" s="2">
        <v>2.0000000000000001E-4</v>
      </c>
      <c r="R1337" s="2">
        <v>0.19</v>
      </c>
      <c r="S1337" s="2">
        <v>0</v>
      </c>
      <c r="T1337" s="22"/>
      <c r="U1337" s="22"/>
      <c r="V1337" s="22"/>
      <c r="W1337" s="22"/>
      <c r="X1337" s="22"/>
      <c r="Y1337" s="22"/>
      <c r="Z1337" s="2">
        <v>0.08</v>
      </c>
      <c r="AA1337" s="2">
        <v>1.4999999999999999E-2</v>
      </c>
      <c r="AB1337" s="2">
        <v>1E-3</v>
      </c>
      <c r="AC1337" s="22"/>
      <c r="AE1337" s="2" t="s">
        <v>287</v>
      </c>
      <c r="AF1337" s="2" t="s">
        <v>20</v>
      </c>
      <c r="AK1337" s="2">
        <v>34</v>
      </c>
      <c r="AP1337" s="2" t="s">
        <v>278</v>
      </c>
      <c r="AQ1337" s="2" t="s">
        <v>295</v>
      </c>
      <c r="AR1337" s="2">
        <v>50.8</v>
      </c>
      <c r="AS1337" s="2">
        <v>13</v>
      </c>
      <c r="AY1337" s="2">
        <v>538</v>
      </c>
      <c r="AZ1337" s="4">
        <v>6.6666666666666602E-5</v>
      </c>
      <c r="BA1337" s="19">
        <v>124</v>
      </c>
      <c r="BB1337" s="19">
        <v>453</v>
      </c>
      <c r="BC1337" s="19">
        <v>35.5</v>
      </c>
      <c r="BD1337" s="19">
        <v>0</v>
      </c>
    </row>
    <row r="1338" spans="1:56" x14ac:dyDescent="0.25">
      <c r="A1338" s="9">
        <v>27</v>
      </c>
      <c r="B1338" s="2" t="s">
        <v>46</v>
      </c>
      <c r="C1338" s="2" t="s">
        <v>46</v>
      </c>
      <c r="D1338" s="2">
        <v>6.3E-2</v>
      </c>
      <c r="E1338" s="2">
        <v>0.72</v>
      </c>
      <c r="F1338" s="2">
        <v>1.65</v>
      </c>
      <c r="G1338" s="2">
        <v>2.3E-2</v>
      </c>
      <c r="H1338" s="2">
        <v>2.4E-2</v>
      </c>
      <c r="I1338" s="2">
        <v>12.9</v>
      </c>
      <c r="J1338" s="2">
        <v>16.399999999999999</v>
      </c>
      <c r="K1338" s="2">
        <v>2.2000000000000002</v>
      </c>
      <c r="L1338" s="2">
        <v>0</v>
      </c>
      <c r="M1338" s="2">
        <v>4.2000000000000003E-2</v>
      </c>
      <c r="N1338" s="2">
        <v>4.1000000000000002E-2</v>
      </c>
      <c r="O1338" s="2">
        <v>65.708799999999997</v>
      </c>
      <c r="P1338" s="2">
        <v>5.0000000000000001E-3</v>
      </c>
      <c r="Q1338" s="2">
        <v>2.0000000000000001E-4</v>
      </c>
      <c r="R1338" s="2">
        <v>0.19</v>
      </c>
      <c r="S1338" s="2">
        <v>0</v>
      </c>
      <c r="T1338" s="22"/>
      <c r="U1338" s="22"/>
      <c r="V1338" s="22"/>
      <c r="W1338" s="22"/>
      <c r="X1338" s="22"/>
      <c r="Y1338" s="22"/>
      <c r="Z1338" s="2">
        <v>0.08</v>
      </c>
      <c r="AA1338" s="2">
        <v>1.4999999999999999E-2</v>
      </c>
      <c r="AB1338" s="2">
        <v>1E-3</v>
      </c>
      <c r="AC1338" s="22"/>
      <c r="AE1338" s="2" t="s">
        <v>287</v>
      </c>
      <c r="AF1338" s="2" t="s">
        <v>20</v>
      </c>
      <c r="AK1338" s="2">
        <v>34</v>
      </c>
      <c r="AP1338" s="2" t="s">
        <v>278</v>
      </c>
      <c r="AQ1338" s="2" t="s">
        <v>295</v>
      </c>
      <c r="AR1338" s="2">
        <v>50.8</v>
      </c>
      <c r="AS1338" s="2">
        <v>13</v>
      </c>
      <c r="AY1338" s="2">
        <v>538</v>
      </c>
      <c r="AZ1338" s="4">
        <v>6.6666666666666602E-5</v>
      </c>
      <c r="BA1338" s="19">
        <v>261</v>
      </c>
      <c r="BB1338" s="19">
        <v>396</v>
      </c>
      <c r="BC1338" s="19">
        <v>54.4</v>
      </c>
      <c r="BD1338" s="19">
        <v>0</v>
      </c>
    </row>
    <row r="1339" spans="1:56" x14ac:dyDescent="0.25">
      <c r="A1339" s="9">
        <v>27</v>
      </c>
      <c r="B1339" s="2" t="s">
        <v>46</v>
      </c>
      <c r="C1339" s="2" t="s">
        <v>46</v>
      </c>
      <c r="D1339" s="2">
        <v>5.5E-2</v>
      </c>
      <c r="E1339" s="2">
        <v>0.55000000000000004</v>
      </c>
      <c r="F1339" s="2">
        <v>1.41</v>
      </c>
      <c r="G1339" s="2">
        <v>2.5999999999999999E-2</v>
      </c>
      <c r="H1339" s="2">
        <v>1.2E-2</v>
      </c>
      <c r="I1339" s="2">
        <v>13.4</v>
      </c>
      <c r="J1339" s="2">
        <v>17.3</v>
      </c>
      <c r="K1339" s="2">
        <v>2.4</v>
      </c>
      <c r="L1339" s="2">
        <v>0</v>
      </c>
      <c r="M1339" s="2">
        <v>5.2999999999999999E-2</v>
      </c>
      <c r="N1339" s="2">
        <v>3.5000000000000003E-2</v>
      </c>
      <c r="O1339" s="2">
        <v>64.643199999999993</v>
      </c>
      <c r="P1339" s="2">
        <v>2E-3</v>
      </c>
      <c r="Q1339" s="2">
        <v>2.0000000000000001E-4</v>
      </c>
      <c r="R1339" s="2">
        <v>0.09</v>
      </c>
      <c r="S1339" s="2">
        <v>0</v>
      </c>
      <c r="T1339" s="22"/>
      <c r="U1339" s="22"/>
      <c r="V1339" s="22"/>
      <c r="W1339" s="22"/>
      <c r="X1339" s="22"/>
      <c r="Y1339" s="22"/>
      <c r="Z1339" s="2">
        <v>7.0000000000000007E-2</v>
      </c>
      <c r="AA1339" s="2">
        <v>7.6E-3</v>
      </c>
      <c r="AB1339" s="2">
        <v>1E-3</v>
      </c>
      <c r="AC1339" s="22"/>
      <c r="AE1339" s="2" t="s">
        <v>286</v>
      </c>
      <c r="AF1339" s="2" t="s">
        <v>20</v>
      </c>
      <c r="AK1339" s="2">
        <v>60</v>
      </c>
      <c r="AP1339" s="2" t="s">
        <v>278</v>
      </c>
      <c r="AQ1339" s="2" t="s">
        <v>295</v>
      </c>
      <c r="AR1339" s="2">
        <v>50.8</v>
      </c>
      <c r="AS1339" s="2">
        <v>13</v>
      </c>
      <c r="AY1339" s="2">
        <v>538</v>
      </c>
      <c r="AZ1339" s="4">
        <v>6.6666666666666602E-5</v>
      </c>
      <c r="BA1339" s="19">
        <v>100</v>
      </c>
      <c r="BB1339" s="19">
        <v>413</v>
      </c>
      <c r="BC1339" s="19">
        <v>49.6</v>
      </c>
      <c r="BD1339" s="19">
        <v>0</v>
      </c>
    </row>
    <row r="1340" spans="1:56" x14ac:dyDescent="0.25">
      <c r="A1340" s="9">
        <v>27</v>
      </c>
      <c r="B1340" s="2" t="s">
        <v>46</v>
      </c>
      <c r="C1340" s="2" t="s">
        <v>46</v>
      </c>
      <c r="D1340" s="2">
        <v>4.1000000000000002E-2</v>
      </c>
      <c r="E1340" s="2">
        <v>0</v>
      </c>
      <c r="F1340" s="2">
        <v>1.63</v>
      </c>
      <c r="G1340" s="2">
        <v>1.9E-2</v>
      </c>
      <c r="H1340" s="2">
        <v>1.2999999999999999E-2</v>
      </c>
      <c r="I1340" s="2">
        <v>13.6</v>
      </c>
      <c r="J1340" s="2">
        <v>17.399999999999999</v>
      </c>
      <c r="K1340" s="2">
        <v>2.2000000000000002</v>
      </c>
      <c r="L1340" s="2">
        <v>0</v>
      </c>
      <c r="M1340" s="2">
        <v>2.1000000000000001E-2</v>
      </c>
      <c r="N1340" s="2">
        <v>0.03</v>
      </c>
      <c r="O1340" s="2">
        <v>64.921399999999906</v>
      </c>
      <c r="P1340" s="2">
        <v>2E-3</v>
      </c>
      <c r="Q1340" s="2">
        <v>1E-4</v>
      </c>
      <c r="R1340" s="2">
        <v>0.1</v>
      </c>
      <c r="S1340" s="2">
        <v>0.03</v>
      </c>
      <c r="T1340" s="22"/>
      <c r="U1340" s="22"/>
      <c r="V1340" s="22"/>
      <c r="W1340" s="22"/>
      <c r="X1340" s="22"/>
      <c r="Y1340" s="22"/>
      <c r="Z1340" s="2">
        <v>0.03</v>
      </c>
      <c r="AA1340" s="2">
        <v>3.2000000000000002E-3</v>
      </c>
      <c r="AB1340" s="2">
        <v>2.9999999999999997E-4</v>
      </c>
      <c r="AC1340" s="22"/>
      <c r="AE1340" s="2" t="s">
        <v>287</v>
      </c>
      <c r="AF1340" s="2" t="s">
        <v>20</v>
      </c>
      <c r="AK1340" s="2">
        <v>29</v>
      </c>
      <c r="AP1340" s="2" t="s">
        <v>278</v>
      </c>
      <c r="AQ1340" s="2" t="s">
        <v>295</v>
      </c>
      <c r="AR1340" s="2">
        <v>50.8</v>
      </c>
      <c r="AS1340" s="2">
        <v>52</v>
      </c>
      <c r="AU1340" s="2">
        <v>52</v>
      </c>
      <c r="AV1340" s="2">
        <f t="shared" si="24"/>
        <v>0.97692307692307689</v>
      </c>
      <c r="AX1340" s="2">
        <f t="shared" si="25"/>
        <v>1</v>
      </c>
      <c r="AY1340" s="2">
        <v>538</v>
      </c>
      <c r="AZ1340" s="4">
        <v>6.6666666666666602E-5</v>
      </c>
      <c r="BA1340" s="19">
        <v>242</v>
      </c>
      <c r="BB1340" s="19">
        <v>483</v>
      </c>
      <c r="BC1340" s="19">
        <v>29.1</v>
      </c>
      <c r="BD1340" s="19">
        <v>0</v>
      </c>
    </row>
    <row r="1341" spans="1:56" x14ac:dyDescent="0.25">
      <c r="A1341" s="9">
        <v>27</v>
      </c>
      <c r="B1341" s="2" t="s">
        <v>46</v>
      </c>
      <c r="C1341" s="2" t="s">
        <v>46</v>
      </c>
      <c r="D1341" s="2">
        <v>6.5000000000000002E-2</v>
      </c>
      <c r="E1341" s="2">
        <v>0.31</v>
      </c>
      <c r="F1341" s="2">
        <v>1.75</v>
      </c>
      <c r="G1341" s="2">
        <v>2.5000000000000001E-2</v>
      </c>
      <c r="H1341" s="2">
        <v>1.7500000000000002E-2</v>
      </c>
      <c r="I1341" s="2">
        <v>13.5</v>
      </c>
      <c r="J1341" s="2">
        <v>17</v>
      </c>
      <c r="K1341" s="2">
        <v>2.35</v>
      </c>
      <c r="L1341" s="2">
        <v>0</v>
      </c>
      <c r="M1341" s="2">
        <v>0.05</v>
      </c>
      <c r="N1341" s="2">
        <v>0.02</v>
      </c>
      <c r="O1341" s="2">
        <v>64.674499999999995</v>
      </c>
      <c r="P1341" s="2">
        <v>0</v>
      </c>
      <c r="Q1341" s="2">
        <v>3.0000000000000001E-3</v>
      </c>
      <c r="R1341" s="2">
        <v>0.2</v>
      </c>
      <c r="S1341" s="2">
        <v>0</v>
      </c>
      <c r="T1341" s="22"/>
      <c r="U1341" s="22"/>
      <c r="V1341" s="22"/>
      <c r="W1341" s="22"/>
      <c r="X1341" s="22"/>
      <c r="Y1341" s="22"/>
      <c r="Z1341" s="2">
        <v>0.1</v>
      </c>
      <c r="AA1341" s="2">
        <v>0</v>
      </c>
      <c r="AB1341" s="2">
        <v>0</v>
      </c>
      <c r="AC1341" s="22"/>
      <c r="AE1341" s="2" t="s">
        <v>286</v>
      </c>
      <c r="AF1341" s="2" t="s">
        <v>20</v>
      </c>
      <c r="AP1341" s="2" t="s">
        <v>278</v>
      </c>
      <c r="AQ1341" s="2" t="s">
        <v>295</v>
      </c>
      <c r="AR1341" s="2">
        <v>25.4</v>
      </c>
      <c r="AS1341" s="2">
        <v>16</v>
      </c>
      <c r="AY1341" s="2">
        <v>538</v>
      </c>
      <c r="AZ1341" s="4">
        <v>3.6666666666666601E-3</v>
      </c>
      <c r="BA1341" s="19">
        <v>223</v>
      </c>
      <c r="BB1341" s="19">
        <v>575</v>
      </c>
      <c r="BC1341" s="19">
        <v>53.42</v>
      </c>
      <c r="BD1341" s="19">
        <v>63.98</v>
      </c>
    </row>
    <row r="1342" spans="1:56" x14ac:dyDescent="0.25">
      <c r="A1342" s="9">
        <v>27</v>
      </c>
      <c r="B1342" s="2" t="s">
        <v>46</v>
      </c>
      <c r="C1342" s="2" t="s">
        <v>46</v>
      </c>
      <c r="D1342" s="2">
        <v>4.1000000000000002E-2</v>
      </c>
      <c r="E1342" s="2">
        <v>0</v>
      </c>
      <c r="F1342" s="2">
        <v>1.63</v>
      </c>
      <c r="G1342" s="2">
        <v>1.9E-2</v>
      </c>
      <c r="H1342" s="2">
        <v>1.2999999999999999E-2</v>
      </c>
      <c r="I1342" s="2">
        <v>13.6</v>
      </c>
      <c r="J1342" s="2">
        <v>17.399999999999999</v>
      </c>
      <c r="K1342" s="2">
        <v>2.2000000000000002</v>
      </c>
      <c r="L1342" s="2">
        <v>0</v>
      </c>
      <c r="M1342" s="2">
        <v>2.1000000000000001E-2</v>
      </c>
      <c r="N1342" s="2">
        <v>0.03</v>
      </c>
      <c r="O1342" s="2">
        <v>64.921399999999906</v>
      </c>
      <c r="P1342" s="2">
        <v>2E-3</v>
      </c>
      <c r="Q1342" s="2">
        <v>1E-4</v>
      </c>
      <c r="R1342" s="2">
        <v>0.1</v>
      </c>
      <c r="S1342" s="2">
        <v>0.03</v>
      </c>
      <c r="T1342" s="22"/>
      <c r="U1342" s="22"/>
      <c r="V1342" s="22"/>
      <c r="W1342" s="22"/>
      <c r="X1342" s="22"/>
      <c r="Y1342" s="22"/>
      <c r="Z1342" s="2">
        <v>0.03</v>
      </c>
      <c r="AA1342" s="2">
        <v>3.2000000000000002E-3</v>
      </c>
      <c r="AB1342" s="2">
        <v>2.9999999999999997E-4</v>
      </c>
      <c r="AC1342" s="22"/>
      <c r="AE1342" s="2" t="s">
        <v>286</v>
      </c>
      <c r="AF1342" s="2" t="s">
        <v>20</v>
      </c>
      <c r="AK1342" s="2">
        <v>29</v>
      </c>
      <c r="AP1342" s="2" t="s">
        <v>278</v>
      </c>
      <c r="AQ1342" s="2" t="s">
        <v>295</v>
      </c>
      <c r="AR1342" s="2">
        <v>50.8</v>
      </c>
      <c r="AS1342" s="2">
        <v>52</v>
      </c>
      <c r="AU1342" s="2">
        <v>52</v>
      </c>
      <c r="AV1342" s="2">
        <f t="shared" si="24"/>
        <v>0.97692307692307689</v>
      </c>
      <c r="AX1342" s="2">
        <f t="shared" si="25"/>
        <v>1</v>
      </c>
      <c r="AY1342" s="2">
        <v>538</v>
      </c>
      <c r="AZ1342" s="4">
        <v>6.6666666666666602E-5</v>
      </c>
      <c r="BA1342" s="19">
        <v>90</v>
      </c>
      <c r="BB1342" s="19">
        <v>335</v>
      </c>
      <c r="BC1342" s="19">
        <v>36</v>
      </c>
      <c r="BD1342" s="19">
        <v>0</v>
      </c>
    </row>
    <row r="1343" spans="1:56" x14ac:dyDescent="0.25">
      <c r="A1343" s="9">
        <v>27</v>
      </c>
      <c r="B1343" s="2" t="s">
        <v>46</v>
      </c>
      <c r="C1343" s="2" t="s">
        <v>46</v>
      </c>
      <c r="D1343" s="2">
        <v>6.5000000000000002E-2</v>
      </c>
      <c r="E1343" s="2">
        <v>0.31</v>
      </c>
      <c r="F1343" s="2">
        <v>1.75</v>
      </c>
      <c r="G1343" s="2">
        <v>2.5000000000000001E-2</v>
      </c>
      <c r="H1343" s="2">
        <v>1.7500000000000002E-2</v>
      </c>
      <c r="I1343" s="2">
        <v>13.5</v>
      </c>
      <c r="J1343" s="2">
        <v>17</v>
      </c>
      <c r="K1343" s="2">
        <v>2.35</v>
      </c>
      <c r="L1343" s="2">
        <v>0</v>
      </c>
      <c r="M1343" s="2">
        <v>0.05</v>
      </c>
      <c r="N1343" s="2">
        <v>0.02</v>
      </c>
      <c r="O1343" s="2">
        <v>64.674499999999995</v>
      </c>
      <c r="P1343" s="2">
        <v>0</v>
      </c>
      <c r="Q1343" s="2">
        <v>3.0000000000000001E-3</v>
      </c>
      <c r="R1343" s="2">
        <v>0.2</v>
      </c>
      <c r="S1343" s="2">
        <v>0</v>
      </c>
      <c r="T1343" s="22"/>
      <c r="U1343" s="22"/>
      <c r="V1343" s="22"/>
      <c r="W1343" s="22"/>
      <c r="X1343" s="22"/>
      <c r="Y1343" s="22"/>
      <c r="Z1343" s="2">
        <v>0.1</v>
      </c>
      <c r="AA1343" s="2">
        <v>0</v>
      </c>
      <c r="AB1343" s="2">
        <v>0</v>
      </c>
      <c r="AC1343" s="22"/>
      <c r="AE1343" s="2" t="s">
        <v>286</v>
      </c>
      <c r="AF1343" s="2" t="s">
        <v>20</v>
      </c>
      <c r="AP1343" s="2" t="s">
        <v>278</v>
      </c>
      <c r="AQ1343" s="2" t="s">
        <v>295</v>
      </c>
      <c r="AR1343" s="2">
        <v>25.4</v>
      </c>
      <c r="AS1343" s="2">
        <v>16</v>
      </c>
      <c r="AY1343" s="2">
        <v>538</v>
      </c>
      <c r="AZ1343" s="4">
        <v>3.6666666666666601E-3</v>
      </c>
      <c r="BA1343" s="19">
        <v>100</v>
      </c>
      <c r="BB1343" s="19">
        <v>267</v>
      </c>
      <c r="BC1343" s="19">
        <v>23.25</v>
      </c>
      <c r="BD1343" s="19">
        <v>71.66</v>
      </c>
    </row>
    <row r="1344" spans="1:56" x14ac:dyDescent="0.25">
      <c r="A1344" s="9">
        <v>27</v>
      </c>
      <c r="B1344" s="2" t="s">
        <v>46</v>
      </c>
      <c r="C1344" s="2" t="s">
        <v>46</v>
      </c>
      <c r="D1344" s="2">
        <v>6.5000000000000002E-2</v>
      </c>
      <c r="E1344" s="2">
        <v>0.31</v>
      </c>
      <c r="F1344" s="2">
        <v>1.75</v>
      </c>
      <c r="G1344" s="2">
        <v>2.5000000000000001E-2</v>
      </c>
      <c r="H1344" s="2">
        <v>1.7500000000000002E-2</v>
      </c>
      <c r="I1344" s="2">
        <v>13.5</v>
      </c>
      <c r="J1344" s="2">
        <v>17</v>
      </c>
      <c r="K1344" s="2">
        <v>2.35</v>
      </c>
      <c r="L1344" s="2">
        <v>0</v>
      </c>
      <c r="M1344" s="2">
        <v>0.05</v>
      </c>
      <c r="N1344" s="2">
        <v>0.02</v>
      </c>
      <c r="O1344" s="2">
        <v>64.674499999999995</v>
      </c>
      <c r="P1344" s="2">
        <v>0</v>
      </c>
      <c r="Q1344" s="2">
        <v>3.0000000000000001E-3</v>
      </c>
      <c r="R1344" s="2">
        <v>0.2</v>
      </c>
      <c r="S1344" s="2">
        <v>0</v>
      </c>
      <c r="T1344" s="22"/>
      <c r="U1344" s="22"/>
      <c r="V1344" s="22"/>
      <c r="W1344" s="22"/>
      <c r="X1344" s="22"/>
      <c r="Y1344" s="22"/>
      <c r="Z1344" s="2">
        <v>0.1</v>
      </c>
      <c r="AA1344" s="2">
        <v>0</v>
      </c>
      <c r="AB1344" s="2">
        <v>0</v>
      </c>
      <c r="AC1344" s="22"/>
      <c r="AE1344" s="2" t="s">
        <v>286</v>
      </c>
      <c r="AF1344" s="2" t="s">
        <v>20</v>
      </c>
      <c r="AP1344" s="2" t="s">
        <v>278</v>
      </c>
      <c r="AQ1344" s="2" t="s">
        <v>295</v>
      </c>
      <c r="AR1344" s="2">
        <v>25.4</v>
      </c>
      <c r="AS1344" s="2">
        <v>16</v>
      </c>
      <c r="AY1344" s="2">
        <v>565</v>
      </c>
      <c r="AZ1344" s="4">
        <v>3.6666666666666601E-3</v>
      </c>
      <c r="BA1344" s="19">
        <v>97</v>
      </c>
      <c r="BB1344" s="19">
        <v>249</v>
      </c>
      <c r="BC1344" s="19">
        <v>22.7</v>
      </c>
      <c r="BD1344" s="19">
        <v>67.58</v>
      </c>
    </row>
    <row r="1345" spans="1:56" x14ac:dyDescent="0.25">
      <c r="A1345" s="9">
        <v>27</v>
      </c>
      <c r="B1345" s="2" t="s">
        <v>46</v>
      </c>
      <c r="C1345" s="2" t="s">
        <v>46</v>
      </c>
      <c r="D1345" s="2">
        <v>6.5000000000000002E-2</v>
      </c>
      <c r="E1345" s="2">
        <v>0.31</v>
      </c>
      <c r="F1345" s="2">
        <v>1.75</v>
      </c>
      <c r="G1345" s="2">
        <v>2.5000000000000001E-2</v>
      </c>
      <c r="H1345" s="2">
        <v>1.7500000000000002E-2</v>
      </c>
      <c r="I1345" s="2">
        <v>13.5</v>
      </c>
      <c r="J1345" s="2">
        <v>17</v>
      </c>
      <c r="K1345" s="2">
        <v>2.35</v>
      </c>
      <c r="L1345" s="2">
        <v>0</v>
      </c>
      <c r="M1345" s="2">
        <v>0.05</v>
      </c>
      <c r="N1345" s="2">
        <v>0.02</v>
      </c>
      <c r="O1345" s="2">
        <v>64.674499999999995</v>
      </c>
      <c r="P1345" s="2">
        <v>0</v>
      </c>
      <c r="Q1345" s="2">
        <v>3.0000000000000001E-3</v>
      </c>
      <c r="R1345" s="2">
        <v>0.2</v>
      </c>
      <c r="S1345" s="2">
        <v>0</v>
      </c>
      <c r="T1345" s="22"/>
      <c r="U1345" s="22"/>
      <c r="V1345" s="22"/>
      <c r="W1345" s="22"/>
      <c r="X1345" s="22"/>
      <c r="Y1345" s="22"/>
      <c r="Z1345" s="2">
        <v>0.1</v>
      </c>
      <c r="AA1345" s="2">
        <v>0</v>
      </c>
      <c r="AB1345" s="2">
        <v>0</v>
      </c>
      <c r="AC1345" s="22"/>
      <c r="AE1345" s="2" t="s">
        <v>286</v>
      </c>
      <c r="AF1345" s="2" t="s">
        <v>20</v>
      </c>
      <c r="AP1345" s="2" t="s">
        <v>278</v>
      </c>
      <c r="AQ1345" s="2" t="s">
        <v>295</v>
      </c>
      <c r="AR1345" s="2">
        <v>25.4</v>
      </c>
      <c r="AS1345" s="2">
        <v>51</v>
      </c>
      <c r="AU1345" s="2">
        <v>51</v>
      </c>
      <c r="AV1345" s="2">
        <f t="shared" si="24"/>
        <v>0.49803921568627446</v>
      </c>
      <c r="AX1345" s="2">
        <f t="shared" si="25"/>
        <v>1</v>
      </c>
      <c r="AY1345" s="2">
        <v>593</v>
      </c>
      <c r="AZ1345" s="4">
        <v>6.6666666666666602E-5</v>
      </c>
      <c r="BA1345" s="19">
        <v>214</v>
      </c>
      <c r="BB1345" s="19">
        <v>363</v>
      </c>
      <c r="BC1345" s="19">
        <v>61.92</v>
      </c>
      <c r="BD1345" s="19">
        <v>69.81</v>
      </c>
    </row>
    <row r="1346" spans="1:56" x14ac:dyDescent="0.25">
      <c r="A1346" s="9">
        <v>27</v>
      </c>
      <c r="B1346" s="2" t="s">
        <v>46</v>
      </c>
      <c r="C1346" s="2" t="s">
        <v>46</v>
      </c>
      <c r="D1346" s="2">
        <v>6.5000000000000002E-2</v>
      </c>
      <c r="E1346" s="2">
        <v>0.31</v>
      </c>
      <c r="F1346" s="2">
        <v>1.75</v>
      </c>
      <c r="G1346" s="2">
        <v>2.5000000000000001E-2</v>
      </c>
      <c r="H1346" s="2">
        <v>1.7500000000000002E-2</v>
      </c>
      <c r="I1346" s="2">
        <v>13.5</v>
      </c>
      <c r="J1346" s="2">
        <v>17</v>
      </c>
      <c r="K1346" s="2">
        <v>2.35</v>
      </c>
      <c r="L1346" s="2">
        <v>0</v>
      </c>
      <c r="M1346" s="2">
        <v>0.05</v>
      </c>
      <c r="N1346" s="2">
        <v>0.02</v>
      </c>
      <c r="O1346" s="2">
        <v>64.674499999999995</v>
      </c>
      <c r="P1346" s="2">
        <v>0</v>
      </c>
      <c r="Q1346" s="2">
        <v>3.0000000000000001E-3</v>
      </c>
      <c r="R1346" s="2">
        <v>0.2</v>
      </c>
      <c r="S1346" s="2">
        <v>0</v>
      </c>
      <c r="T1346" s="22"/>
      <c r="U1346" s="22"/>
      <c r="V1346" s="22"/>
      <c r="W1346" s="22"/>
      <c r="X1346" s="22"/>
      <c r="Y1346" s="22"/>
      <c r="Z1346" s="2">
        <v>0.1</v>
      </c>
      <c r="AA1346" s="2">
        <v>0</v>
      </c>
      <c r="AB1346" s="2">
        <v>0</v>
      </c>
      <c r="AC1346" s="22"/>
      <c r="AE1346" s="2" t="s">
        <v>287</v>
      </c>
      <c r="AF1346" s="2" t="s">
        <v>20</v>
      </c>
      <c r="AP1346" s="2" t="s">
        <v>278</v>
      </c>
      <c r="AQ1346" s="2" t="s">
        <v>295</v>
      </c>
      <c r="AR1346" s="2">
        <v>25.4</v>
      </c>
      <c r="AU1346" s="2">
        <v>25</v>
      </c>
      <c r="AV1346" s="2">
        <f t="shared" si="24"/>
        <v>1.016</v>
      </c>
      <c r="AX1346" s="2">
        <f t="shared" si="25"/>
        <v>0</v>
      </c>
      <c r="AY1346" s="2">
        <v>593</v>
      </c>
      <c r="AZ1346" s="4">
        <v>6.6666666666666602E-5</v>
      </c>
      <c r="BA1346" s="19">
        <v>270</v>
      </c>
      <c r="BB1346" s="19">
        <v>574</v>
      </c>
      <c r="BC1346" s="19">
        <v>56</v>
      </c>
      <c r="BD1346" s="19">
        <v>68.900000000000006</v>
      </c>
    </row>
    <row r="1347" spans="1:56" x14ac:dyDescent="0.25">
      <c r="A1347" s="9">
        <v>27</v>
      </c>
      <c r="B1347" s="2" t="s">
        <v>46</v>
      </c>
      <c r="C1347" s="2" t="s">
        <v>46</v>
      </c>
      <c r="D1347" s="2">
        <v>6.5000000000000002E-2</v>
      </c>
      <c r="E1347" s="2">
        <v>0.31</v>
      </c>
      <c r="F1347" s="2">
        <v>1.75</v>
      </c>
      <c r="G1347" s="2">
        <v>2.5000000000000001E-2</v>
      </c>
      <c r="H1347" s="2">
        <v>1.7500000000000002E-2</v>
      </c>
      <c r="I1347" s="2">
        <v>13.5</v>
      </c>
      <c r="J1347" s="2">
        <v>17</v>
      </c>
      <c r="K1347" s="2">
        <v>2.35</v>
      </c>
      <c r="L1347" s="2">
        <v>0</v>
      </c>
      <c r="M1347" s="2">
        <v>0.05</v>
      </c>
      <c r="N1347" s="2">
        <v>0.02</v>
      </c>
      <c r="O1347" s="2">
        <v>64.674499999999995</v>
      </c>
      <c r="P1347" s="2">
        <v>0</v>
      </c>
      <c r="Q1347" s="2">
        <v>3.0000000000000001E-3</v>
      </c>
      <c r="R1347" s="2">
        <v>0.2</v>
      </c>
      <c r="S1347" s="2">
        <v>0</v>
      </c>
      <c r="T1347" s="22"/>
      <c r="U1347" s="22"/>
      <c r="V1347" s="22"/>
      <c r="W1347" s="22"/>
      <c r="X1347" s="22"/>
      <c r="Y1347" s="22"/>
      <c r="Z1347" s="2">
        <v>0.1</v>
      </c>
      <c r="AA1347" s="2">
        <v>0</v>
      </c>
      <c r="AB1347" s="2">
        <v>0</v>
      </c>
      <c r="AC1347" s="22"/>
      <c r="AE1347" s="2" t="s">
        <v>287</v>
      </c>
      <c r="AF1347" s="2" t="s">
        <v>20</v>
      </c>
      <c r="AP1347" s="2" t="s">
        <v>278</v>
      </c>
      <c r="AQ1347" s="2" t="s">
        <v>295</v>
      </c>
      <c r="AR1347" s="2">
        <v>50.8</v>
      </c>
      <c r="AS1347" s="2">
        <v>16</v>
      </c>
      <c r="AY1347" s="2">
        <v>593</v>
      </c>
      <c r="AZ1347" s="4">
        <v>6.6666666666666602E-5</v>
      </c>
      <c r="BA1347" s="19">
        <v>191</v>
      </c>
      <c r="BB1347" s="19">
        <v>513</v>
      </c>
      <c r="BC1347" s="19">
        <v>39.5</v>
      </c>
      <c r="BD1347" s="19">
        <v>51.6</v>
      </c>
    </row>
    <row r="1348" spans="1:56" x14ac:dyDescent="0.25">
      <c r="A1348" s="9">
        <v>27</v>
      </c>
      <c r="B1348" s="2" t="s">
        <v>46</v>
      </c>
      <c r="C1348" s="2" t="s">
        <v>46</v>
      </c>
      <c r="D1348" s="2">
        <v>6.5000000000000002E-2</v>
      </c>
      <c r="E1348" s="2">
        <v>0.31</v>
      </c>
      <c r="F1348" s="2">
        <v>1.75</v>
      </c>
      <c r="G1348" s="2">
        <v>2.5000000000000001E-2</v>
      </c>
      <c r="H1348" s="2">
        <v>1.7500000000000002E-2</v>
      </c>
      <c r="I1348" s="2">
        <v>13.5</v>
      </c>
      <c r="J1348" s="2">
        <v>17</v>
      </c>
      <c r="K1348" s="2">
        <v>2.35</v>
      </c>
      <c r="L1348" s="2">
        <v>0</v>
      </c>
      <c r="M1348" s="2">
        <v>0.05</v>
      </c>
      <c r="N1348" s="2">
        <v>0.02</v>
      </c>
      <c r="O1348" s="2">
        <v>64.674499999999995</v>
      </c>
      <c r="P1348" s="2">
        <v>0</v>
      </c>
      <c r="Q1348" s="2">
        <v>3.0000000000000001E-3</v>
      </c>
      <c r="R1348" s="2">
        <v>0.2</v>
      </c>
      <c r="S1348" s="2">
        <v>0</v>
      </c>
      <c r="T1348" s="22"/>
      <c r="U1348" s="22"/>
      <c r="V1348" s="22"/>
      <c r="W1348" s="22"/>
      <c r="X1348" s="22"/>
      <c r="Y1348" s="22"/>
      <c r="Z1348" s="2">
        <v>0.1</v>
      </c>
      <c r="AA1348" s="2">
        <v>0</v>
      </c>
      <c r="AB1348" s="2">
        <v>0</v>
      </c>
      <c r="AC1348" s="22"/>
      <c r="AE1348" s="2" t="s">
        <v>286</v>
      </c>
      <c r="AF1348" s="2" t="s">
        <v>20</v>
      </c>
      <c r="AP1348" s="2" t="s">
        <v>278</v>
      </c>
      <c r="AQ1348" s="2" t="s">
        <v>295</v>
      </c>
      <c r="AR1348" s="2">
        <v>50.8</v>
      </c>
      <c r="AS1348" s="2">
        <v>13</v>
      </c>
      <c r="AU1348" s="2">
        <v>114</v>
      </c>
      <c r="AV1348" s="2">
        <f t="shared" si="24"/>
        <v>0.4456140350877193</v>
      </c>
      <c r="AX1348" s="2">
        <f t="shared" si="25"/>
        <v>0.11403508771929824</v>
      </c>
      <c r="AY1348" s="2">
        <v>593</v>
      </c>
      <c r="AZ1348" s="4">
        <v>6.6666666666666602E-5</v>
      </c>
      <c r="BA1348" s="19">
        <v>104</v>
      </c>
      <c r="BB1348" s="19">
        <v>399</v>
      </c>
      <c r="BC1348" s="19">
        <v>43</v>
      </c>
      <c r="BD1348" s="19">
        <v>51.55</v>
      </c>
    </row>
    <row r="1349" spans="1:56" x14ac:dyDescent="0.25">
      <c r="A1349" s="9">
        <v>27</v>
      </c>
      <c r="B1349" s="2" t="s">
        <v>46</v>
      </c>
      <c r="C1349" s="2" t="s">
        <v>46</v>
      </c>
      <c r="D1349" s="2">
        <v>6.5000000000000002E-2</v>
      </c>
      <c r="E1349" s="2">
        <v>0.31</v>
      </c>
      <c r="F1349" s="2">
        <v>1.75</v>
      </c>
      <c r="G1349" s="2">
        <v>2.5000000000000001E-2</v>
      </c>
      <c r="H1349" s="2">
        <v>1.7500000000000002E-2</v>
      </c>
      <c r="I1349" s="2">
        <v>13.5</v>
      </c>
      <c r="J1349" s="2">
        <v>17</v>
      </c>
      <c r="K1349" s="2">
        <v>2.35</v>
      </c>
      <c r="L1349" s="2">
        <v>0</v>
      </c>
      <c r="M1349" s="2">
        <v>0.05</v>
      </c>
      <c r="N1349" s="2">
        <v>0.02</v>
      </c>
      <c r="O1349" s="2">
        <v>64.674499999999995</v>
      </c>
      <c r="P1349" s="2">
        <v>0</v>
      </c>
      <c r="Q1349" s="2">
        <v>3.0000000000000001E-3</v>
      </c>
      <c r="R1349" s="2">
        <v>0.2</v>
      </c>
      <c r="S1349" s="2">
        <v>0</v>
      </c>
      <c r="T1349" s="22"/>
      <c r="U1349" s="22"/>
      <c r="V1349" s="22"/>
      <c r="W1349" s="22"/>
      <c r="X1349" s="22"/>
      <c r="Y1349" s="22"/>
      <c r="Z1349" s="2">
        <v>0.1</v>
      </c>
      <c r="AA1349" s="2">
        <v>0</v>
      </c>
      <c r="AB1349" s="2">
        <v>0</v>
      </c>
      <c r="AC1349" s="22"/>
      <c r="AE1349" s="2" t="s">
        <v>287</v>
      </c>
      <c r="AF1349" s="2" t="s">
        <v>20</v>
      </c>
      <c r="AP1349" s="2" t="s">
        <v>278</v>
      </c>
      <c r="AQ1349" s="2" t="s">
        <v>295</v>
      </c>
      <c r="AR1349" s="2">
        <v>50.8</v>
      </c>
      <c r="AS1349" s="2">
        <v>25</v>
      </c>
      <c r="AY1349" s="2">
        <v>593</v>
      </c>
      <c r="AZ1349" s="4">
        <v>6.6666666666666602E-5</v>
      </c>
      <c r="BA1349" s="19">
        <v>114</v>
      </c>
      <c r="BB1349" s="19">
        <v>496</v>
      </c>
      <c r="BC1349" s="19">
        <v>45.9</v>
      </c>
      <c r="BD1349" s="19">
        <v>51</v>
      </c>
    </row>
    <row r="1350" spans="1:56" x14ac:dyDescent="0.25">
      <c r="A1350" s="9">
        <v>27</v>
      </c>
      <c r="B1350" s="2" t="s">
        <v>46</v>
      </c>
      <c r="C1350" s="2" t="s">
        <v>46</v>
      </c>
      <c r="D1350" s="2">
        <v>6.4000000000000001E-2</v>
      </c>
      <c r="E1350" s="2">
        <v>0.47</v>
      </c>
      <c r="F1350" s="2">
        <v>1.57</v>
      </c>
      <c r="G1350" s="2">
        <v>2.9000000000000001E-2</v>
      </c>
      <c r="H1350" s="2">
        <v>2.5999999999999999E-2</v>
      </c>
      <c r="I1350" s="2">
        <v>12.63</v>
      </c>
      <c r="J1350" s="2">
        <v>16.39</v>
      </c>
      <c r="K1350" s="2">
        <v>2.19</v>
      </c>
      <c r="L1350" s="2">
        <v>0.01</v>
      </c>
      <c r="M1350" s="2">
        <v>7.3999999999999996E-2</v>
      </c>
      <c r="N1350" s="2">
        <v>0.03</v>
      </c>
      <c r="O1350" s="2">
        <v>66.037999999999997</v>
      </c>
      <c r="P1350" s="2">
        <v>0.01</v>
      </c>
      <c r="Q1350" s="2">
        <v>3.0000000000000001E-3</v>
      </c>
      <c r="R1350" s="2">
        <v>0.26</v>
      </c>
      <c r="S1350" s="2">
        <v>0.05</v>
      </c>
      <c r="T1350" s="22"/>
      <c r="U1350" s="22"/>
      <c r="V1350" s="22"/>
      <c r="W1350" s="22"/>
      <c r="X1350" s="22"/>
      <c r="Y1350" s="22"/>
      <c r="Z1350" s="2">
        <v>0.22</v>
      </c>
      <c r="AA1350" s="2">
        <v>0</v>
      </c>
      <c r="AB1350" s="2">
        <v>0</v>
      </c>
      <c r="AC1350" s="22"/>
      <c r="AE1350" s="2" t="s">
        <v>287</v>
      </c>
      <c r="AF1350" s="2" t="s">
        <v>20</v>
      </c>
      <c r="AK1350" s="2">
        <v>35</v>
      </c>
      <c r="AP1350" s="2" t="s">
        <v>278</v>
      </c>
      <c r="AQ1350" s="2" t="s">
        <v>295</v>
      </c>
      <c r="AR1350" s="2">
        <v>50.8</v>
      </c>
      <c r="AS1350" s="2">
        <v>13</v>
      </c>
      <c r="AY1350" s="2">
        <v>593</v>
      </c>
      <c r="AZ1350" s="4">
        <v>6.6666666666666602E-5</v>
      </c>
      <c r="BA1350" s="19">
        <v>138</v>
      </c>
      <c r="BB1350" s="19">
        <v>355</v>
      </c>
      <c r="BC1350" s="19">
        <v>25.53</v>
      </c>
      <c r="BD1350" s="19">
        <v>50.99</v>
      </c>
    </row>
    <row r="1351" spans="1:56" x14ac:dyDescent="0.25">
      <c r="A1351" s="9">
        <v>27</v>
      </c>
      <c r="B1351" s="2" t="s">
        <v>46</v>
      </c>
      <c r="C1351" s="2" t="s">
        <v>46</v>
      </c>
      <c r="D1351" s="2">
        <v>6.5000000000000002E-2</v>
      </c>
      <c r="E1351" s="2">
        <v>0.31</v>
      </c>
      <c r="F1351" s="2">
        <v>1.75</v>
      </c>
      <c r="G1351" s="2">
        <v>2.5000000000000001E-2</v>
      </c>
      <c r="H1351" s="2">
        <v>1.7500000000000002E-2</v>
      </c>
      <c r="I1351" s="2">
        <v>13.5</v>
      </c>
      <c r="J1351" s="2">
        <v>17</v>
      </c>
      <c r="K1351" s="2">
        <v>2.35</v>
      </c>
      <c r="L1351" s="2">
        <v>0</v>
      </c>
      <c r="M1351" s="2">
        <v>0.05</v>
      </c>
      <c r="N1351" s="2">
        <v>0.02</v>
      </c>
      <c r="O1351" s="2">
        <v>64.674499999999995</v>
      </c>
      <c r="P1351" s="2">
        <v>0</v>
      </c>
      <c r="Q1351" s="2">
        <v>3.0000000000000001E-3</v>
      </c>
      <c r="R1351" s="2">
        <v>0.2</v>
      </c>
      <c r="S1351" s="2">
        <v>0</v>
      </c>
      <c r="T1351" s="22"/>
      <c r="U1351" s="22"/>
      <c r="V1351" s="22"/>
      <c r="W1351" s="22"/>
      <c r="X1351" s="22"/>
      <c r="Y1351" s="22"/>
      <c r="Z1351" s="2">
        <v>0.1</v>
      </c>
      <c r="AA1351" s="2">
        <v>0</v>
      </c>
      <c r="AB1351" s="2">
        <v>0</v>
      </c>
      <c r="AC1351" s="22"/>
      <c r="AE1351" s="2" t="s">
        <v>286</v>
      </c>
      <c r="AF1351" s="2" t="s">
        <v>20</v>
      </c>
      <c r="AP1351" s="2" t="s">
        <v>278</v>
      </c>
      <c r="AQ1351" s="2" t="s">
        <v>295</v>
      </c>
      <c r="AR1351" s="2">
        <v>50.8</v>
      </c>
      <c r="AS1351" s="2">
        <v>16</v>
      </c>
      <c r="AY1351" s="2">
        <v>593</v>
      </c>
      <c r="AZ1351" s="4">
        <v>6.6666666666666602E-5</v>
      </c>
      <c r="BA1351" s="19">
        <v>108</v>
      </c>
      <c r="BB1351" s="19">
        <v>421</v>
      </c>
      <c r="BC1351" s="19">
        <v>41</v>
      </c>
      <c r="BD1351" s="19">
        <v>50.75</v>
      </c>
    </row>
    <row r="1352" spans="1:56" x14ac:dyDescent="0.25">
      <c r="A1352" s="9">
        <v>27</v>
      </c>
      <c r="B1352" s="2" t="s">
        <v>46</v>
      </c>
      <c r="C1352" s="2" t="s">
        <v>46</v>
      </c>
      <c r="D1352" s="2">
        <v>6.5000000000000002E-2</v>
      </c>
      <c r="E1352" s="2">
        <v>0.31</v>
      </c>
      <c r="F1352" s="2">
        <v>1.75</v>
      </c>
      <c r="G1352" s="2">
        <v>2.5000000000000001E-2</v>
      </c>
      <c r="H1352" s="2">
        <v>1.7500000000000002E-2</v>
      </c>
      <c r="I1352" s="2">
        <v>13.5</v>
      </c>
      <c r="J1352" s="2">
        <v>17</v>
      </c>
      <c r="K1352" s="2">
        <v>2.35</v>
      </c>
      <c r="L1352" s="2">
        <v>0</v>
      </c>
      <c r="M1352" s="2">
        <v>0.05</v>
      </c>
      <c r="N1352" s="2">
        <v>0.02</v>
      </c>
      <c r="O1352" s="2">
        <v>64.674499999999995</v>
      </c>
      <c r="P1352" s="2">
        <v>0</v>
      </c>
      <c r="Q1352" s="2">
        <v>3.0000000000000001E-3</v>
      </c>
      <c r="R1352" s="2">
        <v>0.2</v>
      </c>
      <c r="S1352" s="2">
        <v>0</v>
      </c>
      <c r="T1352" s="22"/>
      <c r="U1352" s="22"/>
      <c r="V1352" s="22"/>
      <c r="W1352" s="22"/>
      <c r="X1352" s="22"/>
      <c r="Y1352" s="22"/>
      <c r="Z1352" s="2">
        <v>0.1</v>
      </c>
      <c r="AA1352" s="2">
        <v>0</v>
      </c>
      <c r="AB1352" s="2">
        <v>0</v>
      </c>
      <c r="AC1352" s="22"/>
      <c r="AE1352" s="2" t="s">
        <v>287</v>
      </c>
      <c r="AF1352" s="2" t="s">
        <v>20</v>
      </c>
      <c r="AP1352" s="2" t="s">
        <v>278</v>
      </c>
      <c r="AQ1352" s="2" t="s">
        <v>295</v>
      </c>
      <c r="AR1352" s="2">
        <v>50.8</v>
      </c>
      <c r="AS1352" s="2">
        <v>10</v>
      </c>
      <c r="AU1352" s="2">
        <v>406</v>
      </c>
      <c r="AV1352" s="2">
        <f t="shared" si="24"/>
        <v>0.12512315270935959</v>
      </c>
      <c r="AX1352" s="2">
        <f t="shared" si="25"/>
        <v>2.4630541871921183E-2</v>
      </c>
      <c r="AY1352" s="2">
        <v>593</v>
      </c>
      <c r="AZ1352" s="4">
        <v>6.6666666666666602E-5</v>
      </c>
      <c r="BA1352" s="19">
        <v>179</v>
      </c>
      <c r="BB1352" s="19">
        <v>499</v>
      </c>
      <c r="BC1352" s="19">
        <v>41.6</v>
      </c>
      <c r="BD1352" s="19">
        <v>50.6</v>
      </c>
    </row>
    <row r="1353" spans="1:56" x14ac:dyDescent="0.25">
      <c r="A1353" s="9">
        <v>27</v>
      </c>
      <c r="B1353" s="2" t="s">
        <v>46</v>
      </c>
      <c r="C1353" s="2" t="s">
        <v>46</v>
      </c>
      <c r="D1353" s="2">
        <v>4.8000000000000001E-2</v>
      </c>
      <c r="E1353" s="2">
        <v>0.52</v>
      </c>
      <c r="F1353" s="2">
        <v>1.67</v>
      </c>
      <c r="G1353" s="2">
        <v>2.1999999999999999E-2</v>
      </c>
      <c r="H1353" s="2">
        <v>8.9999999999999993E-3</v>
      </c>
      <c r="I1353" s="2">
        <v>11.18</v>
      </c>
      <c r="J1353" s="2">
        <v>17.850000000000001</v>
      </c>
      <c r="K1353" s="2">
        <v>2</v>
      </c>
      <c r="L1353" s="2">
        <v>0.01</v>
      </c>
      <c r="M1353" s="2">
        <v>3.5999999999999997E-2</v>
      </c>
      <c r="N1353" s="2">
        <v>0.01</v>
      </c>
      <c r="O1353" s="2">
        <v>66.251999999999995</v>
      </c>
      <c r="P1353" s="2">
        <v>0.01</v>
      </c>
      <c r="Q1353" s="2">
        <v>1E-3</v>
      </c>
      <c r="R1353" s="2">
        <v>0.19</v>
      </c>
      <c r="S1353" s="2">
        <v>0.03</v>
      </c>
      <c r="T1353" s="22"/>
      <c r="U1353" s="22"/>
      <c r="V1353" s="22"/>
      <c r="W1353" s="22"/>
      <c r="X1353" s="22"/>
      <c r="Y1353" s="22"/>
      <c r="Z1353" s="2">
        <v>0.21</v>
      </c>
      <c r="AA1353" s="2">
        <v>0</v>
      </c>
      <c r="AB1353" s="2">
        <v>0</v>
      </c>
      <c r="AC1353" s="22"/>
      <c r="AE1353" s="2" t="s">
        <v>287</v>
      </c>
      <c r="AF1353" s="2" t="s">
        <v>20</v>
      </c>
      <c r="AK1353" s="2">
        <v>54</v>
      </c>
      <c r="AP1353" s="2" t="s">
        <v>278</v>
      </c>
      <c r="AQ1353" s="2" t="s">
        <v>295</v>
      </c>
      <c r="AR1353" s="2">
        <v>50.8</v>
      </c>
      <c r="AS1353" s="2">
        <v>13</v>
      </c>
      <c r="AY1353" s="2">
        <v>593</v>
      </c>
      <c r="AZ1353" s="4">
        <v>6.6666666666666602E-5</v>
      </c>
      <c r="BA1353" s="19">
        <v>199</v>
      </c>
      <c r="BB1353" s="19">
        <v>506</v>
      </c>
      <c r="BC1353" s="19">
        <v>41.15</v>
      </c>
      <c r="BD1353" s="19">
        <v>50.58</v>
      </c>
    </row>
    <row r="1354" spans="1:56" x14ac:dyDescent="0.25">
      <c r="A1354" s="9">
        <v>27</v>
      </c>
      <c r="B1354" s="2" t="s">
        <v>46</v>
      </c>
      <c r="C1354" s="2" t="s">
        <v>46</v>
      </c>
      <c r="D1354" s="2">
        <v>6.5000000000000002E-2</v>
      </c>
      <c r="E1354" s="2">
        <v>0.31</v>
      </c>
      <c r="F1354" s="2">
        <v>1.75</v>
      </c>
      <c r="G1354" s="2">
        <v>2.5000000000000001E-2</v>
      </c>
      <c r="H1354" s="2">
        <v>1.7500000000000002E-2</v>
      </c>
      <c r="I1354" s="2">
        <v>13.5</v>
      </c>
      <c r="J1354" s="2">
        <v>17</v>
      </c>
      <c r="K1354" s="2">
        <v>2.35</v>
      </c>
      <c r="L1354" s="2">
        <v>0</v>
      </c>
      <c r="M1354" s="2">
        <v>0.05</v>
      </c>
      <c r="N1354" s="2">
        <v>0.02</v>
      </c>
      <c r="O1354" s="2">
        <v>64.674499999999995</v>
      </c>
      <c r="P1354" s="2">
        <v>0</v>
      </c>
      <c r="Q1354" s="2">
        <v>3.0000000000000001E-3</v>
      </c>
      <c r="R1354" s="2">
        <v>0.2</v>
      </c>
      <c r="S1354" s="2">
        <v>0</v>
      </c>
      <c r="T1354" s="22"/>
      <c r="U1354" s="22"/>
      <c r="V1354" s="22"/>
      <c r="W1354" s="22"/>
      <c r="X1354" s="22"/>
      <c r="Y1354" s="22"/>
      <c r="Z1354" s="2">
        <v>0.1</v>
      </c>
      <c r="AA1354" s="2">
        <v>0</v>
      </c>
      <c r="AB1354" s="2">
        <v>0</v>
      </c>
      <c r="AC1354" s="22"/>
      <c r="AE1354" s="2" t="s">
        <v>286</v>
      </c>
      <c r="AF1354" s="2" t="s">
        <v>20</v>
      </c>
      <c r="AP1354" s="2" t="s">
        <v>278</v>
      </c>
      <c r="AQ1354" s="2" t="s">
        <v>295</v>
      </c>
      <c r="AR1354" s="2">
        <v>50.8</v>
      </c>
      <c r="AS1354" s="2">
        <v>13</v>
      </c>
      <c r="AU1354" s="2">
        <v>219</v>
      </c>
      <c r="AV1354" s="2">
        <f t="shared" si="24"/>
        <v>0.23196347031963468</v>
      </c>
      <c r="AX1354" s="2">
        <f t="shared" si="25"/>
        <v>5.9360730593607303E-2</v>
      </c>
      <c r="AY1354" s="2">
        <v>593</v>
      </c>
      <c r="AZ1354" s="4">
        <v>6.6666666666666602E-5</v>
      </c>
      <c r="BA1354" s="19">
        <v>120</v>
      </c>
      <c r="BB1354" s="19">
        <v>489</v>
      </c>
      <c r="BC1354" s="19">
        <v>45.42</v>
      </c>
      <c r="BD1354" s="19">
        <v>50.09</v>
      </c>
    </row>
    <row r="1355" spans="1:56" x14ac:dyDescent="0.25">
      <c r="A1355" s="9">
        <v>27</v>
      </c>
      <c r="B1355" s="2" t="s">
        <v>46</v>
      </c>
      <c r="C1355" s="2" t="s">
        <v>46</v>
      </c>
      <c r="D1355" s="2">
        <v>6.5000000000000002E-2</v>
      </c>
      <c r="E1355" s="2">
        <v>0.31</v>
      </c>
      <c r="F1355" s="2">
        <v>1.75</v>
      </c>
      <c r="G1355" s="2">
        <v>2.5000000000000001E-2</v>
      </c>
      <c r="H1355" s="2">
        <v>1.7500000000000002E-2</v>
      </c>
      <c r="I1355" s="2">
        <v>13.5</v>
      </c>
      <c r="J1355" s="2">
        <v>17</v>
      </c>
      <c r="K1355" s="2">
        <v>2.35</v>
      </c>
      <c r="L1355" s="2">
        <v>0</v>
      </c>
      <c r="M1355" s="2">
        <v>0.05</v>
      </c>
      <c r="N1355" s="2">
        <v>0.02</v>
      </c>
      <c r="O1355" s="2">
        <v>64.674499999999995</v>
      </c>
      <c r="P1355" s="2">
        <v>0</v>
      </c>
      <c r="Q1355" s="2">
        <v>3.0000000000000001E-3</v>
      </c>
      <c r="R1355" s="2">
        <v>0.2</v>
      </c>
      <c r="S1355" s="2">
        <v>0</v>
      </c>
      <c r="T1355" s="22"/>
      <c r="U1355" s="22"/>
      <c r="V1355" s="22"/>
      <c r="W1355" s="22"/>
      <c r="X1355" s="22"/>
      <c r="Y1355" s="22"/>
      <c r="Z1355" s="2">
        <v>0.1</v>
      </c>
      <c r="AA1355" s="2">
        <v>0</v>
      </c>
      <c r="AB1355" s="2">
        <v>0</v>
      </c>
      <c r="AC1355" s="22"/>
      <c r="AE1355" s="2" t="s">
        <v>286</v>
      </c>
      <c r="AF1355" s="2" t="s">
        <v>20</v>
      </c>
      <c r="AP1355" s="2" t="s">
        <v>278</v>
      </c>
      <c r="AQ1355" s="2" t="s">
        <v>295</v>
      </c>
      <c r="AR1355" s="2">
        <v>50.8</v>
      </c>
      <c r="AS1355" s="2">
        <v>16</v>
      </c>
      <c r="AY1355" s="2">
        <v>593</v>
      </c>
      <c r="AZ1355" s="4">
        <v>6.6666666666666602E-5</v>
      </c>
      <c r="BA1355" s="19">
        <v>106</v>
      </c>
      <c r="BB1355" s="19">
        <v>488</v>
      </c>
      <c r="BC1355" s="19">
        <v>45.3</v>
      </c>
      <c r="BD1355" s="19">
        <v>50</v>
      </c>
    </row>
    <row r="1356" spans="1:56" x14ac:dyDescent="0.25">
      <c r="A1356" s="9">
        <v>27</v>
      </c>
      <c r="B1356" s="2" t="s">
        <v>46</v>
      </c>
      <c r="C1356" s="2" t="s">
        <v>46</v>
      </c>
      <c r="D1356" s="2">
        <v>6.5000000000000002E-2</v>
      </c>
      <c r="E1356" s="2">
        <v>0.31</v>
      </c>
      <c r="F1356" s="2">
        <v>1.75</v>
      </c>
      <c r="G1356" s="2">
        <v>2.5000000000000001E-2</v>
      </c>
      <c r="H1356" s="2">
        <v>1.7500000000000002E-2</v>
      </c>
      <c r="I1356" s="2">
        <v>13.5</v>
      </c>
      <c r="J1356" s="2">
        <v>17</v>
      </c>
      <c r="K1356" s="2">
        <v>2.35</v>
      </c>
      <c r="L1356" s="2">
        <v>0</v>
      </c>
      <c r="M1356" s="2">
        <v>0.05</v>
      </c>
      <c r="N1356" s="2">
        <v>0.02</v>
      </c>
      <c r="O1356" s="2">
        <v>64.674499999999995</v>
      </c>
      <c r="P1356" s="2">
        <v>0</v>
      </c>
      <c r="Q1356" s="2">
        <v>3.0000000000000001E-3</v>
      </c>
      <c r="R1356" s="2">
        <v>0.2</v>
      </c>
      <c r="S1356" s="2">
        <v>0</v>
      </c>
      <c r="T1356" s="22"/>
      <c r="U1356" s="22"/>
      <c r="V1356" s="22"/>
      <c r="W1356" s="22"/>
      <c r="X1356" s="22"/>
      <c r="Y1356" s="22"/>
      <c r="Z1356" s="2">
        <v>0.1</v>
      </c>
      <c r="AA1356" s="2">
        <v>0</v>
      </c>
      <c r="AB1356" s="2">
        <v>0</v>
      </c>
      <c r="AC1356" s="22"/>
      <c r="AE1356" s="2" t="s">
        <v>286</v>
      </c>
      <c r="AF1356" s="2" t="s">
        <v>20</v>
      </c>
      <c r="AP1356" s="2" t="s">
        <v>278</v>
      </c>
      <c r="AQ1356" s="2" t="s">
        <v>295</v>
      </c>
      <c r="AR1356" s="2">
        <v>50.8</v>
      </c>
      <c r="AS1356" s="2">
        <v>16</v>
      </c>
      <c r="AY1356" s="2">
        <v>593</v>
      </c>
      <c r="AZ1356" s="4">
        <v>6.6666666666666602E-5</v>
      </c>
      <c r="BA1356" s="19">
        <v>99</v>
      </c>
      <c r="BB1356" s="19">
        <v>413</v>
      </c>
      <c r="BC1356" s="19">
        <v>40.61</v>
      </c>
      <c r="BD1356" s="19">
        <v>49.65</v>
      </c>
    </row>
    <row r="1357" spans="1:56" x14ac:dyDescent="0.25">
      <c r="A1357" s="9">
        <v>27</v>
      </c>
      <c r="B1357" s="2" t="s">
        <v>46</v>
      </c>
      <c r="C1357" s="2" t="s">
        <v>46</v>
      </c>
      <c r="D1357" s="2">
        <v>6.5000000000000002E-2</v>
      </c>
      <c r="E1357" s="2">
        <v>0.31</v>
      </c>
      <c r="F1357" s="2">
        <v>1.75</v>
      </c>
      <c r="G1357" s="2">
        <v>2.5000000000000001E-2</v>
      </c>
      <c r="H1357" s="2">
        <v>1.7500000000000002E-2</v>
      </c>
      <c r="I1357" s="2">
        <v>13.5</v>
      </c>
      <c r="J1357" s="2">
        <v>17</v>
      </c>
      <c r="K1357" s="2">
        <v>2.35</v>
      </c>
      <c r="L1357" s="2">
        <v>0</v>
      </c>
      <c r="M1357" s="2">
        <v>0.05</v>
      </c>
      <c r="N1357" s="2">
        <v>0.02</v>
      </c>
      <c r="O1357" s="2">
        <v>64.674499999999995</v>
      </c>
      <c r="P1357" s="2">
        <v>0</v>
      </c>
      <c r="Q1357" s="2">
        <v>3.0000000000000001E-3</v>
      </c>
      <c r="R1357" s="2">
        <v>0.2</v>
      </c>
      <c r="S1357" s="2">
        <v>0</v>
      </c>
      <c r="T1357" s="22"/>
      <c r="U1357" s="22"/>
      <c r="V1357" s="22"/>
      <c r="W1357" s="22"/>
      <c r="X1357" s="22"/>
      <c r="Y1357" s="22"/>
      <c r="Z1357" s="2">
        <v>0.1</v>
      </c>
      <c r="AA1357" s="2">
        <v>0</v>
      </c>
      <c r="AB1357" s="2">
        <v>0</v>
      </c>
      <c r="AC1357" s="22"/>
      <c r="AE1357" s="2" t="s">
        <v>286</v>
      </c>
      <c r="AF1357" s="2" t="s">
        <v>20</v>
      </c>
      <c r="AP1357" s="2" t="s">
        <v>278</v>
      </c>
      <c r="AQ1357" s="2" t="s">
        <v>295</v>
      </c>
      <c r="AR1357" s="2">
        <v>50.8</v>
      </c>
      <c r="AS1357" s="2">
        <v>16</v>
      </c>
      <c r="AY1357" s="2">
        <v>593</v>
      </c>
      <c r="AZ1357" s="4">
        <v>6.6666666666666602E-5</v>
      </c>
      <c r="BA1357" s="19">
        <v>108</v>
      </c>
      <c r="BB1357" s="19">
        <v>424</v>
      </c>
      <c r="BC1357" s="19">
        <v>41.3</v>
      </c>
      <c r="BD1357" s="19">
        <v>49.61</v>
      </c>
    </row>
    <row r="1358" spans="1:56" x14ac:dyDescent="0.25">
      <c r="A1358" s="9">
        <v>27</v>
      </c>
      <c r="B1358" s="2" t="s">
        <v>46</v>
      </c>
      <c r="C1358" s="2" t="s">
        <v>46</v>
      </c>
      <c r="D1358" s="2">
        <v>5.2999999999999999E-2</v>
      </c>
      <c r="E1358" s="2">
        <v>0.6</v>
      </c>
      <c r="F1358" s="2">
        <v>1.54</v>
      </c>
      <c r="G1358" s="2">
        <v>2.1999999999999999E-2</v>
      </c>
      <c r="H1358" s="2">
        <v>1.4999999999999999E-2</v>
      </c>
      <c r="I1358" s="2">
        <v>13.5</v>
      </c>
      <c r="J1358" s="2">
        <v>16.899999999999999</v>
      </c>
      <c r="K1358" s="2">
        <v>2.5</v>
      </c>
      <c r="L1358" s="2">
        <v>0</v>
      </c>
      <c r="M1358" s="2">
        <v>7.3999999999999996E-2</v>
      </c>
      <c r="N1358" s="2">
        <v>1E-3</v>
      </c>
      <c r="O1358" s="2">
        <v>64.623949999999994</v>
      </c>
      <c r="P1358" s="2">
        <v>2E-3</v>
      </c>
      <c r="Q1358" s="2">
        <v>5.0000000000000002E-5</v>
      </c>
      <c r="R1358" s="2">
        <v>7.0000000000000007E-2</v>
      </c>
      <c r="S1358" s="2">
        <v>0</v>
      </c>
      <c r="T1358" s="22"/>
      <c r="U1358" s="22"/>
      <c r="V1358" s="22"/>
      <c r="W1358" s="22"/>
      <c r="X1358" s="22"/>
      <c r="Y1358" s="22"/>
      <c r="Z1358" s="2">
        <v>0.15</v>
      </c>
      <c r="AA1358" s="2">
        <v>1E-3</v>
      </c>
      <c r="AB1358" s="2">
        <v>1E-3</v>
      </c>
      <c r="AC1358" s="22"/>
      <c r="AE1358" s="2" t="s">
        <v>286</v>
      </c>
      <c r="AF1358" s="2" t="s">
        <v>20</v>
      </c>
      <c r="AK1358" s="2">
        <v>60</v>
      </c>
      <c r="AP1358" s="2" t="s">
        <v>278</v>
      </c>
      <c r="AQ1358" s="2" t="s">
        <v>295</v>
      </c>
      <c r="AR1358" s="2">
        <v>50.8</v>
      </c>
      <c r="AS1358" s="2">
        <v>13</v>
      </c>
      <c r="AU1358" s="2">
        <v>711</v>
      </c>
      <c r="AV1358" s="2">
        <f t="shared" si="24"/>
        <v>7.144866385372714E-2</v>
      </c>
      <c r="AX1358" s="2">
        <f t="shared" si="25"/>
        <v>1.8284106891701828E-2</v>
      </c>
      <c r="AY1358" s="2">
        <v>593</v>
      </c>
      <c r="AZ1358" s="4">
        <v>6.6666666666666602E-5</v>
      </c>
      <c r="BA1358" s="19">
        <v>102</v>
      </c>
      <c r="BB1358" s="19">
        <v>350</v>
      </c>
      <c r="BC1358" s="19">
        <v>40</v>
      </c>
      <c r="BD1358" s="19">
        <v>49.5</v>
      </c>
    </row>
    <row r="1359" spans="1:56" x14ac:dyDescent="0.25">
      <c r="A1359" s="9">
        <v>27</v>
      </c>
      <c r="B1359" s="2" t="s">
        <v>46</v>
      </c>
      <c r="C1359" s="2" t="s">
        <v>46</v>
      </c>
      <c r="D1359" s="2">
        <v>6.5000000000000002E-2</v>
      </c>
      <c r="E1359" s="2">
        <v>0.31</v>
      </c>
      <c r="F1359" s="2">
        <v>1.75</v>
      </c>
      <c r="G1359" s="2">
        <v>2.5000000000000001E-2</v>
      </c>
      <c r="H1359" s="2">
        <v>1.7500000000000002E-2</v>
      </c>
      <c r="I1359" s="2">
        <v>13.5</v>
      </c>
      <c r="J1359" s="2">
        <v>17</v>
      </c>
      <c r="K1359" s="2">
        <v>2.35</v>
      </c>
      <c r="L1359" s="2">
        <v>0</v>
      </c>
      <c r="M1359" s="2">
        <v>0.05</v>
      </c>
      <c r="N1359" s="2">
        <v>0.02</v>
      </c>
      <c r="O1359" s="2">
        <v>64.674499999999995</v>
      </c>
      <c r="P1359" s="2">
        <v>0</v>
      </c>
      <c r="Q1359" s="2">
        <v>3.0000000000000001E-3</v>
      </c>
      <c r="R1359" s="2">
        <v>0.2</v>
      </c>
      <c r="S1359" s="2">
        <v>0</v>
      </c>
      <c r="T1359" s="22"/>
      <c r="U1359" s="22"/>
      <c r="V1359" s="22"/>
      <c r="W1359" s="22"/>
      <c r="X1359" s="22"/>
      <c r="Y1359" s="22"/>
      <c r="Z1359" s="2">
        <v>0.1</v>
      </c>
      <c r="AA1359" s="2">
        <v>0</v>
      </c>
      <c r="AB1359" s="2">
        <v>0</v>
      </c>
      <c r="AC1359" s="22"/>
      <c r="AE1359" s="2" t="s">
        <v>286</v>
      </c>
      <c r="AF1359" s="2" t="s">
        <v>20</v>
      </c>
      <c r="AP1359" s="2" t="s">
        <v>278</v>
      </c>
      <c r="AQ1359" s="2" t="s">
        <v>295</v>
      </c>
      <c r="AR1359" s="2">
        <v>50.8</v>
      </c>
      <c r="AS1359" s="2">
        <v>16</v>
      </c>
      <c r="AY1359" s="2">
        <v>593</v>
      </c>
      <c r="AZ1359" s="4">
        <v>6.6666666666666602E-5</v>
      </c>
      <c r="BA1359" s="19">
        <v>100</v>
      </c>
      <c r="BB1359" s="19">
        <v>421</v>
      </c>
      <c r="BC1359" s="19">
        <v>39.869999999999997</v>
      </c>
      <c r="BD1359" s="19">
        <v>49.45</v>
      </c>
    </row>
    <row r="1360" spans="1:56" x14ac:dyDescent="0.25">
      <c r="A1360" s="9">
        <v>27</v>
      </c>
      <c r="B1360" s="2" t="s">
        <v>46</v>
      </c>
      <c r="C1360" s="2" t="s">
        <v>46</v>
      </c>
      <c r="D1360" s="2">
        <v>6.5000000000000002E-2</v>
      </c>
      <c r="E1360" s="2">
        <v>0.31</v>
      </c>
      <c r="F1360" s="2">
        <v>1.75</v>
      </c>
      <c r="G1360" s="2">
        <v>2.5000000000000001E-2</v>
      </c>
      <c r="H1360" s="2">
        <v>1.7500000000000002E-2</v>
      </c>
      <c r="I1360" s="2">
        <v>13.5</v>
      </c>
      <c r="J1360" s="2">
        <v>17</v>
      </c>
      <c r="K1360" s="2">
        <v>2.35</v>
      </c>
      <c r="L1360" s="2">
        <v>0</v>
      </c>
      <c r="M1360" s="2">
        <v>0.05</v>
      </c>
      <c r="N1360" s="2">
        <v>0.02</v>
      </c>
      <c r="O1360" s="2">
        <v>64.674499999999995</v>
      </c>
      <c r="P1360" s="2">
        <v>0</v>
      </c>
      <c r="Q1360" s="2">
        <v>3.0000000000000001E-3</v>
      </c>
      <c r="R1360" s="2">
        <v>0.2</v>
      </c>
      <c r="S1360" s="2">
        <v>0</v>
      </c>
      <c r="T1360" s="22"/>
      <c r="U1360" s="22"/>
      <c r="V1360" s="22"/>
      <c r="W1360" s="22"/>
      <c r="X1360" s="22"/>
      <c r="Y1360" s="22"/>
      <c r="Z1360" s="2">
        <v>0.1</v>
      </c>
      <c r="AA1360" s="2">
        <v>0</v>
      </c>
      <c r="AB1360" s="2">
        <v>0</v>
      </c>
      <c r="AC1360" s="22"/>
      <c r="AE1360" s="2" t="s">
        <v>287</v>
      </c>
      <c r="AF1360" s="2" t="s">
        <v>20</v>
      </c>
      <c r="AP1360" s="2" t="s">
        <v>278</v>
      </c>
      <c r="AQ1360" s="2" t="s">
        <v>295</v>
      </c>
      <c r="AR1360" s="2">
        <v>50.8</v>
      </c>
      <c r="AS1360" s="2">
        <v>13</v>
      </c>
      <c r="AU1360" s="2">
        <v>219</v>
      </c>
      <c r="AV1360" s="2">
        <f t="shared" si="24"/>
        <v>0.23196347031963468</v>
      </c>
      <c r="AX1360" s="2">
        <f t="shared" si="25"/>
        <v>5.9360730593607303E-2</v>
      </c>
      <c r="AY1360" s="2">
        <v>593</v>
      </c>
      <c r="AZ1360" s="4">
        <v>6.6666666666666602E-5</v>
      </c>
      <c r="BA1360" s="19">
        <v>128</v>
      </c>
      <c r="BB1360" s="19">
        <v>458</v>
      </c>
      <c r="BC1360" s="19">
        <v>40.5</v>
      </c>
      <c r="BD1360" s="19">
        <v>48</v>
      </c>
    </row>
    <row r="1361" spans="1:56" x14ac:dyDescent="0.25">
      <c r="A1361" s="9">
        <v>27</v>
      </c>
      <c r="B1361" s="2" t="s">
        <v>46</v>
      </c>
      <c r="C1361" s="2" t="s">
        <v>46</v>
      </c>
      <c r="D1361" s="2">
        <v>6.5000000000000002E-2</v>
      </c>
      <c r="E1361" s="2">
        <v>0.31</v>
      </c>
      <c r="F1361" s="2">
        <v>1.75</v>
      </c>
      <c r="G1361" s="2">
        <v>2.5000000000000001E-2</v>
      </c>
      <c r="H1361" s="2">
        <v>1.7500000000000002E-2</v>
      </c>
      <c r="I1361" s="2">
        <v>13.5</v>
      </c>
      <c r="J1361" s="2">
        <v>17</v>
      </c>
      <c r="K1361" s="2">
        <v>2.35</v>
      </c>
      <c r="L1361" s="2">
        <v>0</v>
      </c>
      <c r="M1361" s="2">
        <v>0.05</v>
      </c>
      <c r="N1361" s="2">
        <v>0.02</v>
      </c>
      <c r="O1361" s="2">
        <v>64.674499999999995</v>
      </c>
      <c r="P1361" s="2">
        <v>0</v>
      </c>
      <c r="Q1361" s="2">
        <v>3.0000000000000001E-3</v>
      </c>
      <c r="R1361" s="2">
        <v>0.2</v>
      </c>
      <c r="S1361" s="2">
        <v>0</v>
      </c>
      <c r="T1361" s="22"/>
      <c r="U1361" s="22"/>
      <c r="V1361" s="22"/>
      <c r="W1361" s="22"/>
      <c r="X1361" s="22"/>
      <c r="Y1361" s="22"/>
      <c r="Z1361" s="2">
        <v>0.1</v>
      </c>
      <c r="AA1361" s="2">
        <v>0</v>
      </c>
      <c r="AB1361" s="2">
        <v>0</v>
      </c>
      <c r="AC1361" s="22"/>
      <c r="AE1361" s="2" t="s">
        <v>287</v>
      </c>
      <c r="AF1361" s="2" t="s">
        <v>20</v>
      </c>
      <c r="AP1361" s="2" t="s">
        <v>278</v>
      </c>
      <c r="AQ1361" s="2" t="s">
        <v>295</v>
      </c>
      <c r="AR1361" s="2">
        <v>50.8</v>
      </c>
      <c r="AS1361" s="2">
        <v>10</v>
      </c>
      <c r="AU1361" s="2">
        <v>711</v>
      </c>
      <c r="AV1361" s="2">
        <f t="shared" si="24"/>
        <v>7.144866385372714E-2</v>
      </c>
      <c r="AX1361" s="2">
        <f t="shared" si="25"/>
        <v>1.4064697609001406E-2</v>
      </c>
      <c r="AY1361" s="2">
        <v>593</v>
      </c>
      <c r="AZ1361" s="4">
        <v>6.6666666666666602E-5</v>
      </c>
      <c r="BA1361" s="19">
        <v>123</v>
      </c>
      <c r="BB1361" s="19">
        <v>484</v>
      </c>
      <c r="BC1361" s="19">
        <v>43.4</v>
      </c>
      <c r="BD1361" s="19">
        <v>47.4</v>
      </c>
    </row>
    <row r="1362" spans="1:56" x14ac:dyDescent="0.25">
      <c r="A1362" s="9">
        <v>27</v>
      </c>
      <c r="B1362" s="2" t="s">
        <v>46</v>
      </c>
      <c r="C1362" s="2" t="s">
        <v>46</v>
      </c>
      <c r="D1362" s="2">
        <v>6.5000000000000002E-2</v>
      </c>
      <c r="E1362" s="2">
        <v>0.31</v>
      </c>
      <c r="F1362" s="2">
        <v>1.75</v>
      </c>
      <c r="G1362" s="2">
        <v>2.5000000000000001E-2</v>
      </c>
      <c r="H1362" s="2">
        <v>1.7500000000000002E-2</v>
      </c>
      <c r="I1362" s="2">
        <v>13.5</v>
      </c>
      <c r="J1362" s="2">
        <v>17</v>
      </c>
      <c r="K1362" s="2">
        <v>2.35</v>
      </c>
      <c r="L1362" s="2">
        <v>0</v>
      </c>
      <c r="M1362" s="2">
        <v>0.05</v>
      </c>
      <c r="N1362" s="2">
        <v>0.02</v>
      </c>
      <c r="O1362" s="2">
        <v>64.674499999999995</v>
      </c>
      <c r="P1362" s="2">
        <v>0</v>
      </c>
      <c r="Q1362" s="2">
        <v>3.0000000000000001E-3</v>
      </c>
      <c r="R1362" s="2">
        <v>0.2</v>
      </c>
      <c r="S1362" s="2">
        <v>0</v>
      </c>
      <c r="T1362" s="22"/>
      <c r="U1362" s="22"/>
      <c r="V1362" s="22"/>
      <c r="W1362" s="22"/>
      <c r="X1362" s="22"/>
      <c r="Y1362" s="22"/>
      <c r="Z1362" s="2">
        <v>0.1</v>
      </c>
      <c r="AA1362" s="2">
        <v>0</v>
      </c>
      <c r="AB1362" s="2">
        <v>0</v>
      </c>
      <c r="AC1362" s="22"/>
      <c r="AE1362" s="2" t="s">
        <v>286</v>
      </c>
      <c r="AF1362" s="2" t="s">
        <v>20</v>
      </c>
      <c r="AP1362" s="2" t="s">
        <v>278</v>
      </c>
      <c r="AQ1362" s="2" t="s">
        <v>295</v>
      </c>
      <c r="AR1362" s="2">
        <v>50.8</v>
      </c>
      <c r="AS1362" s="2">
        <v>64</v>
      </c>
      <c r="AU1362" s="2">
        <v>64</v>
      </c>
      <c r="AV1362" s="2">
        <f t="shared" si="24"/>
        <v>0.79374999999999996</v>
      </c>
      <c r="AX1362" s="2">
        <f t="shared" si="25"/>
        <v>1</v>
      </c>
      <c r="AY1362" s="2">
        <v>593</v>
      </c>
      <c r="AZ1362" s="4">
        <v>6.6666666666666602E-5</v>
      </c>
      <c r="BA1362" s="19">
        <v>144</v>
      </c>
      <c r="BB1362" s="19">
        <v>494</v>
      </c>
      <c r="BC1362" s="19">
        <v>43.35</v>
      </c>
      <c r="BD1362" s="19">
        <v>46.8</v>
      </c>
    </row>
    <row r="1363" spans="1:56" x14ac:dyDescent="0.25">
      <c r="A1363" s="9">
        <v>27</v>
      </c>
      <c r="B1363" s="2" t="s">
        <v>46</v>
      </c>
      <c r="C1363" s="2" t="s">
        <v>46</v>
      </c>
      <c r="D1363" s="2">
        <v>6.5000000000000002E-2</v>
      </c>
      <c r="E1363" s="2">
        <v>0.31</v>
      </c>
      <c r="F1363" s="2">
        <v>1.75</v>
      </c>
      <c r="G1363" s="2">
        <v>2.5000000000000001E-2</v>
      </c>
      <c r="H1363" s="2">
        <v>1.7500000000000002E-2</v>
      </c>
      <c r="I1363" s="2">
        <v>13.5</v>
      </c>
      <c r="J1363" s="2">
        <v>17</v>
      </c>
      <c r="K1363" s="2">
        <v>2.35</v>
      </c>
      <c r="L1363" s="2">
        <v>0</v>
      </c>
      <c r="M1363" s="2">
        <v>0.05</v>
      </c>
      <c r="N1363" s="2">
        <v>0.02</v>
      </c>
      <c r="O1363" s="2">
        <v>64.674499999999995</v>
      </c>
      <c r="P1363" s="2">
        <v>0</v>
      </c>
      <c r="Q1363" s="2">
        <v>3.0000000000000001E-3</v>
      </c>
      <c r="R1363" s="2">
        <v>0.2</v>
      </c>
      <c r="S1363" s="2">
        <v>0</v>
      </c>
      <c r="T1363" s="22"/>
      <c r="U1363" s="22"/>
      <c r="V1363" s="22"/>
      <c r="W1363" s="22"/>
      <c r="X1363" s="22"/>
      <c r="Y1363" s="22"/>
      <c r="Z1363" s="2">
        <v>0.1</v>
      </c>
      <c r="AA1363" s="2">
        <v>0</v>
      </c>
      <c r="AB1363" s="2">
        <v>0</v>
      </c>
      <c r="AC1363" s="22"/>
      <c r="AE1363" s="2" t="s">
        <v>287</v>
      </c>
      <c r="AF1363" s="2" t="s">
        <v>20</v>
      </c>
      <c r="AP1363" s="2" t="s">
        <v>278</v>
      </c>
      <c r="AQ1363" s="2" t="s">
        <v>295</v>
      </c>
      <c r="AR1363" s="2">
        <v>50.8</v>
      </c>
      <c r="AU1363" s="2">
        <v>51</v>
      </c>
      <c r="AV1363" s="2">
        <f t="shared" si="24"/>
        <v>0.99607843137254892</v>
      </c>
      <c r="AX1363" s="2">
        <f t="shared" si="25"/>
        <v>0</v>
      </c>
      <c r="AY1363" s="2">
        <v>593</v>
      </c>
      <c r="AZ1363" s="4">
        <v>6.6666666666666602E-5</v>
      </c>
      <c r="BA1363" s="19">
        <v>174</v>
      </c>
      <c r="BB1363" s="19">
        <v>494</v>
      </c>
      <c r="BC1363" s="19">
        <v>36.700000000000003</v>
      </c>
      <c r="BD1363" s="19">
        <v>46.4</v>
      </c>
    </row>
    <row r="1364" spans="1:56" x14ac:dyDescent="0.25">
      <c r="A1364" s="9">
        <v>27</v>
      </c>
      <c r="B1364" s="2" t="s">
        <v>46</v>
      </c>
      <c r="C1364" s="2" t="s">
        <v>46</v>
      </c>
      <c r="D1364" s="2">
        <v>5.7000000000000002E-2</v>
      </c>
      <c r="E1364" s="2">
        <v>0.6</v>
      </c>
      <c r="F1364" s="2">
        <v>1.84</v>
      </c>
      <c r="G1364" s="2">
        <v>0.03</v>
      </c>
      <c r="H1364" s="2">
        <v>1.7999999999999999E-2</v>
      </c>
      <c r="I1364" s="2">
        <v>13.17</v>
      </c>
      <c r="J1364" s="2">
        <v>16.37</v>
      </c>
      <c r="K1364" s="2">
        <v>2.21</v>
      </c>
      <c r="L1364" s="2">
        <v>0.01</v>
      </c>
      <c r="M1364" s="2">
        <v>7.5999999999999998E-2</v>
      </c>
      <c r="N1364" s="2">
        <v>0.01</v>
      </c>
      <c r="O1364" s="2">
        <v>65.054000000000002</v>
      </c>
      <c r="P1364" s="2">
        <v>0.01</v>
      </c>
      <c r="Q1364" s="2">
        <v>2E-3</v>
      </c>
      <c r="R1364" s="2">
        <v>0.45</v>
      </c>
      <c r="S1364" s="2">
        <v>7.0000000000000007E-2</v>
      </c>
      <c r="T1364" s="22"/>
      <c r="U1364" s="22"/>
      <c r="V1364" s="22"/>
      <c r="W1364" s="22"/>
      <c r="X1364" s="22"/>
      <c r="Y1364" s="22"/>
      <c r="Z1364" s="2">
        <v>0.08</v>
      </c>
      <c r="AA1364" s="2">
        <v>0</v>
      </c>
      <c r="AB1364" s="2">
        <v>0</v>
      </c>
      <c r="AC1364" s="22"/>
      <c r="AE1364" s="2" t="s">
        <v>287</v>
      </c>
      <c r="AF1364" s="2" t="s">
        <v>20</v>
      </c>
      <c r="AK1364" s="2">
        <v>64</v>
      </c>
      <c r="AP1364" s="2" t="s">
        <v>278</v>
      </c>
      <c r="AQ1364" s="2" t="s">
        <v>295</v>
      </c>
      <c r="AR1364" s="2">
        <v>50.8</v>
      </c>
      <c r="AS1364" s="2">
        <v>13</v>
      </c>
      <c r="AY1364" s="2">
        <v>593</v>
      </c>
      <c r="AZ1364" s="4">
        <v>6.6666666666666602E-5</v>
      </c>
      <c r="BA1364" s="19">
        <v>145</v>
      </c>
      <c r="BB1364" s="19">
        <v>263</v>
      </c>
      <c r="BC1364" s="19">
        <v>19.579999999999998</v>
      </c>
      <c r="BD1364" s="19">
        <v>46.02</v>
      </c>
    </row>
    <row r="1365" spans="1:56" x14ac:dyDescent="0.25">
      <c r="A1365" s="9">
        <v>27</v>
      </c>
      <c r="B1365" s="2" t="s">
        <v>46</v>
      </c>
      <c r="C1365" s="2" t="s">
        <v>46</v>
      </c>
      <c r="D1365" s="2">
        <v>6.5000000000000002E-2</v>
      </c>
      <c r="E1365" s="2">
        <v>0.31</v>
      </c>
      <c r="F1365" s="2">
        <v>1.75</v>
      </c>
      <c r="G1365" s="2">
        <v>2.5000000000000001E-2</v>
      </c>
      <c r="H1365" s="2">
        <v>1.7500000000000002E-2</v>
      </c>
      <c r="I1365" s="2">
        <v>13.5</v>
      </c>
      <c r="J1365" s="2">
        <v>17</v>
      </c>
      <c r="K1365" s="2">
        <v>2.35</v>
      </c>
      <c r="L1365" s="2">
        <v>0</v>
      </c>
      <c r="M1365" s="2">
        <v>0.05</v>
      </c>
      <c r="N1365" s="2">
        <v>0.02</v>
      </c>
      <c r="O1365" s="2">
        <v>64.674499999999995</v>
      </c>
      <c r="P1365" s="2">
        <v>0</v>
      </c>
      <c r="Q1365" s="2">
        <v>3.0000000000000001E-3</v>
      </c>
      <c r="R1365" s="2">
        <v>0.2</v>
      </c>
      <c r="S1365" s="2">
        <v>0</v>
      </c>
      <c r="T1365" s="22"/>
      <c r="U1365" s="22"/>
      <c r="V1365" s="22"/>
      <c r="W1365" s="22"/>
      <c r="X1365" s="22"/>
      <c r="Y1365" s="22"/>
      <c r="Z1365" s="2">
        <v>0.1</v>
      </c>
      <c r="AA1365" s="2">
        <v>0</v>
      </c>
      <c r="AB1365" s="2">
        <v>0</v>
      </c>
      <c r="AC1365" s="22"/>
      <c r="AE1365" s="2" t="s">
        <v>287</v>
      </c>
      <c r="AF1365" s="2" t="s">
        <v>20</v>
      </c>
      <c r="AP1365" s="2" t="s">
        <v>278</v>
      </c>
      <c r="AQ1365" s="2" t="s">
        <v>295</v>
      </c>
      <c r="AR1365" s="2">
        <v>50.8</v>
      </c>
      <c r="AU1365" s="2">
        <v>51</v>
      </c>
      <c r="AV1365" s="2">
        <f t="shared" si="24"/>
        <v>0.99607843137254892</v>
      </c>
      <c r="AX1365" s="2">
        <f t="shared" si="25"/>
        <v>0</v>
      </c>
      <c r="AY1365" s="2">
        <v>593</v>
      </c>
      <c r="AZ1365" s="4">
        <v>6.6666666666666602E-5</v>
      </c>
      <c r="BA1365" s="19">
        <v>155</v>
      </c>
      <c r="BB1365" s="19">
        <v>465</v>
      </c>
      <c r="BC1365" s="19">
        <v>37.5</v>
      </c>
      <c r="BD1365" s="19">
        <v>45.7</v>
      </c>
    </row>
    <row r="1366" spans="1:56" x14ac:dyDescent="0.25">
      <c r="A1366" s="9">
        <v>27</v>
      </c>
      <c r="B1366" s="2" t="s">
        <v>46</v>
      </c>
      <c r="C1366" s="2" t="s">
        <v>46</v>
      </c>
      <c r="D1366" s="2">
        <v>6.6000000000000003E-2</v>
      </c>
      <c r="E1366" s="2">
        <v>0.57999999999999996</v>
      </c>
      <c r="F1366" s="2">
        <v>1.63</v>
      </c>
      <c r="G1366" s="2">
        <v>3.2000000000000001E-2</v>
      </c>
      <c r="H1366" s="2">
        <v>8.9999999999999993E-3</v>
      </c>
      <c r="I1366" s="2">
        <v>11.29</v>
      </c>
      <c r="J1366" s="2">
        <v>16.09</v>
      </c>
      <c r="K1366" s="2">
        <v>2.85</v>
      </c>
      <c r="L1366" s="2">
        <v>1E-3</v>
      </c>
      <c r="M1366" s="2">
        <v>3.9E-2</v>
      </c>
      <c r="N1366" s="2">
        <v>0.01</v>
      </c>
      <c r="O1366" s="2">
        <v>66.408000000000001</v>
      </c>
      <c r="P1366" s="2">
        <v>0.01</v>
      </c>
      <c r="Q1366" s="2">
        <v>1E-3</v>
      </c>
      <c r="R1366" s="2">
        <v>0.22</v>
      </c>
      <c r="S1366" s="2">
        <v>0.66</v>
      </c>
      <c r="T1366" s="22"/>
      <c r="U1366" s="22"/>
      <c r="V1366" s="22"/>
      <c r="W1366" s="22"/>
      <c r="X1366" s="22"/>
      <c r="Y1366" s="22"/>
      <c r="Z1366" s="2">
        <v>0.17</v>
      </c>
      <c r="AA1366" s="2">
        <v>0</v>
      </c>
      <c r="AB1366" s="2">
        <v>0</v>
      </c>
      <c r="AC1366" s="22"/>
      <c r="AE1366" s="2" t="s">
        <v>286</v>
      </c>
      <c r="AF1366" s="2" t="s">
        <v>20</v>
      </c>
      <c r="AK1366" s="2">
        <v>39</v>
      </c>
      <c r="AP1366" s="2" t="s">
        <v>278</v>
      </c>
      <c r="AQ1366" s="2" t="s">
        <v>295</v>
      </c>
      <c r="AR1366" s="2">
        <v>50.8</v>
      </c>
      <c r="AS1366" s="2">
        <v>13</v>
      </c>
      <c r="AY1366" s="2">
        <v>593</v>
      </c>
      <c r="AZ1366" s="4">
        <v>6.6666666666666602E-5</v>
      </c>
      <c r="BA1366" s="19">
        <v>126</v>
      </c>
      <c r="BB1366" s="19">
        <v>500</v>
      </c>
      <c r="BC1366" s="19">
        <v>39.57</v>
      </c>
      <c r="BD1366" s="19">
        <v>45.44</v>
      </c>
    </row>
    <row r="1367" spans="1:56" x14ac:dyDescent="0.25">
      <c r="A1367" s="9">
        <v>27</v>
      </c>
      <c r="B1367" s="2" t="s">
        <v>46</v>
      </c>
      <c r="C1367" s="2" t="s">
        <v>46</v>
      </c>
      <c r="D1367" s="2">
        <v>6.5000000000000002E-2</v>
      </c>
      <c r="E1367" s="2">
        <v>0.31</v>
      </c>
      <c r="F1367" s="2">
        <v>1.75</v>
      </c>
      <c r="G1367" s="2">
        <v>2.5000000000000001E-2</v>
      </c>
      <c r="H1367" s="2">
        <v>1.7500000000000002E-2</v>
      </c>
      <c r="I1367" s="2">
        <v>13.5</v>
      </c>
      <c r="J1367" s="2">
        <v>17</v>
      </c>
      <c r="K1367" s="2">
        <v>2.35</v>
      </c>
      <c r="L1367" s="2">
        <v>0</v>
      </c>
      <c r="M1367" s="2">
        <v>0.05</v>
      </c>
      <c r="N1367" s="2">
        <v>0.02</v>
      </c>
      <c r="O1367" s="2">
        <v>64.674499999999995</v>
      </c>
      <c r="P1367" s="2">
        <v>0</v>
      </c>
      <c r="Q1367" s="2">
        <v>3.0000000000000001E-3</v>
      </c>
      <c r="R1367" s="2">
        <v>0.2</v>
      </c>
      <c r="S1367" s="2">
        <v>0</v>
      </c>
      <c r="T1367" s="22"/>
      <c r="U1367" s="22"/>
      <c r="V1367" s="22"/>
      <c r="W1367" s="22"/>
      <c r="X1367" s="22"/>
      <c r="Y1367" s="22"/>
      <c r="Z1367" s="2">
        <v>0.1</v>
      </c>
      <c r="AA1367" s="2">
        <v>0</v>
      </c>
      <c r="AB1367" s="2">
        <v>0</v>
      </c>
      <c r="AC1367" s="22"/>
      <c r="AE1367" s="2" t="s">
        <v>287</v>
      </c>
      <c r="AF1367" s="2" t="s">
        <v>20</v>
      </c>
      <c r="AP1367" s="2" t="s">
        <v>278</v>
      </c>
      <c r="AQ1367" s="2" t="s">
        <v>295</v>
      </c>
      <c r="AR1367" s="2">
        <v>50.8</v>
      </c>
      <c r="AS1367" s="2">
        <v>13</v>
      </c>
      <c r="AU1367" s="2">
        <v>114</v>
      </c>
      <c r="AV1367" s="2">
        <f t="shared" si="24"/>
        <v>0.4456140350877193</v>
      </c>
      <c r="AX1367" s="2">
        <f t="shared" si="25"/>
        <v>0.11403508771929824</v>
      </c>
      <c r="AY1367" s="2">
        <v>593</v>
      </c>
      <c r="AZ1367" s="4">
        <v>6.6666666666666602E-5</v>
      </c>
      <c r="BA1367" s="19">
        <v>128</v>
      </c>
      <c r="BB1367" s="19">
        <v>478</v>
      </c>
      <c r="BC1367" s="19">
        <v>38.5</v>
      </c>
      <c r="BD1367" s="19">
        <v>45.3</v>
      </c>
    </row>
    <row r="1368" spans="1:56" x14ac:dyDescent="0.25">
      <c r="A1368" s="9">
        <v>27</v>
      </c>
      <c r="B1368" s="2" t="s">
        <v>46</v>
      </c>
      <c r="C1368" s="2" t="s">
        <v>46</v>
      </c>
      <c r="D1368" s="2">
        <v>6.4000000000000001E-2</v>
      </c>
      <c r="E1368" s="2">
        <v>0.47</v>
      </c>
      <c r="F1368" s="2">
        <v>1.57</v>
      </c>
      <c r="G1368" s="2">
        <v>2.9000000000000001E-2</v>
      </c>
      <c r="H1368" s="2">
        <v>2.5999999999999999E-2</v>
      </c>
      <c r="I1368" s="2">
        <v>12.63</v>
      </c>
      <c r="J1368" s="2">
        <v>16.39</v>
      </c>
      <c r="K1368" s="2">
        <v>2.19</v>
      </c>
      <c r="L1368" s="2">
        <v>0.01</v>
      </c>
      <c r="M1368" s="2">
        <v>7.3999999999999996E-2</v>
      </c>
      <c r="N1368" s="2">
        <v>0.03</v>
      </c>
      <c r="O1368" s="2">
        <v>66.037999999999997</v>
      </c>
      <c r="P1368" s="2">
        <v>0.01</v>
      </c>
      <c r="Q1368" s="2">
        <v>3.0000000000000001E-3</v>
      </c>
      <c r="R1368" s="2">
        <v>0.26</v>
      </c>
      <c r="S1368" s="2">
        <v>0.05</v>
      </c>
      <c r="T1368" s="22"/>
      <c r="U1368" s="22"/>
      <c r="V1368" s="22"/>
      <c r="W1368" s="22"/>
      <c r="X1368" s="22"/>
      <c r="Y1368" s="22"/>
      <c r="Z1368" s="2">
        <v>0.22</v>
      </c>
      <c r="AA1368" s="2">
        <v>0</v>
      </c>
      <c r="AB1368" s="2">
        <v>0</v>
      </c>
      <c r="AC1368" s="22"/>
      <c r="AE1368" s="2" t="s">
        <v>287</v>
      </c>
      <c r="AF1368" s="2" t="s">
        <v>20</v>
      </c>
      <c r="AK1368" s="2">
        <v>35</v>
      </c>
      <c r="AP1368" s="2" t="s">
        <v>278</v>
      </c>
      <c r="AQ1368" s="2" t="s">
        <v>295</v>
      </c>
      <c r="AR1368" s="2">
        <v>50.8</v>
      </c>
      <c r="AS1368" s="2">
        <v>13</v>
      </c>
      <c r="AY1368" s="2">
        <v>593</v>
      </c>
      <c r="AZ1368" s="4">
        <v>6.6666666666666602E-5</v>
      </c>
      <c r="BA1368" s="19">
        <v>141</v>
      </c>
      <c r="BB1368" s="19">
        <v>456</v>
      </c>
      <c r="BC1368" s="19">
        <v>33.03</v>
      </c>
      <c r="BD1368" s="19">
        <v>44.9</v>
      </c>
    </row>
    <row r="1369" spans="1:56" x14ac:dyDescent="0.25">
      <c r="A1369" s="9">
        <v>27</v>
      </c>
      <c r="B1369" s="2" t="s">
        <v>46</v>
      </c>
      <c r="C1369" s="2" t="s">
        <v>46</v>
      </c>
      <c r="D1369" s="2">
        <v>6.5000000000000002E-2</v>
      </c>
      <c r="E1369" s="2">
        <v>0.31</v>
      </c>
      <c r="F1369" s="2">
        <v>1.75</v>
      </c>
      <c r="G1369" s="2">
        <v>2.5000000000000001E-2</v>
      </c>
      <c r="H1369" s="2">
        <v>1.7500000000000002E-2</v>
      </c>
      <c r="I1369" s="2">
        <v>13.5</v>
      </c>
      <c r="J1369" s="2">
        <v>17</v>
      </c>
      <c r="K1369" s="2">
        <v>2.35</v>
      </c>
      <c r="L1369" s="2">
        <v>0</v>
      </c>
      <c r="M1369" s="2">
        <v>0.05</v>
      </c>
      <c r="N1369" s="2">
        <v>0.02</v>
      </c>
      <c r="O1369" s="2">
        <v>64.674499999999995</v>
      </c>
      <c r="P1369" s="2">
        <v>0</v>
      </c>
      <c r="Q1369" s="2">
        <v>3.0000000000000001E-3</v>
      </c>
      <c r="R1369" s="2">
        <v>0.2</v>
      </c>
      <c r="S1369" s="2">
        <v>0</v>
      </c>
      <c r="T1369" s="22"/>
      <c r="U1369" s="22"/>
      <c r="V1369" s="22"/>
      <c r="W1369" s="22"/>
      <c r="X1369" s="22"/>
      <c r="Y1369" s="22"/>
      <c r="Z1369" s="2">
        <v>0.1</v>
      </c>
      <c r="AA1369" s="2">
        <v>0</v>
      </c>
      <c r="AB1369" s="2">
        <v>0</v>
      </c>
      <c r="AC1369" s="22"/>
      <c r="AE1369" s="2" t="s">
        <v>286</v>
      </c>
      <c r="AF1369" s="2" t="s">
        <v>20</v>
      </c>
      <c r="AP1369" s="2" t="s">
        <v>278</v>
      </c>
      <c r="AQ1369" s="2" t="s">
        <v>295</v>
      </c>
      <c r="AR1369" s="2">
        <v>50.8</v>
      </c>
      <c r="AS1369" s="2">
        <v>16</v>
      </c>
      <c r="AY1369" s="2">
        <v>593</v>
      </c>
      <c r="AZ1369" s="4">
        <v>6.6666666666666602E-5</v>
      </c>
      <c r="BA1369" s="19">
        <v>117</v>
      </c>
      <c r="BB1369" s="19">
        <v>502</v>
      </c>
      <c r="BC1369" s="19">
        <v>40.700000000000003</v>
      </c>
      <c r="BD1369" s="19">
        <v>44.7</v>
      </c>
    </row>
    <row r="1370" spans="1:56" x14ac:dyDescent="0.25">
      <c r="A1370" s="9">
        <v>27</v>
      </c>
      <c r="B1370" s="2" t="s">
        <v>46</v>
      </c>
      <c r="C1370" s="2" t="s">
        <v>46</v>
      </c>
      <c r="D1370" s="2">
        <v>5.7000000000000002E-2</v>
      </c>
      <c r="E1370" s="2">
        <v>0.6</v>
      </c>
      <c r="F1370" s="2">
        <v>1.84</v>
      </c>
      <c r="G1370" s="2">
        <v>0.03</v>
      </c>
      <c r="H1370" s="2">
        <v>1.7999999999999999E-2</v>
      </c>
      <c r="I1370" s="2">
        <v>13.17</v>
      </c>
      <c r="J1370" s="2">
        <v>16.37</v>
      </c>
      <c r="K1370" s="2">
        <v>2.21</v>
      </c>
      <c r="L1370" s="2">
        <v>0.01</v>
      </c>
      <c r="M1370" s="2">
        <v>7.5999999999999998E-2</v>
      </c>
      <c r="N1370" s="2">
        <v>0.01</v>
      </c>
      <c r="O1370" s="2">
        <v>65.054000000000002</v>
      </c>
      <c r="P1370" s="2">
        <v>0.01</v>
      </c>
      <c r="Q1370" s="2">
        <v>2E-3</v>
      </c>
      <c r="R1370" s="2">
        <v>0.45</v>
      </c>
      <c r="S1370" s="2">
        <v>7.0000000000000007E-2</v>
      </c>
      <c r="T1370" s="22"/>
      <c r="U1370" s="22"/>
      <c r="V1370" s="22"/>
      <c r="W1370" s="22"/>
      <c r="X1370" s="22"/>
      <c r="Y1370" s="22"/>
      <c r="Z1370" s="2">
        <v>0.08</v>
      </c>
      <c r="AA1370" s="2">
        <v>0</v>
      </c>
      <c r="AB1370" s="2">
        <v>0</v>
      </c>
      <c r="AC1370" s="22"/>
      <c r="AE1370" s="2" t="s">
        <v>286</v>
      </c>
      <c r="AF1370" s="2" t="s">
        <v>20</v>
      </c>
      <c r="AK1370" s="2">
        <v>64</v>
      </c>
      <c r="AP1370" s="2" t="s">
        <v>278</v>
      </c>
      <c r="AQ1370" s="2" t="s">
        <v>295</v>
      </c>
      <c r="AR1370" s="2">
        <v>50.8</v>
      </c>
      <c r="AS1370" s="2">
        <v>13</v>
      </c>
      <c r="AY1370" s="2">
        <v>593</v>
      </c>
      <c r="AZ1370" s="4">
        <v>6.6666666666666602E-5</v>
      </c>
      <c r="BA1370" s="19">
        <v>149</v>
      </c>
      <c r="BB1370" s="19">
        <v>512</v>
      </c>
      <c r="BC1370" s="19">
        <v>39.700000000000003</v>
      </c>
      <c r="BD1370" s="19">
        <v>44.32</v>
      </c>
    </row>
    <row r="1371" spans="1:56" x14ac:dyDescent="0.25">
      <c r="A1371" s="9">
        <v>27</v>
      </c>
      <c r="B1371" s="2" t="s">
        <v>46</v>
      </c>
      <c r="C1371" s="2" t="s">
        <v>46</v>
      </c>
      <c r="D1371" s="2">
        <v>6.5000000000000002E-2</v>
      </c>
      <c r="E1371" s="2">
        <v>0.31</v>
      </c>
      <c r="F1371" s="2">
        <v>1.75</v>
      </c>
      <c r="G1371" s="2">
        <v>2.5000000000000001E-2</v>
      </c>
      <c r="H1371" s="2">
        <v>1.7500000000000002E-2</v>
      </c>
      <c r="I1371" s="2">
        <v>13.5</v>
      </c>
      <c r="J1371" s="2">
        <v>17</v>
      </c>
      <c r="K1371" s="2">
        <v>2.35</v>
      </c>
      <c r="L1371" s="2">
        <v>0</v>
      </c>
      <c r="M1371" s="2">
        <v>0.05</v>
      </c>
      <c r="N1371" s="2">
        <v>0.02</v>
      </c>
      <c r="O1371" s="2">
        <v>64.674499999999995</v>
      </c>
      <c r="P1371" s="2">
        <v>0</v>
      </c>
      <c r="Q1371" s="2">
        <v>3.0000000000000001E-3</v>
      </c>
      <c r="R1371" s="2">
        <v>0.2</v>
      </c>
      <c r="S1371" s="2">
        <v>0</v>
      </c>
      <c r="T1371" s="22"/>
      <c r="U1371" s="22"/>
      <c r="V1371" s="22"/>
      <c r="W1371" s="22"/>
      <c r="X1371" s="22"/>
      <c r="Y1371" s="22"/>
      <c r="Z1371" s="2">
        <v>0.1</v>
      </c>
      <c r="AA1371" s="2">
        <v>0</v>
      </c>
      <c r="AB1371" s="2">
        <v>0</v>
      </c>
      <c r="AC1371" s="22"/>
      <c r="AE1371" s="2" t="s">
        <v>287</v>
      </c>
      <c r="AF1371" s="2" t="s">
        <v>20</v>
      </c>
      <c r="AP1371" s="2" t="s">
        <v>278</v>
      </c>
      <c r="AQ1371" s="2" t="s">
        <v>295</v>
      </c>
      <c r="AR1371" s="2">
        <v>50.8</v>
      </c>
      <c r="AU1371" s="2">
        <v>51</v>
      </c>
      <c r="AV1371" s="2">
        <f t="shared" si="24"/>
        <v>0.99607843137254892</v>
      </c>
      <c r="AX1371" s="2">
        <f t="shared" si="25"/>
        <v>0</v>
      </c>
      <c r="AY1371" s="2">
        <v>593</v>
      </c>
      <c r="AZ1371" s="4">
        <v>6.6666666666666602E-5</v>
      </c>
      <c r="BA1371" s="19">
        <v>174</v>
      </c>
      <c r="BB1371" s="19">
        <v>479</v>
      </c>
      <c r="BC1371" s="19">
        <v>37</v>
      </c>
      <c r="BD1371" s="19">
        <v>44.1</v>
      </c>
    </row>
    <row r="1372" spans="1:56" x14ac:dyDescent="0.25">
      <c r="A1372" s="9">
        <v>27</v>
      </c>
      <c r="B1372" s="2" t="s">
        <v>46</v>
      </c>
      <c r="C1372" s="2" t="s">
        <v>46</v>
      </c>
      <c r="D1372" s="2">
        <v>5.2999999999999999E-2</v>
      </c>
      <c r="E1372" s="2">
        <v>0.6</v>
      </c>
      <c r="F1372" s="2">
        <v>1.54</v>
      </c>
      <c r="G1372" s="2">
        <v>2.1999999999999999E-2</v>
      </c>
      <c r="H1372" s="2">
        <v>1.4999999999999999E-2</v>
      </c>
      <c r="I1372" s="2">
        <v>13.5</v>
      </c>
      <c r="J1372" s="2">
        <v>16.899999999999999</v>
      </c>
      <c r="K1372" s="2">
        <v>2.5</v>
      </c>
      <c r="L1372" s="2">
        <v>0</v>
      </c>
      <c r="M1372" s="2">
        <v>7.3999999999999996E-2</v>
      </c>
      <c r="N1372" s="2">
        <v>1E-3</v>
      </c>
      <c r="O1372" s="2">
        <v>64.623949999999994</v>
      </c>
      <c r="P1372" s="2">
        <v>2E-3</v>
      </c>
      <c r="Q1372" s="2">
        <v>5.0000000000000002E-5</v>
      </c>
      <c r="R1372" s="2">
        <v>7.0000000000000007E-2</v>
      </c>
      <c r="S1372" s="2">
        <v>0</v>
      </c>
      <c r="T1372" s="22"/>
      <c r="U1372" s="22"/>
      <c r="V1372" s="22"/>
      <c r="W1372" s="22"/>
      <c r="X1372" s="22"/>
      <c r="Y1372" s="22"/>
      <c r="Z1372" s="2">
        <v>0.15</v>
      </c>
      <c r="AA1372" s="2">
        <v>1E-3</v>
      </c>
      <c r="AB1372" s="2">
        <v>1E-3</v>
      </c>
      <c r="AC1372" s="22"/>
      <c r="AE1372" s="2" t="s">
        <v>287</v>
      </c>
      <c r="AF1372" s="2" t="s">
        <v>20</v>
      </c>
      <c r="AK1372" s="2">
        <v>60</v>
      </c>
      <c r="AP1372" s="2" t="s">
        <v>278</v>
      </c>
      <c r="AQ1372" s="2" t="s">
        <v>295</v>
      </c>
      <c r="AR1372" s="2">
        <v>50.8</v>
      </c>
      <c r="AS1372" s="2">
        <v>10</v>
      </c>
      <c r="AU1372" s="2">
        <v>711</v>
      </c>
      <c r="AV1372" s="2">
        <f t="shared" si="24"/>
        <v>7.144866385372714E-2</v>
      </c>
      <c r="AX1372" s="2">
        <f t="shared" si="25"/>
        <v>1.4064697609001406E-2</v>
      </c>
      <c r="AY1372" s="2">
        <v>593</v>
      </c>
      <c r="AZ1372" s="4">
        <v>6.6666666666666602E-5</v>
      </c>
      <c r="BA1372" s="19">
        <v>125</v>
      </c>
      <c r="BB1372" s="19">
        <v>418</v>
      </c>
      <c r="BC1372" s="19">
        <v>40.9</v>
      </c>
      <c r="BD1372" s="19">
        <v>43.3</v>
      </c>
    </row>
    <row r="1373" spans="1:56" x14ac:dyDescent="0.25">
      <c r="A1373" s="9">
        <v>27</v>
      </c>
      <c r="B1373" s="2" t="s">
        <v>46</v>
      </c>
      <c r="C1373" s="2" t="s">
        <v>46</v>
      </c>
      <c r="D1373" s="2">
        <v>5.7000000000000002E-2</v>
      </c>
      <c r="E1373" s="2">
        <v>0.6</v>
      </c>
      <c r="F1373" s="2">
        <v>1.84</v>
      </c>
      <c r="G1373" s="2">
        <v>0.03</v>
      </c>
      <c r="H1373" s="2">
        <v>1.7999999999999999E-2</v>
      </c>
      <c r="I1373" s="2">
        <v>13.17</v>
      </c>
      <c r="J1373" s="2">
        <v>16.37</v>
      </c>
      <c r="K1373" s="2">
        <v>2.21</v>
      </c>
      <c r="L1373" s="2">
        <v>0.01</v>
      </c>
      <c r="M1373" s="2">
        <v>7.5999999999999998E-2</v>
      </c>
      <c r="N1373" s="2">
        <v>0.01</v>
      </c>
      <c r="O1373" s="2">
        <v>65.054000000000002</v>
      </c>
      <c r="P1373" s="2">
        <v>0.01</v>
      </c>
      <c r="Q1373" s="2">
        <v>2E-3</v>
      </c>
      <c r="R1373" s="2">
        <v>0.45</v>
      </c>
      <c r="S1373" s="2">
        <v>7.0000000000000007E-2</v>
      </c>
      <c r="T1373" s="22"/>
      <c r="U1373" s="22"/>
      <c r="V1373" s="22"/>
      <c r="W1373" s="22"/>
      <c r="X1373" s="22"/>
      <c r="Y1373" s="22"/>
      <c r="Z1373" s="2">
        <v>0.08</v>
      </c>
      <c r="AA1373" s="2">
        <v>0</v>
      </c>
      <c r="AB1373" s="2">
        <v>0</v>
      </c>
      <c r="AC1373" s="22"/>
      <c r="AE1373" s="2" t="s">
        <v>287</v>
      </c>
      <c r="AF1373" s="2" t="s">
        <v>20</v>
      </c>
      <c r="AK1373" s="2">
        <v>64</v>
      </c>
      <c r="AP1373" s="2" t="s">
        <v>278</v>
      </c>
      <c r="AQ1373" s="2" t="s">
        <v>295</v>
      </c>
      <c r="AR1373" s="2">
        <v>50.8</v>
      </c>
      <c r="AS1373" s="2">
        <v>13</v>
      </c>
      <c r="AY1373" s="2">
        <v>593</v>
      </c>
      <c r="AZ1373" s="4">
        <v>6.6666666666666602E-5</v>
      </c>
      <c r="BA1373" s="19">
        <v>154</v>
      </c>
      <c r="BB1373" s="19">
        <v>486</v>
      </c>
      <c r="BC1373" s="19">
        <v>38.380000000000003</v>
      </c>
      <c r="BD1373" s="19">
        <v>42.64</v>
      </c>
    </row>
    <row r="1374" spans="1:56" x14ac:dyDescent="0.25">
      <c r="A1374" s="9">
        <v>27</v>
      </c>
      <c r="B1374" s="2" t="s">
        <v>46</v>
      </c>
      <c r="C1374" s="2" t="s">
        <v>46</v>
      </c>
      <c r="D1374" s="2">
        <v>4.8000000000000001E-2</v>
      </c>
      <c r="E1374" s="2">
        <v>0.52</v>
      </c>
      <c r="F1374" s="2">
        <v>1.67</v>
      </c>
      <c r="G1374" s="2">
        <v>2.1999999999999999E-2</v>
      </c>
      <c r="H1374" s="2">
        <v>8.9999999999999993E-3</v>
      </c>
      <c r="I1374" s="2">
        <v>11.18</v>
      </c>
      <c r="J1374" s="2">
        <v>17.850000000000001</v>
      </c>
      <c r="K1374" s="2">
        <v>2</v>
      </c>
      <c r="L1374" s="2">
        <v>0.01</v>
      </c>
      <c r="M1374" s="2">
        <v>3.5999999999999997E-2</v>
      </c>
      <c r="N1374" s="2">
        <v>0.01</v>
      </c>
      <c r="O1374" s="2">
        <v>66.251999999999995</v>
      </c>
      <c r="P1374" s="2">
        <v>0.01</v>
      </c>
      <c r="Q1374" s="2">
        <v>1E-3</v>
      </c>
      <c r="R1374" s="2">
        <v>0.19</v>
      </c>
      <c r="S1374" s="2">
        <v>0.03</v>
      </c>
      <c r="T1374" s="22"/>
      <c r="U1374" s="22"/>
      <c r="V1374" s="22"/>
      <c r="W1374" s="22"/>
      <c r="X1374" s="22"/>
      <c r="Y1374" s="22"/>
      <c r="Z1374" s="2">
        <v>0.21</v>
      </c>
      <c r="AA1374" s="2">
        <v>0</v>
      </c>
      <c r="AB1374" s="2">
        <v>0</v>
      </c>
      <c r="AC1374" s="22"/>
      <c r="AE1374" s="2" t="s">
        <v>286</v>
      </c>
      <c r="AF1374" s="2" t="s">
        <v>20</v>
      </c>
      <c r="AK1374" s="2">
        <v>54</v>
      </c>
      <c r="AP1374" s="2" t="s">
        <v>278</v>
      </c>
      <c r="AQ1374" s="2" t="s">
        <v>295</v>
      </c>
      <c r="AR1374" s="2">
        <v>50.8</v>
      </c>
      <c r="AS1374" s="2">
        <v>13</v>
      </c>
      <c r="AY1374" s="2">
        <v>593</v>
      </c>
      <c r="AZ1374" s="4">
        <v>6.6666666666666602E-5</v>
      </c>
      <c r="BA1374" s="19">
        <v>124</v>
      </c>
      <c r="BB1374" s="19">
        <v>475</v>
      </c>
      <c r="BC1374" s="19">
        <v>36.72</v>
      </c>
      <c r="BD1374" s="19">
        <v>42.48</v>
      </c>
    </row>
    <row r="1375" spans="1:56" x14ac:dyDescent="0.25">
      <c r="A1375" s="9">
        <v>27</v>
      </c>
      <c r="B1375" s="2" t="s">
        <v>46</v>
      </c>
      <c r="C1375" s="2" t="s">
        <v>46</v>
      </c>
      <c r="D1375" s="2">
        <v>5.2999999999999999E-2</v>
      </c>
      <c r="E1375" s="2">
        <v>0.6</v>
      </c>
      <c r="F1375" s="2">
        <v>1.54</v>
      </c>
      <c r="G1375" s="2">
        <v>2.1999999999999999E-2</v>
      </c>
      <c r="H1375" s="2">
        <v>1.4999999999999999E-2</v>
      </c>
      <c r="I1375" s="2">
        <v>13.5</v>
      </c>
      <c r="J1375" s="2">
        <v>16.899999999999999</v>
      </c>
      <c r="K1375" s="2">
        <v>2.5</v>
      </c>
      <c r="L1375" s="2">
        <v>0</v>
      </c>
      <c r="M1375" s="2">
        <v>7.3999999999999996E-2</v>
      </c>
      <c r="N1375" s="2">
        <v>1E-3</v>
      </c>
      <c r="O1375" s="2">
        <v>64.623949999999994</v>
      </c>
      <c r="P1375" s="2">
        <v>2E-3</v>
      </c>
      <c r="Q1375" s="2">
        <v>5.0000000000000002E-5</v>
      </c>
      <c r="R1375" s="2">
        <v>7.0000000000000007E-2</v>
      </c>
      <c r="S1375" s="2">
        <v>0</v>
      </c>
      <c r="T1375" s="22"/>
      <c r="U1375" s="22"/>
      <c r="V1375" s="22"/>
      <c r="W1375" s="22"/>
      <c r="X1375" s="22"/>
      <c r="Y1375" s="22"/>
      <c r="Z1375" s="2">
        <v>0.15</v>
      </c>
      <c r="AA1375" s="2">
        <v>1E-3</v>
      </c>
      <c r="AB1375" s="2">
        <v>1E-3</v>
      </c>
      <c r="AC1375" s="22"/>
      <c r="AE1375" s="2" t="s">
        <v>286</v>
      </c>
      <c r="AF1375" s="2" t="s">
        <v>20</v>
      </c>
      <c r="AK1375" s="2">
        <v>60</v>
      </c>
      <c r="AP1375" s="2" t="s">
        <v>278</v>
      </c>
      <c r="AQ1375" s="2" t="s">
        <v>295</v>
      </c>
      <c r="AR1375" s="2">
        <v>50.8</v>
      </c>
      <c r="AS1375" s="2">
        <v>10</v>
      </c>
      <c r="AU1375" s="2">
        <v>711</v>
      </c>
      <c r="AV1375" s="2">
        <f t="shared" si="24"/>
        <v>7.144866385372714E-2</v>
      </c>
      <c r="AX1375" s="2">
        <f t="shared" si="25"/>
        <v>1.4064697609001406E-2</v>
      </c>
      <c r="AY1375" s="2">
        <v>593</v>
      </c>
      <c r="AZ1375" s="4">
        <v>6.6666666666666602E-5</v>
      </c>
      <c r="BA1375" s="19">
        <v>123</v>
      </c>
      <c r="BB1375" s="19">
        <v>466</v>
      </c>
      <c r="BC1375" s="19">
        <v>42.2</v>
      </c>
      <c r="BD1375" s="19">
        <v>42.4</v>
      </c>
    </row>
    <row r="1376" spans="1:56" x14ac:dyDescent="0.25">
      <c r="A1376" s="9">
        <v>27</v>
      </c>
      <c r="B1376" s="2" t="s">
        <v>46</v>
      </c>
      <c r="C1376" s="2" t="s">
        <v>46</v>
      </c>
      <c r="D1376" s="2">
        <v>4.8000000000000001E-2</v>
      </c>
      <c r="E1376" s="2">
        <v>0.52</v>
      </c>
      <c r="F1376" s="2">
        <v>1.67</v>
      </c>
      <c r="G1376" s="2">
        <v>2.1999999999999999E-2</v>
      </c>
      <c r="H1376" s="2">
        <v>8.9999999999999993E-3</v>
      </c>
      <c r="I1376" s="2">
        <v>11.18</v>
      </c>
      <c r="J1376" s="2">
        <v>17.850000000000001</v>
      </c>
      <c r="K1376" s="2">
        <v>2</v>
      </c>
      <c r="L1376" s="2">
        <v>0.01</v>
      </c>
      <c r="M1376" s="2">
        <v>3.5999999999999997E-2</v>
      </c>
      <c r="N1376" s="2">
        <v>0.01</v>
      </c>
      <c r="O1376" s="2">
        <v>66.251999999999995</v>
      </c>
      <c r="P1376" s="2">
        <v>0.01</v>
      </c>
      <c r="Q1376" s="2">
        <v>1E-3</v>
      </c>
      <c r="R1376" s="2">
        <v>0.19</v>
      </c>
      <c r="S1376" s="2">
        <v>0.03</v>
      </c>
      <c r="T1376" s="22"/>
      <c r="U1376" s="22"/>
      <c r="V1376" s="22"/>
      <c r="W1376" s="22"/>
      <c r="X1376" s="22"/>
      <c r="Y1376" s="22"/>
      <c r="Z1376" s="2">
        <v>0.21</v>
      </c>
      <c r="AA1376" s="2">
        <v>0</v>
      </c>
      <c r="AB1376" s="2">
        <v>0</v>
      </c>
      <c r="AC1376" s="22"/>
      <c r="AE1376" s="2" t="s">
        <v>286</v>
      </c>
      <c r="AF1376" s="2" t="s">
        <v>20</v>
      </c>
      <c r="AK1376" s="2">
        <v>54</v>
      </c>
      <c r="AP1376" s="2" t="s">
        <v>278</v>
      </c>
      <c r="AQ1376" s="2" t="s">
        <v>295</v>
      </c>
      <c r="AR1376" s="2">
        <v>50.8</v>
      </c>
      <c r="AS1376" s="2">
        <v>13</v>
      </c>
      <c r="AY1376" s="2">
        <v>593</v>
      </c>
      <c r="AZ1376" s="4">
        <v>6.6666666666666602E-5</v>
      </c>
      <c r="BA1376" s="19">
        <v>140</v>
      </c>
      <c r="BB1376" s="19">
        <v>470</v>
      </c>
      <c r="BC1376" s="19">
        <v>35.22</v>
      </c>
      <c r="BD1376" s="19">
        <v>41.44</v>
      </c>
    </row>
    <row r="1377" spans="1:56" x14ac:dyDescent="0.25">
      <c r="A1377" s="9">
        <v>27</v>
      </c>
      <c r="B1377" s="2" t="s">
        <v>46</v>
      </c>
      <c r="C1377" s="2" t="s">
        <v>46</v>
      </c>
      <c r="D1377" s="2">
        <v>6.5000000000000002E-2</v>
      </c>
      <c r="E1377" s="2">
        <v>0.31</v>
      </c>
      <c r="F1377" s="2">
        <v>1.75</v>
      </c>
      <c r="G1377" s="2">
        <v>2.5000000000000001E-2</v>
      </c>
      <c r="H1377" s="2">
        <v>1.7500000000000002E-2</v>
      </c>
      <c r="I1377" s="2">
        <v>13.5</v>
      </c>
      <c r="J1377" s="2">
        <v>17</v>
      </c>
      <c r="K1377" s="2">
        <v>2.35</v>
      </c>
      <c r="L1377" s="2">
        <v>0</v>
      </c>
      <c r="M1377" s="2">
        <v>0.05</v>
      </c>
      <c r="N1377" s="2">
        <v>0.02</v>
      </c>
      <c r="O1377" s="2">
        <v>64.674499999999995</v>
      </c>
      <c r="P1377" s="2">
        <v>0</v>
      </c>
      <c r="Q1377" s="2">
        <v>3.0000000000000001E-3</v>
      </c>
      <c r="R1377" s="2">
        <v>0.2</v>
      </c>
      <c r="S1377" s="2">
        <v>0</v>
      </c>
      <c r="T1377" s="22"/>
      <c r="U1377" s="22"/>
      <c r="V1377" s="22"/>
      <c r="W1377" s="22"/>
      <c r="X1377" s="22"/>
      <c r="Y1377" s="22"/>
      <c r="Z1377" s="2">
        <v>0.1</v>
      </c>
      <c r="AA1377" s="2">
        <v>0</v>
      </c>
      <c r="AB1377" s="2">
        <v>0</v>
      </c>
      <c r="AC1377" s="22"/>
      <c r="AE1377" s="2" t="s">
        <v>287</v>
      </c>
      <c r="AF1377" s="2" t="s">
        <v>20</v>
      </c>
      <c r="AP1377" s="2" t="s">
        <v>278</v>
      </c>
      <c r="AQ1377" s="2" t="s">
        <v>295</v>
      </c>
      <c r="AR1377" s="2">
        <v>50.8</v>
      </c>
      <c r="AU1377" s="2">
        <v>51</v>
      </c>
      <c r="AV1377" s="2">
        <f t="shared" si="24"/>
        <v>0.99607843137254892</v>
      </c>
      <c r="AX1377" s="2">
        <f t="shared" si="25"/>
        <v>0</v>
      </c>
      <c r="AY1377" s="2">
        <v>593</v>
      </c>
      <c r="AZ1377" s="4">
        <v>6.6666666666666602E-5</v>
      </c>
      <c r="BA1377" s="19">
        <v>148</v>
      </c>
      <c r="BB1377" s="19">
        <v>307</v>
      </c>
      <c r="BC1377" s="19">
        <v>24.1</v>
      </c>
      <c r="BD1377" s="19">
        <v>41.4</v>
      </c>
    </row>
    <row r="1378" spans="1:56" x14ac:dyDescent="0.25">
      <c r="A1378" s="9">
        <v>27</v>
      </c>
      <c r="B1378" s="2" t="s">
        <v>46</v>
      </c>
      <c r="C1378" s="2" t="s">
        <v>46</v>
      </c>
      <c r="D1378" s="2">
        <v>5.7000000000000002E-2</v>
      </c>
      <c r="E1378" s="2">
        <v>0.6</v>
      </c>
      <c r="F1378" s="2">
        <v>1.84</v>
      </c>
      <c r="G1378" s="2">
        <v>0.03</v>
      </c>
      <c r="H1378" s="2">
        <v>1.7999999999999999E-2</v>
      </c>
      <c r="I1378" s="2">
        <v>13.17</v>
      </c>
      <c r="J1378" s="2">
        <v>16.37</v>
      </c>
      <c r="K1378" s="2">
        <v>2.21</v>
      </c>
      <c r="L1378" s="2">
        <v>0.01</v>
      </c>
      <c r="M1378" s="2">
        <v>7.5999999999999998E-2</v>
      </c>
      <c r="N1378" s="2">
        <v>0.01</v>
      </c>
      <c r="O1378" s="2">
        <v>65.054000000000002</v>
      </c>
      <c r="P1378" s="2">
        <v>0.01</v>
      </c>
      <c r="Q1378" s="2">
        <v>2E-3</v>
      </c>
      <c r="R1378" s="2">
        <v>0.45</v>
      </c>
      <c r="S1378" s="2">
        <v>7.0000000000000007E-2</v>
      </c>
      <c r="T1378" s="22"/>
      <c r="U1378" s="22"/>
      <c r="V1378" s="22"/>
      <c r="W1378" s="22"/>
      <c r="X1378" s="22"/>
      <c r="Y1378" s="22"/>
      <c r="Z1378" s="2">
        <v>0.08</v>
      </c>
      <c r="AA1378" s="2">
        <v>0</v>
      </c>
      <c r="AB1378" s="2">
        <v>0</v>
      </c>
      <c r="AC1378" s="22"/>
      <c r="AE1378" s="2" t="s">
        <v>287</v>
      </c>
      <c r="AF1378" s="2" t="s">
        <v>20</v>
      </c>
      <c r="AK1378" s="2">
        <v>64</v>
      </c>
      <c r="AP1378" s="2" t="s">
        <v>278</v>
      </c>
      <c r="AQ1378" s="2" t="s">
        <v>295</v>
      </c>
      <c r="AR1378" s="2">
        <v>50.8</v>
      </c>
      <c r="AS1378" s="2">
        <v>13</v>
      </c>
      <c r="AY1378" s="2">
        <v>593</v>
      </c>
      <c r="AZ1378" s="4">
        <v>6.6666666666666602E-5</v>
      </c>
      <c r="BA1378" s="19">
        <v>195</v>
      </c>
      <c r="BB1378" s="19">
        <v>507</v>
      </c>
      <c r="BC1378" s="19">
        <v>33.68</v>
      </c>
      <c r="BD1378" s="19">
        <v>40.340000000000003</v>
      </c>
    </row>
    <row r="1379" spans="1:56" x14ac:dyDescent="0.25">
      <c r="A1379" s="9">
        <v>27</v>
      </c>
      <c r="B1379" s="2" t="s">
        <v>46</v>
      </c>
      <c r="C1379" s="2" t="s">
        <v>46</v>
      </c>
      <c r="D1379" s="2">
        <v>6.4000000000000001E-2</v>
      </c>
      <c r="E1379" s="2">
        <v>0.47</v>
      </c>
      <c r="F1379" s="2">
        <v>1.57</v>
      </c>
      <c r="G1379" s="2">
        <v>2.9000000000000001E-2</v>
      </c>
      <c r="H1379" s="2">
        <v>2.5999999999999999E-2</v>
      </c>
      <c r="I1379" s="2">
        <v>12.63</v>
      </c>
      <c r="J1379" s="2">
        <v>16.39</v>
      </c>
      <c r="K1379" s="2">
        <v>2.19</v>
      </c>
      <c r="L1379" s="2">
        <v>0.01</v>
      </c>
      <c r="M1379" s="2">
        <v>7.3999999999999996E-2</v>
      </c>
      <c r="N1379" s="2">
        <v>0.03</v>
      </c>
      <c r="O1379" s="2">
        <v>66.037999999999997</v>
      </c>
      <c r="P1379" s="2">
        <v>0.01</v>
      </c>
      <c r="Q1379" s="2">
        <v>3.0000000000000001E-3</v>
      </c>
      <c r="R1379" s="2">
        <v>0.26</v>
      </c>
      <c r="S1379" s="2">
        <v>0.05</v>
      </c>
      <c r="T1379" s="22"/>
      <c r="U1379" s="22"/>
      <c r="V1379" s="22"/>
      <c r="W1379" s="22"/>
      <c r="X1379" s="22"/>
      <c r="Y1379" s="22"/>
      <c r="Z1379" s="2">
        <v>0.22</v>
      </c>
      <c r="AA1379" s="2">
        <v>0</v>
      </c>
      <c r="AB1379" s="2">
        <v>0</v>
      </c>
      <c r="AC1379" s="22"/>
      <c r="AE1379" s="2" t="s">
        <v>287</v>
      </c>
      <c r="AF1379" s="2" t="s">
        <v>20</v>
      </c>
      <c r="AK1379" s="2">
        <v>35</v>
      </c>
      <c r="AP1379" s="2" t="s">
        <v>278</v>
      </c>
      <c r="AQ1379" s="2" t="s">
        <v>295</v>
      </c>
      <c r="AR1379" s="2">
        <v>50.8</v>
      </c>
      <c r="AS1379" s="2">
        <v>13</v>
      </c>
      <c r="AY1379" s="2">
        <v>593</v>
      </c>
      <c r="AZ1379" s="4">
        <v>6.6666666666666602E-5</v>
      </c>
      <c r="BA1379" s="19">
        <v>161</v>
      </c>
      <c r="BB1379" s="19">
        <v>541</v>
      </c>
      <c r="BC1379" s="19">
        <v>36.14</v>
      </c>
      <c r="BD1379" s="19">
        <v>40.29</v>
      </c>
    </row>
    <row r="1380" spans="1:56" x14ac:dyDescent="0.25">
      <c r="A1380" s="9">
        <v>27</v>
      </c>
      <c r="B1380" s="2" t="s">
        <v>46</v>
      </c>
      <c r="C1380" s="2" t="s">
        <v>46</v>
      </c>
      <c r="D1380" s="2">
        <v>6.5000000000000002E-2</v>
      </c>
      <c r="E1380" s="2">
        <v>0.31</v>
      </c>
      <c r="F1380" s="2">
        <v>1.75</v>
      </c>
      <c r="G1380" s="2">
        <v>2.5000000000000001E-2</v>
      </c>
      <c r="H1380" s="2">
        <v>1.7500000000000002E-2</v>
      </c>
      <c r="I1380" s="2">
        <v>13.5</v>
      </c>
      <c r="J1380" s="2">
        <v>17</v>
      </c>
      <c r="K1380" s="2">
        <v>2.35</v>
      </c>
      <c r="L1380" s="2">
        <v>0</v>
      </c>
      <c r="M1380" s="2">
        <v>0.05</v>
      </c>
      <c r="N1380" s="2">
        <v>0.02</v>
      </c>
      <c r="O1380" s="2">
        <v>64.674499999999995</v>
      </c>
      <c r="P1380" s="2">
        <v>0</v>
      </c>
      <c r="Q1380" s="2">
        <v>3.0000000000000001E-3</v>
      </c>
      <c r="R1380" s="2">
        <v>0.2</v>
      </c>
      <c r="S1380" s="2">
        <v>0</v>
      </c>
      <c r="T1380" s="22"/>
      <c r="U1380" s="22"/>
      <c r="V1380" s="22"/>
      <c r="W1380" s="22"/>
      <c r="X1380" s="22"/>
      <c r="Y1380" s="22"/>
      <c r="Z1380" s="2">
        <v>0.1</v>
      </c>
      <c r="AA1380" s="2">
        <v>0</v>
      </c>
      <c r="AB1380" s="2">
        <v>0</v>
      </c>
      <c r="AC1380" s="22"/>
      <c r="AE1380" s="2" t="s">
        <v>287</v>
      </c>
      <c r="AF1380" s="2" t="s">
        <v>20</v>
      </c>
      <c r="AP1380" s="2" t="s">
        <v>278</v>
      </c>
      <c r="AQ1380" s="2" t="s">
        <v>295</v>
      </c>
      <c r="AR1380" s="2">
        <v>50.8</v>
      </c>
      <c r="AS1380" s="2">
        <v>13</v>
      </c>
      <c r="AU1380" s="2">
        <v>114</v>
      </c>
      <c r="AV1380" s="2">
        <f t="shared" si="24"/>
        <v>0.4456140350877193</v>
      </c>
      <c r="AX1380" s="2">
        <f t="shared" si="25"/>
        <v>0.11403508771929824</v>
      </c>
      <c r="AY1380" s="2">
        <v>593</v>
      </c>
      <c r="AZ1380" s="4">
        <v>6.6666666666666602E-5</v>
      </c>
      <c r="BA1380" s="19">
        <v>141</v>
      </c>
      <c r="BB1380" s="19">
        <v>500</v>
      </c>
      <c r="BC1380" s="19">
        <v>39.299999999999997</v>
      </c>
      <c r="BD1380" s="19">
        <v>40</v>
      </c>
    </row>
    <row r="1381" spans="1:56" x14ac:dyDescent="0.25">
      <c r="A1381" s="9">
        <v>27</v>
      </c>
      <c r="B1381" s="2" t="s">
        <v>46</v>
      </c>
      <c r="C1381" s="2" t="s">
        <v>46</v>
      </c>
      <c r="D1381" s="2">
        <v>6.5000000000000002E-2</v>
      </c>
      <c r="E1381" s="2">
        <v>0.31</v>
      </c>
      <c r="F1381" s="2">
        <v>1.75</v>
      </c>
      <c r="G1381" s="2">
        <v>2.5000000000000001E-2</v>
      </c>
      <c r="H1381" s="2">
        <v>1.7500000000000002E-2</v>
      </c>
      <c r="I1381" s="2">
        <v>13.5</v>
      </c>
      <c r="J1381" s="2">
        <v>17</v>
      </c>
      <c r="K1381" s="2">
        <v>2.35</v>
      </c>
      <c r="L1381" s="2">
        <v>0</v>
      </c>
      <c r="M1381" s="2">
        <v>0.05</v>
      </c>
      <c r="N1381" s="2">
        <v>0.02</v>
      </c>
      <c r="O1381" s="2">
        <v>64.674499999999995</v>
      </c>
      <c r="P1381" s="2">
        <v>0</v>
      </c>
      <c r="Q1381" s="2">
        <v>3.0000000000000001E-3</v>
      </c>
      <c r="R1381" s="2">
        <v>0.2</v>
      </c>
      <c r="S1381" s="2">
        <v>0</v>
      </c>
      <c r="T1381" s="22"/>
      <c r="U1381" s="22"/>
      <c r="V1381" s="22"/>
      <c r="W1381" s="22"/>
      <c r="X1381" s="22"/>
      <c r="Y1381" s="22"/>
      <c r="Z1381" s="2">
        <v>0.1</v>
      </c>
      <c r="AA1381" s="2">
        <v>0</v>
      </c>
      <c r="AB1381" s="2">
        <v>0</v>
      </c>
      <c r="AC1381" s="22"/>
      <c r="AE1381" s="2" t="s">
        <v>286</v>
      </c>
      <c r="AF1381" s="2" t="s">
        <v>20</v>
      </c>
      <c r="AP1381" s="2" t="s">
        <v>278</v>
      </c>
      <c r="AQ1381" s="2" t="s">
        <v>295</v>
      </c>
      <c r="AR1381" s="2">
        <v>50.8</v>
      </c>
      <c r="AS1381" s="2">
        <v>25</v>
      </c>
      <c r="AY1381" s="2">
        <v>593</v>
      </c>
      <c r="AZ1381" s="4">
        <v>6.6666666666666602E-5</v>
      </c>
      <c r="BA1381" s="19">
        <v>90</v>
      </c>
      <c r="BB1381" s="19">
        <v>303</v>
      </c>
      <c r="BC1381" s="19">
        <v>29.27</v>
      </c>
      <c r="BD1381" s="19">
        <v>38.04</v>
      </c>
    </row>
    <row r="1382" spans="1:56" x14ac:dyDescent="0.25">
      <c r="A1382" s="9">
        <v>27</v>
      </c>
      <c r="B1382" s="2" t="s">
        <v>46</v>
      </c>
      <c r="C1382" s="2" t="s">
        <v>46</v>
      </c>
      <c r="D1382" s="2">
        <v>6.5000000000000002E-2</v>
      </c>
      <c r="E1382" s="2">
        <v>0.31</v>
      </c>
      <c r="F1382" s="2">
        <v>1.75</v>
      </c>
      <c r="G1382" s="2">
        <v>2.5000000000000001E-2</v>
      </c>
      <c r="H1382" s="2">
        <v>1.7500000000000002E-2</v>
      </c>
      <c r="I1382" s="2">
        <v>13.5</v>
      </c>
      <c r="J1382" s="2">
        <v>17</v>
      </c>
      <c r="K1382" s="2">
        <v>2.35</v>
      </c>
      <c r="L1382" s="2">
        <v>0</v>
      </c>
      <c r="M1382" s="2">
        <v>0.05</v>
      </c>
      <c r="N1382" s="2">
        <v>0.02</v>
      </c>
      <c r="O1382" s="2">
        <v>64.674499999999995</v>
      </c>
      <c r="P1382" s="2">
        <v>0</v>
      </c>
      <c r="Q1382" s="2">
        <v>3.0000000000000001E-3</v>
      </c>
      <c r="R1382" s="2">
        <v>0.2</v>
      </c>
      <c r="S1382" s="2">
        <v>0</v>
      </c>
      <c r="T1382" s="22"/>
      <c r="U1382" s="22"/>
      <c r="V1382" s="22"/>
      <c r="W1382" s="22"/>
      <c r="X1382" s="22"/>
      <c r="Y1382" s="22"/>
      <c r="Z1382" s="2">
        <v>0.1</v>
      </c>
      <c r="AA1382" s="2">
        <v>0</v>
      </c>
      <c r="AB1382" s="2">
        <v>0</v>
      </c>
      <c r="AC1382" s="22"/>
      <c r="AE1382" s="2" t="s">
        <v>286</v>
      </c>
      <c r="AF1382" s="2" t="s">
        <v>20</v>
      </c>
      <c r="AP1382" s="2" t="s">
        <v>278</v>
      </c>
      <c r="AQ1382" s="2" t="s">
        <v>295</v>
      </c>
      <c r="AR1382" s="2">
        <v>50.8</v>
      </c>
      <c r="AS1382" s="2">
        <v>51</v>
      </c>
      <c r="AY1382" s="2">
        <v>593</v>
      </c>
      <c r="AZ1382" s="4">
        <v>6.6666666666666602E-5</v>
      </c>
      <c r="BA1382" s="19">
        <v>98</v>
      </c>
      <c r="BB1382" s="19">
        <v>297</v>
      </c>
      <c r="BC1382" s="19">
        <v>31.5</v>
      </c>
      <c r="BD1382" s="19">
        <v>37.43</v>
      </c>
    </row>
    <row r="1383" spans="1:56" x14ac:dyDescent="0.25">
      <c r="A1383" s="9">
        <v>27</v>
      </c>
      <c r="B1383" s="2" t="s">
        <v>46</v>
      </c>
      <c r="C1383" s="2" t="s">
        <v>46</v>
      </c>
      <c r="D1383" s="2">
        <v>5.7000000000000002E-2</v>
      </c>
      <c r="E1383" s="2">
        <v>0.6</v>
      </c>
      <c r="F1383" s="2">
        <v>1.84</v>
      </c>
      <c r="G1383" s="2">
        <v>0.03</v>
      </c>
      <c r="H1383" s="2">
        <v>1.7999999999999999E-2</v>
      </c>
      <c r="I1383" s="2">
        <v>13.17</v>
      </c>
      <c r="J1383" s="2">
        <v>16.37</v>
      </c>
      <c r="K1383" s="2">
        <v>2.21</v>
      </c>
      <c r="L1383" s="2">
        <v>0.01</v>
      </c>
      <c r="M1383" s="2">
        <v>7.5999999999999998E-2</v>
      </c>
      <c r="N1383" s="2">
        <v>0.01</v>
      </c>
      <c r="O1383" s="2">
        <v>65.054000000000002</v>
      </c>
      <c r="P1383" s="2">
        <v>0.01</v>
      </c>
      <c r="Q1383" s="2">
        <v>2E-3</v>
      </c>
      <c r="R1383" s="2">
        <v>0.45</v>
      </c>
      <c r="S1383" s="2">
        <v>7.0000000000000007E-2</v>
      </c>
      <c r="T1383" s="22"/>
      <c r="U1383" s="22"/>
      <c r="V1383" s="22"/>
      <c r="W1383" s="22"/>
      <c r="X1383" s="22"/>
      <c r="Y1383" s="22"/>
      <c r="Z1383" s="2">
        <v>0.08</v>
      </c>
      <c r="AA1383" s="2">
        <v>0</v>
      </c>
      <c r="AB1383" s="2">
        <v>0</v>
      </c>
      <c r="AC1383" s="22"/>
      <c r="AE1383" s="2" t="s">
        <v>286</v>
      </c>
      <c r="AF1383" s="2" t="s">
        <v>20</v>
      </c>
      <c r="AK1383" s="2">
        <v>64</v>
      </c>
      <c r="AP1383" s="2" t="s">
        <v>278</v>
      </c>
      <c r="AQ1383" s="2" t="s">
        <v>295</v>
      </c>
      <c r="AR1383" s="2">
        <v>50.8</v>
      </c>
      <c r="AS1383" s="2">
        <v>13</v>
      </c>
      <c r="AU1383" s="2">
        <v>914</v>
      </c>
      <c r="AV1383" s="2">
        <f t="shared" si="24"/>
        <v>5.5579868708971553E-2</v>
      </c>
      <c r="AX1383" s="2">
        <f t="shared" si="25"/>
        <v>1.4223194748358862E-2</v>
      </c>
      <c r="AY1383" s="2">
        <v>593</v>
      </c>
      <c r="AZ1383" s="4">
        <v>6.6666666666666602E-5</v>
      </c>
      <c r="BA1383" s="19">
        <v>119</v>
      </c>
      <c r="BB1383" s="19">
        <v>340</v>
      </c>
      <c r="BC1383" s="19">
        <v>27.92</v>
      </c>
      <c r="BD1383" s="19">
        <v>0</v>
      </c>
    </row>
    <row r="1384" spans="1:56" x14ac:dyDescent="0.25">
      <c r="A1384" s="9">
        <v>27</v>
      </c>
      <c r="B1384" s="2" t="s">
        <v>46</v>
      </c>
      <c r="C1384" s="2" t="s">
        <v>46</v>
      </c>
      <c r="D1384" s="2">
        <v>5.7000000000000002E-2</v>
      </c>
      <c r="E1384" s="2">
        <v>0.6</v>
      </c>
      <c r="F1384" s="2">
        <v>1.84</v>
      </c>
      <c r="G1384" s="2">
        <v>0.03</v>
      </c>
      <c r="H1384" s="2">
        <v>1.7999999999999999E-2</v>
      </c>
      <c r="I1384" s="2">
        <v>13.17</v>
      </c>
      <c r="J1384" s="2">
        <v>16.37</v>
      </c>
      <c r="K1384" s="2">
        <v>2.21</v>
      </c>
      <c r="L1384" s="2">
        <v>0.01</v>
      </c>
      <c r="M1384" s="2">
        <v>7.5999999999999998E-2</v>
      </c>
      <c r="N1384" s="2">
        <v>0.01</v>
      </c>
      <c r="O1384" s="2">
        <v>65.054000000000002</v>
      </c>
      <c r="P1384" s="2">
        <v>0.01</v>
      </c>
      <c r="Q1384" s="2">
        <v>2E-3</v>
      </c>
      <c r="R1384" s="2">
        <v>0.45</v>
      </c>
      <c r="S1384" s="2">
        <v>7.0000000000000007E-2</v>
      </c>
      <c r="T1384" s="22"/>
      <c r="U1384" s="22"/>
      <c r="V1384" s="22"/>
      <c r="W1384" s="22"/>
      <c r="X1384" s="22"/>
      <c r="Y1384" s="22"/>
      <c r="Z1384" s="2">
        <v>0.08</v>
      </c>
      <c r="AA1384" s="2">
        <v>0</v>
      </c>
      <c r="AB1384" s="2">
        <v>0</v>
      </c>
      <c r="AC1384" s="22"/>
      <c r="AE1384" s="2" t="s">
        <v>287</v>
      </c>
      <c r="AF1384" s="2" t="s">
        <v>20</v>
      </c>
      <c r="AK1384" s="2">
        <v>64</v>
      </c>
      <c r="AP1384" s="2" t="s">
        <v>278</v>
      </c>
      <c r="AQ1384" s="2" t="s">
        <v>295</v>
      </c>
      <c r="AR1384" s="2">
        <v>50.8</v>
      </c>
      <c r="AS1384" s="2">
        <v>13</v>
      </c>
      <c r="AU1384" s="2">
        <v>914</v>
      </c>
      <c r="AV1384" s="2">
        <f t="shared" si="24"/>
        <v>5.5579868708971553E-2</v>
      </c>
      <c r="AX1384" s="2">
        <f t="shared" si="25"/>
        <v>1.4223194748358862E-2</v>
      </c>
      <c r="AY1384" s="2">
        <v>593</v>
      </c>
      <c r="AZ1384" s="4">
        <v>6.6666666666666602E-5</v>
      </c>
      <c r="BA1384" s="19">
        <v>336</v>
      </c>
      <c r="BB1384" s="19">
        <v>610</v>
      </c>
      <c r="BC1384" s="19">
        <v>43.4</v>
      </c>
      <c r="BD1384" s="19">
        <v>0</v>
      </c>
    </row>
    <row r="1385" spans="1:56" x14ac:dyDescent="0.25">
      <c r="A1385" s="9">
        <v>27</v>
      </c>
      <c r="B1385" s="2" t="s">
        <v>46</v>
      </c>
      <c r="C1385" s="2" t="s">
        <v>46</v>
      </c>
      <c r="D1385" s="2">
        <v>4.8000000000000001E-2</v>
      </c>
      <c r="E1385" s="2">
        <v>0.52</v>
      </c>
      <c r="F1385" s="2">
        <v>1.67</v>
      </c>
      <c r="G1385" s="2">
        <v>2.1999999999999999E-2</v>
      </c>
      <c r="H1385" s="2">
        <v>8.9999999999999993E-3</v>
      </c>
      <c r="I1385" s="2">
        <v>11.18</v>
      </c>
      <c r="J1385" s="2">
        <v>17.850000000000001</v>
      </c>
      <c r="K1385" s="2">
        <v>2</v>
      </c>
      <c r="L1385" s="2">
        <v>0.01</v>
      </c>
      <c r="M1385" s="2">
        <v>3.5999999999999997E-2</v>
      </c>
      <c r="N1385" s="2">
        <v>0.01</v>
      </c>
      <c r="O1385" s="2">
        <v>66.251999999999995</v>
      </c>
      <c r="P1385" s="2">
        <v>0.01</v>
      </c>
      <c r="Q1385" s="2">
        <v>1E-3</v>
      </c>
      <c r="R1385" s="2">
        <v>0.19</v>
      </c>
      <c r="S1385" s="2">
        <v>0.03</v>
      </c>
      <c r="T1385" s="22"/>
      <c r="U1385" s="22"/>
      <c r="V1385" s="22"/>
      <c r="W1385" s="22"/>
      <c r="X1385" s="22"/>
      <c r="Y1385" s="22"/>
      <c r="Z1385" s="2">
        <v>0.21</v>
      </c>
      <c r="AA1385" s="2">
        <v>0</v>
      </c>
      <c r="AB1385" s="2">
        <v>0</v>
      </c>
      <c r="AC1385" s="22"/>
      <c r="AE1385" s="2" t="s">
        <v>287</v>
      </c>
      <c r="AF1385" s="2" t="s">
        <v>20</v>
      </c>
      <c r="AK1385" s="2">
        <v>54</v>
      </c>
      <c r="AP1385" s="2" t="s">
        <v>278</v>
      </c>
      <c r="AQ1385" s="2" t="s">
        <v>295</v>
      </c>
      <c r="AR1385" s="2">
        <v>50.8</v>
      </c>
      <c r="AS1385" s="2">
        <v>13</v>
      </c>
      <c r="AU1385" s="2">
        <v>914</v>
      </c>
      <c r="AV1385" s="2">
        <f t="shared" ref="AV1385:AV1441" si="26">AR1385/AU1385</f>
        <v>5.5579868708971553E-2</v>
      </c>
      <c r="AX1385" s="2">
        <f t="shared" ref="AX1385:AX1441" si="27">AS1385/AU1385</f>
        <v>1.4223194748358862E-2</v>
      </c>
      <c r="AY1385" s="2">
        <v>593</v>
      </c>
      <c r="AZ1385" s="4">
        <v>6.6666666666666602E-5</v>
      </c>
      <c r="BA1385" s="19">
        <v>143</v>
      </c>
      <c r="BB1385" s="19">
        <v>494</v>
      </c>
      <c r="BC1385" s="19">
        <v>35.18</v>
      </c>
      <c r="BD1385" s="19">
        <v>0</v>
      </c>
    </row>
    <row r="1386" spans="1:56" x14ac:dyDescent="0.25">
      <c r="A1386" s="9">
        <v>27</v>
      </c>
      <c r="B1386" s="2" t="s">
        <v>46</v>
      </c>
      <c r="C1386" s="2" t="s">
        <v>46</v>
      </c>
      <c r="D1386" s="2">
        <v>6.6000000000000003E-2</v>
      </c>
      <c r="E1386" s="2">
        <v>0.57999999999999996</v>
      </c>
      <c r="F1386" s="2">
        <v>1.63</v>
      </c>
      <c r="G1386" s="2">
        <v>3.2000000000000001E-2</v>
      </c>
      <c r="H1386" s="2">
        <v>8.9999999999999993E-3</v>
      </c>
      <c r="I1386" s="2">
        <v>11.29</v>
      </c>
      <c r="J1386" s="2">
        <v>16.09</v>
      </c>
      <c r="K1386" s="2">
        <v>2.85</v>
      </c>
      <c r="L1386" s="2">
        <v>1E-3</v>
      </c>
      <c r="M1386" s="2">
        <v>3.9E-2</v>
      </c>
      <c r="N1386" s="2">
        <v>0.01</v>
      </c>
      <c r="O1386" s="2">
        <v>66.408000000000001</v>
      </c>
      <c r="P1386" s="2">
        <v>0.01</v>
      </c>
      <c r="Q1386" s="2">
        <v>1E-3</v>
      </c>
      <c r="R1386" s="2">
        <v>0.22</v>
      </c>
      <c r="S1386" s="2">
        <v>0.66</v>
      </c>
      <c r="T1386" s="22"/>
      <c r="U1386" s="22"/>
      <c r="V1386" s="22"/>
      <c r="W1386" s="22"/>
      <c r="X1386" s="22"/>
      <c r="Y1386" s="22"/>
      <c r="Z1386" s="2">
        <v>0.17</v>
      </c>
      <c r="AA1386" s="2">
        <v>0</v>
      </c>
      <c r="AB1386" s="2">
        <v>0</v>
      </c>
      <c r="AC1386" s="22"/>
      <c r="AE1386" s="2" t="s">
        <v>287</v>
      </c>
      <c r="AF1386" s="2" t="s">
        <v>20</v>
      </c>
      <c r="AK1386" s="2">
        <v>39</v>
      </c>
      <c r="AP1386" s="2" t="s">
        <v>278</v>
      </c>
      <c r="AQ1386" s="2" t="s">
        <v>295</v>
      </c>
      <c r="AR1386" s="2">
        <v>50.8</v>
      </c>
      <c r="AS1386" s="2">
        <v>13</v>
      </c>
      <c r="AU1386" s="2">
        <v>914</v>
      </c>
      <c r="AV1386" s="2">
        <f t="shared" si="26"/>
        <v>5.5579868708971553E-2</v>
      </c>
      <c r="AX1386" s="2">
        <f t="shared" si="27"/>
        <v>1.4223194748358862E-2</v>
      </c>
      <c r="AY1386" s="2">
        <v>593</v>
      </c>
      <c r="AZ1386" s="4">
        <v>6.6666666666666602E-5</v>
      </c>
      <c r="BA1386" s="19">
        <v>172</v>
      </c>
      <c r="BB1386" s="19">
        <v>332</v>
      </c>
      <c r="BC1386" s="19">
        <v>20.23</v>
      </c>
      <c r="BD1386" s="19">
        <v>0</v>
      </c>
    </row>
    <row r="1387" spans="1:56" x14ac:dyDescent="0.25">
      <c r="A1387" s="9">
        <v>27</v>
      </c>
      <c r="B1387" s="2" t="s">
        <v>46</v>
      </c>
      <c r="C1387" s="2" t="s">
        <v>46</v>
      </c>
      <c r="D1387" s="2">
        <v>3.9E-2</v>
      </c>
      <c r="E1387" s="2">
        <v>0</v>
      </c>
      <c r="F1387" s="2">
        <v>1.38</v>
      </c>
      <c r="G1387" s="2">
        <v>1.9E-2</v>
      </c>
      <c r="H1387" s="2">
        <v>1.4E-2</v>
      </c>
      <c r="I1387" s="2">
        <v>13.7</v>
      </c>
      <c r="J1387" s="2">
        <v>17.3</v>
      </c>
      <c r="K1387" s="2">
        <v>2.2000000000000002</v>
      </c>
      <c r="L1387" s="2">
        <v>0</v>
      </c>
      <c r="M1387" s="2">
        <v>1.9E-2</v>
      </c>
      <c r="N1387" s="2">
        <v>0.03</v>
      </c>
      <c r="O1387" s="2">
        <v>65.152199999999993</v>
      </c>
      <c r="P1387" s="2">
        <v>2E-3</v>
      </c>
      <c r="Q1387" s="2">
        <v>1E-4</v>
      </c>
      <c r="R1387" s="2">
        <v>0.1</v>
      </c>
      <c r="S1387" s="2">
        <v>0.03</v>
      </c>
      <c r="T1387" s="22"/>
      <c r="U1387" s="22"/>
      <c r="V1387" s="22"/>
      <c r="W1387" s="22"/>
      <c r="X1387" s="22"/>
      <c r="Y1387" s="22"/>
      <c r="Z1387" s="2">
        <v>0.05</v>
      </c>
      <c r="AA1387" s="2">
        <v>3.5999999999999999E-3</v>
      </c>
      <c r="AB1387" s="2">
        <v>1E-4</v>
      </c>
      <c r="AC1387" s="22"/>
      <c r="AE1387" s="2" t="s">
        <v>287</v>
      </c>
      <c r="AF1387" s="2" t="s">
        <v>20</v>
      </c>
      <c r="AK1387" s="2">
        <v>50</v>
      </c>
      <c r="AP1387" s="2" t="s">
        <v>278</v>
      </c>
      <c r="AQ1387" s="2" t="s">
        <v>295</v>
      </c>
      <c r="AR1387" s="2">
        <v>50.8</v>
      </c>
      <c r="AS1387" s="2">
        <v>52</v>
      </c>
      <c r="AU1387" s="2">
        <v>52</v>
      </c>
      <c r="AV1387" s="2">
        <f t="shared" si="26"/>
        <v>0.97692307692307689</v>
      </c>
      <c r="AX1387" s="2">
        <f t="shared" si="27"/>
        <v>1</v>
      </c>
      <c r="AY1387" s="2">
        <v>593</v>
      </c>
      <c r="AZ1387" s="4">
        <v>6.6666666666666602E-5</v>
      </c>
      <c r="BA1387" s="19">
        <v>322</v>
      </c>
      <c r="BB1387" s="19">
        <v>598</v>
      </c>
      <c r="BC1387" s="19">
        <v>47.2</v>
      </c>
      <c r="BD1387" s="19">
        <v>0</v>
      </c>
    </row>
    <row r="1388" spans="1:56" x14ac:dyDescent="0.25">
      <c r="A1388" s="9">
        <v>27</v>
      </c>
      <c r="B1388" s="2" t="s">
        <v>46</v>
      </c>
      <c r="C1388" s="2" t="s">
        <v>46</v>
      </c>
      <c r="D1388" s="2">
        <v>4.2999999999999997E-2</v>
      </c>
      <c r="E1388" s="2">
        <v>0</v>
      </c>
      <c r="F1388" s="2">
        <v>1.63</v>
      </c>
      <c r="G1388" s="2">
        <v>1.7999999999999999E-2</v>
      </c>
      <c r="H1388" s="2">
        <v>1.4E-2</v>
      </c>
      <c r="I1388" s="2">
        <v>13.5</v>
      </c>
      <c r="J1388" s="2">
        <v>17.399999999999999</v>
      </c>
      <c r="K1388" s="2">
        <v>2.2000000000000002</v>
      </c>
      <c r="L1388" s="2">
        <v>0</v>
      </c>
      <c r="M1388" s="2">
        <v>2.1000000000000001E-2</v>
      </c>
      <c r="N1388" s="2">
        <v>0.03</v>
      </c>
      <c r="O1388" s="2">
        <v>65.015999999999906</v>
      </c>
      <c r="P1388" s="2">
        <v>2E-3</v>
      </c>
      <c r="Q1388" s="2">
        <v>1E-4</v>
      </c>
      <c r="R1388" s="2">
        <v>0.1</v>
      </c>
      <c r="S1388" s="2">
        <v>0.03</v>
      </c>
      <c r="T1388" s="22"/>
      <c r="U1388" s="22"/>
      <c r="V1388" s="22"/>
      <c r="W1388" s="22"/>
      <c r="X1388" s="22"/>
      <c r="Y1388" s="22"/>
      <c r="Z1388" s="2">
        <v>0.03</v>
      </c>
      <c r="AA1388" s="2">
        <v>8.8000000000000005E-3</v>
      </c>
      <c r="AB1388" s="2">
        <v>1E-4</v>
      </c>
      <c r="AC1388" s="22"/>
      <c r="AE1388" s="2" t="s">
        <v>287</v>
      </c>
      <c r="AF1388" s="2" t="s">
        <v>20</v>
      </c>
      <c r="AK1388" s="2">
        <v>48</v>
      </c>
      <c r="AP1388" s="2" t="s">
        <v>278</v>
      </c>
      <c r="AQ1388" s="2" t="s">
        <v>295</v>
      </c>
      <c r="AR1388" s="2">
        <v>50.8</v>
      </c>
      <c r="AS1388" s="2">
        <v>52</v>
      </c>
      <c r="AU1388" s="2">
        <v>52</v>
      </c>
      <c r="AV1388" s="2">
        <f t="shared" si="26"/>
        <v>0.97692307692307689</v>
      </c>
      <c r="AX1388" s="2">
        <f t="shared" si="27"/>
        <v>1</v>
      </c>
      <c r="AY1388" s="2">
        <v>593</v>
      </c>
      <c r="AZ1388" s="4">
        <v>6.6666666666666602E-5</v>
      </c>
      <c r="BA1388" s="19">
        <v>200</v>
      </c>
      <c r="BB1388" s="19">
        <v>346</v>
      </c>
      <c r="BC1388" s="19">
        <v>28</v>
      </c>
      <c r="BD1388" s="19">
        <v>0</v>
      </c>
    </row>
    <row r="1389" spans="1:56" x14ac:dyDescent="0.25">
      <c r="A1389" s="9">
        <v>27</v>
      </c>
      <c r="B1389" s="2" t="s">
        <v>46</v>
      </c>
      <c r="C1389" s="2" t="s">
        <v>46</v>
      </c>
      <c r="D1389" s="2">
        <v>6.3E-2</v>
      </c>
      <c r="E1389" s="2">
        <v>0.72</v>
      </c>
      <c r="F1389" s="2">
        <v>1.65</v>
      </c>
      <c r="G1389" s="2">
        <v>2.3E-2</v>
      </c>
      <c r="H1389" s="2">
        <v>2.4E-2</v>
      </c>
      <c r="I1389" s="2">
        <v>12.9</v>
      </c>
      <c r="J1389" s="2">
        <v>16.399999999999999</v>
      </c>
      <c r="K1389" s="2">
        <v>2.2000000000000002</v>
      </c>
      <c r="L1389" s="2">
        <v>0</v>
      </c>
      <c r="M1389" s="2">
        <v>4.2000000000000003E-2</v>
      </c>
      <c r="N1389" s="2">
        <v>4.1000000000000002E-2</v>
      </c>
      <c r="O1389" s="2">
        <v>65.708799999999997</v>
      </c>
      <c r="P1389" s="2">
        <v>5.0000000000000001E-3</v>
      </c>
      <c r="Q1389" s="2">
        <v>2.0000000000000001E-4</v>
      </c>
      <c r="R1389" s="2">
        <v>0.19</v>
      </c>
      <c r="S1389" s="2">
        <v>0</v>
      </c>
      <c r="T1389" s="22"/>
      <c r="U1389" s="22"/>
      <c r="V1389" s="22"/>
      <c r="W1389" s="22"/>
      <c r="X1389" s="22"/>
      <c r="Y1389" s="22"/>
      <c r="Z1389" s="2">
        <v>0.08</v>
      </c>
      <c r="AA1389" s="2">
        <v>1.4999999999999999E-2</v>
      </c>
      <c r="AB1389" s="2">
        <v>1E-3</v>
      </c>
      <c r="AC1389" s="22"/>
      <c r="AE1389" s="2" t="s">
        <v>286</v>
      </c>
      <c r="AF1389" s="2" t="s">
        <v>20</v>
      </c>
      <c r="AK1389" s="2">
        <v>34</v>
      </c>
      <c r="AP1389" s="2" t="s">
        <v>278</v>
      </c>
      <c r="AQ1389" s="2" t="s">
        <v>295</v>
      </c>
      <c r="AR1389" s="2">
        <v>50.8</v>
      </c>
      <c r="AS1389" s="2">
        <v>13</v>
      </c>
      <c r="AY1389" s="2">
        <v>593</v>
      </c>
      <c r="AZ1389" s="4">
        <v>6.6666666666666602E-5</v>
      </c>
      <c r="BA1389" s="19">
        <v>132</v>
      </c>
      <c r="BB1389" s="19">
        <v>493</v>
      </c>
      <c r="BC1389" s="19">
        <v>42.1</v>
      </c>
      <c r="BD1389" s="19">
        <v>0</v>
      </c>
    </row>
    <row r="1390" spans="1:56" x14ac:dyDescent="0.25">
      <c r="A1390" s="9">
        <v>27</v>
      </c>
      <c r="B1390" s="2" t="s">
        <v>46</v>
      </c>
      <c r="C1390" s="2" t="s">
        <v>46</v>
      </c>
      <c r="D1390" s="2">
        <v>5.5E-2</v>
      </c>
      <c r="E1390" s="2">
        <v>0.55000000000000004</v>
      </c>
      <c r="F1390" s="2">
        <v>1.41</v>
      </c>
      <c r="G1390" s="2">
        <v>2.5999999999999999E-2</v>
      </c>
      <c r="H1390" s="2">
        <v>1.2E-2</v>
      </c>
      <c r="I1390" s="2">
        <v>13.4</v>
      </c>
      <c r="J1390" s="2">
        <v>17.3</v>
      </c>
      <c r="K1390" s="2">
        <v>2.4</v>
      </c>
      <c r="L1390" s="2">
        <v>0</v>
      </c>
      <c r="M1390" s="2">
        <v>5.2999999999999999E-2</v>
      </c>
      <c r="N1390" s="2">
        <v>3.5000000000000003E-2</v>
      </c>
      <c r="O1390" s="2">
        <v>64.643199999999993</v>
      </c>
      <c r="P1390" s="2">
        <v>2E-3</v>
      </c>
      <c r="Q1390" s="2">
        <v>2.0000000000000001E-4</v>
      </c>
      <c r="R1390" s="2">
        <v>0.09</v>
      </c>
      <c r="S1390" s="2">
        <v>0</v>
      </c>
      <c r="T1390" s="22"/>
      <c r="U1390" s="22"/>
      <c r="V1390" s="22"/>
      <c r="W1390" s="22"/>
      <c r="X1390" s="22"/>
      <c r="Y1390" s="22"/>
      <c r="Z1390" s="2">
        <v>7.0000000000000007E-2</v>
      </c>
      <c r="AA1390" s="2">
        <v>7.6E-3</v>
      </c>
      <c r="AB1390" s="2">
        <v>1E-3</v>
      </c>
      <c r="AC1390" s="22"/>
      <c r="AE1390" s="2" t="s">
        <v>286</v>
      </c>
      <c r="AF1390" s="2" t="s">
        <v>20</v>
      </c>
      <c r="AK1390" s="2">
        <v>60</v>
      </c>
      <c r="AP1390" s="2" t="s">
        <v>278</v>
      </c>
      <c r="AQ1390" s="2" t="s">
        <v>295</v>
      </c>
      <c r="AR1390" s="2">
        <v>50.8</v>
      </c>
      <c r="AS1390" s="2">
        <v>13</v>
      </c>
      <c r="AY1390" s="2">
        <v>593</v>
      </c>
      <c r="AZ1390" s="4">
        <v>6.6666666666666602E-5</v>
      </c>
      <c r="BA1390" s="19">
        <v>98</v>
      </c>
      <c r="BB1390" s="19">
        <v>350</v>
      </c>
      <c r="BC1390" s="19">
        <v>40.6</v>
      </c>
      <c r="BD1390" s="19">
        <v>0</v>
      </c>
    </row>
    <row r="1391" spans="1:56" x14ac:dyDescent="0.25">
      <c r="A1391" s="9">
        <v>27</v>
      </c>
      <c r="B1391" s="2" t="s">
        <v>46</v>
      </c>
      <c r="C1391" s="2" t="s">
        <v>46</v>
      </c>
      <c r="D1391" s="2">
        <v>6.4000000000000001E-2</v>
      </c>
      <c r="E1391" s="2">
        <v>0.52</v>
      </c>
      <c r="F1391" s="2">
        <v>1.46</v>
      </c>
      <c r="G1391" s="2">
        <v>2.7E-2</v>
      </c>
      <c r="H1391" s="2">
        <v>2.5000000000000001E-2</v>
      </c>
      <c r="I1391" s="2">
        <v>12.67</v>
      </c>
      <c r="J1391" s="2">
        <v>16.2</v>
      </c>
      <c r="K1391" s="2">
        <v>2.15</v>
      </c>
      <c r="L1391" s="2">
        <v>0.01</v>
      </c>
      <c r="M1391" s="2">
        <v>8.3000000000000004E-2</v>
      </c>
      <c r="N1391" s="2">
        <v>0.02</v>
      </c>
      <c r="O1391" s="2">
        <v>66.292000000000002</v>
      </c>
      <c r="P1391" s="2">
        <v>0.01</v>
      </c>
      <c r="Q1391" s="2">
        <v>3.0000000000000001E-3</v>
      </c>
      <c r="R1391" s="2">
        <v>0.26</v>
      </c>
      <c r="S1391" s="2">
        <v>0.05</v>
      </c>
      <c r="T1391" s="22"/>
      <c r="U1391" s="22"/>
      <c r="V1391" s="22"/>
      <c r="W1391" s="22"/>
      <c r="X1391" s="22"/>
      <c r="Y1391" s="22"/>
      <c r="Z1391" s="2">
        <v>0.22</v>
      </c>
      <c r="AA1391" s="2">
        <v>0</v>
      </c>
      <c r="AB1391" s="2">
        <v>0</v>
      </c>
      <c r="AC1391" s="22"/>
      <c r="AE1391" s="2" t="s">
        <v>287</v>
      </c>
      <c r="AF1391" s="2" t="s">
        <v>20</v>
      </c>
      <c r="AK1391" s="2">
        <v>35</v>
      </c>
      <c r="AP1391" s="2" t="s">
        <v>278</v>
      </c>
      <c r="AQ1391" s="2" t="s">
        <v>295</v>
      </c>
      <c r="AR1391" s="2">
        <v>50.8</v>
      </c>
      <c r="AS1391" s="2">
        <v>13</v>
      </c>
      <c r="AU1391" s="2">
        <v>914</v>
      </c>
      <c r="AV1391" s="2">
        <f t="shared" si="26"/>
        <v>5.5579868708971553E-2</v>
      </c>
      <c r="AX1391" s="2">
        <f t="shared" si="27"/>
        <v>1.4223194748358862E-2</v>
      </c>
      <c r="AY1391" s="2">
        <v>593</v>
      </c>
      <c r="AZ1391" s="4">
        <v>6.6666666666666602E-5</v>
      </c>
      <c r="BA1391" s="19">
        <v>138</v>
      </c>
      <c r="BB1391" s="19">
        <v>496</v>
      </c>
      <c r="BC1391" s="19">
        <v>42.07</v>
      </c>
      <c r="BD1391" s="19">
        <v>0</v>
      </c>
    </row>
    <row r="1392" spans="1:56" x14ac:dyDescent="0.25">
      <c r="A1392" s="9">
        <v>27</v>
      </c>
      <c r="B1392" s="2" t="s">
        <v>46</v>
      </c>
      <c r="C1392" s="2" t="s">
        <v>46</v>
      </c>
      <c r="D1392" s="2">
        <v>6.4000000000000001E-2</v>
      </c>
      <c r="E1392" s="2">
        <v>0.52</v>
      </c>
      <c r="F1392" s="2">
        <v>1.46</v>
      </c>
      <c r="G1392" s="2">
        <v>2.7E-2</v>
      </c>
      <c r="H1392" s="2">
        <v>2.5000000000000001E-2</v>
      </c>
      <c r="I1392" s="2">
        <v>12.67</v>
      </c>
      <c r="J1392" s="2">
        <v>16.2</v>
      </c>
      <c r="K1392" s="2">
        <v>2.15</v>
      </c>
      <c r="L1392" s="2">
        <v>0.01</v>
      </c>
      <c r="M1392" s="2">
        <v>8.3000000000000004E-2</v>
      </c>
      <c r="N1392" s="2">
        <v>0.02</v>
      </c>
      <c r="O1392" s="2">
        <v>66.292000000000002</v>
      </c>
      <c r="P1392" s="2">
        <v>0.01</v>
      </c>
      <c r="Q1392" s="2">
        <v>3.0000000000000001E-3</v>
      </c>
      <c r="R1392" s="2">
        <v>0.26</v>
      </c>
      <c r="S1392" s="2">
        <v>0.05</v>
      </c>
      <c r="T1392" s="22"/>
      <c r="U1392" s="22"/>
      <c r="V1392" s="22"/>
      <c r="W1392" s="22"/>
      <c r="X1392" s="22"/>
      <c r="Y1392" s="22"/>
      <c r="Z1392" s="2">
        <v>0.22</v>
      </c>
      <c r="AA1392" s="2">
        <v>0</v>
      </c>
      <c r="AB1392" s="2">
        <v>0</v>
      </c>
      <c r="AC1392" s="22"/>
      <c r="AE1392" s="2" t="s">
        <v>287</v>
      </c>
      <c r="AF1392" s="2" t="s">
        <v>20</v>
      </c>
      <c r="AK1392" s="2">
        <v>35</v>
      </c>
      <c r="AP1392" s="2" t="s">
        <v>278</v>
      </c>
      <c r="AQ1392" s="2" t="s">
        <v>295</v>
      </c>
      <c r="AR1392" s="2">
        <v>50.8</v>
      </c>
      <c r="AS1392" s="2">
        <v>13</v>
      </c>
      <c r="AU1392" s="2">
        <v>914</v>
      </c>
      <c r="AV1392" s="2">
        <f t="shared" si="26"/>
        <v>5.5579868708971553E-2</v>
      </c>
      <c r="AX1392" s="2">
        <f t="shared" si="27"/>
        <v>1.4223194748358862E-2</v>
      </c>
      <c r="AY1392" s="2">
        <v>593</v>
      </c>
      <c r="AZ1392" s="4">
        <v>6.6666666666666602E-5</v>
      </c>
      <c r="BA1392" s="19">
        <v>154</v>
      </c>
      <c r="BB1392" s="19">
        <v>494</v>
      </c>
      <c r="BC1392" s="19">
        <v>38.17</v>
      </c>
      <c r="BD1392" s="19">
        <v>0</v>
      </c>
    </row>
    <row r="1393" spans="1:56" x14ac:dyDescent="0.25">
      <c r="A1393" s="9">
        <v>27</v>
      </c>
      <c r="B1393" s="2" t="s">
        <v>46</v>
      </c>
      <c r="C1393" s="2" t="s">
        <v>46</v>
      </c>
      <c r="D1393" s="2">
        <v>6.5000000000000002E-2</v>
      </c>
      <c r="E1393" s="2">
        <v>0.31</v>
      </c>
      <c r="F1393" s="2">
        <v>1.75</v>
      </c>
      <c r="G1393" s="2">
        <v>2.5000000000000001E-2</v>
      </c>
      <c r="H1393" s="2">
        <v>1.7500000000000002E-2</v>
      </c>
      <c r="I1393" s="2">
        <v>13.5</v>
      </c>
      <c r="J1393" s="2">
        <v>17</v>
      </c>
      <c r="K1393" s="2">
        <v>2.35</v>
      </c>
      <c r="L1393" s="2">
        <v>0</v>
      </c>
      <c r="M1393" s="2">
        <v>0.05</v>
      </c>
      <c r="N1393" s="2">
        <v>0.02</v>
      </c>
      <c r="O1393" s="2">
        <v>64.674499999999995</v>
      </c>
      <c r="P1393" s="2">
        <v>0</v>
      </c>
      <c r="Q1393" s="2">
        <v>3.0000000000000001E-3</v>
      </c>
      <c r="R1393" s="2">
        <v>0.2</v>
      </c>
      <c r="S1393" s="2">
        <v>0</v>
      </c>
      <c r="T1393" s="22"/>
      <c r="U1393" s="22"/>
      <c r="V1393" s="22"/>
      <c r="W1393" s="22"/>
      <c r="X1393" s="22"/>
      <c r="Y1393" s="22"/>
      <c r="Z1393" s="2">
        <v>0.1</v>
      </c>
      <c r="AA1393" s="2">
        <v>0</v>
      </c>
      <c r="AB1393" s="2">
        <v>0</v>
      </c>
      <c r="AC1393" s="22"/>
      <c r="AE1393" s="2" t="s">
        <v>286</v>
      </c>
      <c r="AF1393" s="2" t="s">
        <v>20</v>
      </c>
      <c r="AP1393" s="2" t="s">
        <v>278</v>
      </c>
      <c r="AQ1393" s="2" t="s">
        <v>295</v>
      </c>
      <c r="AR1393" s="2">
        <v>25.4</v>
      </c>
      <c r="AS1393" s="2">
        <v>16</v>
      </c>
      <c r="AY1393" s="2">
        <v>649</v>
      </c>
      <c r="AZ1393" s="4">
        <v>6.6666666666666602E-5</v>
      </c>
      <c r="BA1393" s="19">
        <v>211</v>
      </c>
      <c r="BB1393" s="19">
        <v>571</v>
      </c>
      <c r="BC1393" s="19">
        <v>62.7</v>
      </c>
      <c r="BD1393" s="19">
        <v>69.8</v>
      </c>
    </row>
    <row r="1394" spans="1:56" x14ac:dyDescent="0.25">
      <c r="A1394" s="9">
        <v>27</v>
      </c>
      <c r="B1394" s="2" t="s">
        <v>46</v>
      </c>
      <c r="C1394" s="2" t="s">
        <v>46</v>
      </c>
      <c r="D1394" s="2">
        <v>6.5000000000000002E-2</v>
      </c>
      <c r="E1394" s="2">
        <v>0.31</v>
      </c>
      <c r="F1394" s="2">
        <v>1.75</v>
      </c>
      <c r="G1394" s="2">
        <v>2.5000000000000001E-2</v>
      </c>
      <c r="H1394" s="2">
        <v>1.7500000000000002E-2</v>
      </c>
      <c r="I1394" s="2">
        <v>13.5</v>
      </c>
      <c r="J1394" s="2">
        <v>17</v>
      </c>
      <c r="K1394" s="2">
        <v>2.35</v>
      </c>
      <c r="L1394" s="2">
        <v>0</v>
      </c>
      <c r="M1394" s="2">
        <v>0.05</v>
      </c>
      <c r="N1394" s="2">
        <v>0.02</v>
      </c>
      <c r="O1394" s="2">
        <v>64.674499999999995</v>
      </c>
      <c r="P1394" s="2">
        <v>0</v>
      </c>
      <c r="Q1394" s="2">
        <v>3.0000000000000001E-3</v>
      </c>
      <c r="R1394" s="2">
        <v>0.2</v>
      </c>
      <c r="S1394" s="2">
        <v>0</v>
      </c>
      <c r="T1394" s="22"/>
      <c r="U1394" s="22"/>
      <c r="V1394" s="22"/>
      <c r="W1394" s="22"/>
      <c r="X1394" s="22"/>
      <c r="Y1394" s="22"/>
      <c r="Z1394" s="2">
        <v>0.1</v>
      </c>
      <c r="AA1394" s="2">
        <v>0</v>
      </c>
      <c r="AB1394" s="2">
        <v>0</v>
      </c>
      <c r="AC1394" s="22"/>
      <c r="AE1394" s="2" t="s">
        <v>286</v>
      </c>
      <c r="AF1394" s="2" t="s">
        <v>20</v>
      </c>
      <c r="AP1394" s="2" t="s">
        <v>278</v>
      </c>
      <c r="AQ1394" s="2" t="s">
        <v>295</v>
      </c>
      <c r="AR1394" s="2">
        <v>25.4</v>
      </c>
      <c r="AS1394" s="2">
        <v>16</v>
      </c>
      <c r="AY1394" s="2">
        <v>649</v>
      </c>
      <c r="AZ1394" s="4">
        <v>6.6666666666666602E-5</v>
      </c>
      <c r="BA1394" s="19">
        <v>216</v>
      </c>
      <c r="BB1394" s="19">
        <v>570</v>
      </c>
      <c r="BC1394" s="19">
        <v>59.78</v>
      </c>
      <c r="BD1394" s="19">
        <v>68.56</v>
      </c>
    </row>
    <row r="1395" spans="1:56" x14ac:dyDescent="0.25">
      <c r="A1395" s="9">
        <v>27</v>
      </c>
      <c r="B1395" s="2" t="s">
        <v>46</v>
      </c>
      <c r="C1395" s="2" t="s">
        <v>46</v>
      </c>
      <c r="D1395" s="2">
        <v>6.6000000000000003E-2</v>
      </c>
      <c r="E1395" s="2">
        <v>0.57999999999999996</v>
      </c>
      <c r="F1395" s="2">
        <v>1.63</v>
      </c>
      <c r="G1395" s="2">
        <v>3.2000000000000001E-2</v>
      </c>
      <c r="H1395" s="2">
        <v>8.9999999999999993E-3</v>
      </c>
      <c r="I1395" s="2">
        <v>11.29</v>
      </c>
      <c r="J1395" s="2">
        <v>16.09</v>
      </c>
      <c r="K1395" s="2">
        <v>2.85</v>
      </c>
      <c r="L1395" s="2">
        <v>1E-3</v>
      </c>
      <c r="M1395" s="2">
        <v>3.9E-2</v>
      </c>
      <c r="N1395" s="2">
        <v>0.01</v>
      </c>
      <c r="O1395" s="2">
        <v>66.408000000000001</v>
      </c>
      <c r="P1395" s="2">
        <v>0.01</v>
      </c>
      <c r="Q1395" s="2">
        <v>1E-3</v>
      </c>
      <c r="R1395" s="2">
        <v>0.22</v>
      </c>
      <c r="S1395" s="2">
        <v>0.66</v>
      </c>
      <c r="T1395" s="22"/>
      <c r="U1395" s="22"/>
      <c r="V1395" s="22"/>
      <c r="W1395" s="22"/>
      <c r="X1395" s="22"/>
      <c r="Y1395" s="22"/>
      <c r="Z1395" s="2">
        <v>0.17</v>
      </c>
      <c r="AA1395" s="2">
        <v>0</v>
      </c>
      <c r="AB1395" s="2">
        <v>0</v>
      </c>
      <c r="AC1395" s="22"/>
      <c r="AE1395" s="2" t="s">
        <v>287</v>
      </c>
      <c r="AF1395" s="2" t="s">
        <v>20</v>
      </c>
      <c r="AK1395" s="2">
        <v>39</v>
      </c>
      <c r="AP1395" s="2" t="s">
        <v>278</v>
      </c>
      <c r="AQ1395" s="2" t="s">
        <v>295</v>
      </c>
      <c r="AR1395" s="2">
        <v>25.4</v>
      </c>
      <c r="AS1395" s="2">
        <v>13</v>
      </c>
      <c r="AY1395" s="2">
        <v>649</v>
      </c>
      <c r="AZ1395" s="4">
        <v>6.6666666666666602E-5</v>
      </c>
      <c r="BA1395" s="19">
        <v>124</v>
      </c>
      <c r="BB1395" s="19">
        <v>235</v>
      </c>
      <c r="BC1395" s="19">
        <v>17.989999999999998</v>
      </c>
      <c r="BD1395" s="19">
        <v>63.36</v>
      </c>
    </row>
    <row r="1396" spans="1:56" x14ac:dyDescent="0.25">
      <c r="A1396" s="9">
        <v>27</v>
      </c>
      <c r="B1396" s="2" t="s">
        <v>46</v>
      </c>
      <c r="C1396" s="2" t="s">
        <v>46</v>
      </c>
      <c r="D1396" s="2">
        <v>4.8000000000000001E-2</v>
      </c>
      <c r="E1396" s="2">
        <v>0.52</v>
      </c>
      <c r="F1396" s="2">
        <v>1.67</v>
      </c>
      <c r="G1396" s="2">
        <v>2.1999999999999999E-2</v>
      </c>
      <c r="H1396" s="2">
        <v>8.9999999999999993E-3</v>
      </c>
      <c r="I1396" s="2">
        <v>11.18</v>
      </c>
      <c r="J1396" s="2">
        <v>17.850000000000001</v>
      </c>
      <c r="K1396" s="2">
        <v>2</v>
      </c>
      <c r="L1396" s="2">
        <v>0.01</v>
      </c>
      <c r="M1396" s="2">
        <v>3.5999999999999997E-2</v>
      </c>
      <c r="N1396" s="2">
        <v>0.01</v>
      </c>
      <c r="O1396" s="2">
        <v>66.251999999999995</v>
      </c>
      <c r="P1396" s="2">
        <v>0.01</v>
      </c>
      <c r="Q1396" s="2">
        <v>1E-3</v>
      </c>
      <c r="R1396" s="2">
        <v>0.19</v>
      </c>
      <c r="S1396" s="2">
        <v>0.03</v>
      </c>
      <c r="T1396" s="22"/>
      <c r="U1396" s="22"/>
      <c r="V1396" s="22"/>
      <c r="W1396" s="22"/>
      <c r="X1396" s="22"/>
      <c r="Y1396" s="22"/>
      <c r="Z1396" s="2">
        <v>0.21</v>
      </c>
      <c r="AA1396" s="2">
        <v>0</v>
      </c>
      <c r="AB1396" s="2">
        <v>0</v>
      </c>
      <c r="AC1396" s="22"/>
      <c r="AE1396" s="2" t="s">
        <v>286</v>
      </c>
      <c r="AF1396" s="2" t="s">
        <v>20</v>
      </c>
      <c r="AK1396" s="2">
        <v>54</v>
      </c>
      <c r="AP1396" s="2" t="s">
        <v>278</v>
      </c>
      <c r="AQ1396" s="2" t="s">
        <v>295</v>
      </c>
      <c r="AR1396" s="2">
        <v>25.4</v>
      </c>
      <c r="AS1396" s="2">
        <v>13</v>
      </c>
      <c r="AY1396" s="2">
        <v>649</v>
      </c>
      <c r="AZ1396" s="4">
        <v>6.6666666666666602E-5</v>
      </c>
      <c r="BA1396" s="19">
        <v>181</v>
      </c>
      <c r="BB1396" s="19">
        <v>495</v>
      </c>
      <c r="BC1396" s="19">
        <v>43.57</v>
      </c>
      <c r="BD1396" s="19">
        <v>62.54</v>
      </c>
    </row>
    <row r="1397" spans="1:56" x14ac:dyDescent="0.25">
      <c r="A1397" s="9">
        <v>27</v>
      </c>
      <c r="B1397" s="2" t="s">
        <v>46</v>
      </c>
      <c r="C1397" s="2" t="s">
        <v>46</v>
      </c>
      <c r="D1397" s="2">
        <v>6.5000000000000002E-2</v>
      </c>
      <c r="E1397" s="2">
        <v>0.31</v>
      </c>
      <c r="F1397" s="2">
        <v>1.75</v>
      </c>
      <c r="G1397" s="2">
        <v>2.5000000000000001E-2</v>
      </c>
      <c r="H1397" s="2">
        <v>1.7500000000000002E-2</v>
      </c>
      <c r="I1397" s="2">
        <v>13.5</v>
      </c>
      <c r="J1397" s="2">
        <v>17</v>
      </c>
      <c r="K1397" s="2">
        <v>2.35</v>
      </c>
      <c r="L1397" s="2">
        <v>0</v>
      </c>
      <c r="M1397" s="2">
        <v>0.05</v>
      </c>
      <c r="N1397" s="2">
        <v>0.02</v>
      </c>
      <c r="O1397" s="2">
        <v>64.674499999999995</v>
      </c>
      <c r="P1397" s="2">
        <v>0</v>
      </c>
      <c r="Q1397" s="2">
        <v>3.0000000000000001E-3</v>
      </c>
      <c r="R1397" s="2">
        <v>0.2</v>
      </c>
      <c r="S1397" s="2">
        <v>0</v>
      </c>
      <c r="T1397" s="22"/>
      <c r="U1397" s="22"/>
      <c r="V1397" s="22"/>
      <c r="W1397" s="22"/>
      <c r="X1397" s="22"/>
      <c r="Y1397" s="22"/>
      <c r="Z1397" s="2">
        <v>0.1</v>
      </c>
      <c r="AA1397" s="2">
        <v>0</v>
      </c>
      <c r="AB1397" s="2">
        <v>0</v>
      </c>
      <c r="AC1397" s="22"/>
      <c r="AE1397" s="2" t="s">
        <v>286</v>
      </c>
      <c r="AF1397" s="2" t="s">
        <v>20</v>
      </c>
      <c r="AP1397" s="2" t="s">
        <v>278</v>
      </c>
      <c r="AQ1397" s="2" t="s">
        <v>295</v>
      </c>
      <c r="AR1397" s="2">
        <v>25.4</v>
      </c>
      <c r="AS1397" s="2">
        <v>16</v>
      </c>
      <c r="AY1397" s="2">
        <v>649</v>
      </c>
      <c r="AZ1397" s="4">
        <v>6.6666666666666602E-5</v>
      </c>
      <c r="BA1397" s="19">
        <v>230</v>
      </c>
      <c r="BB1397" s="19">
        <v>567</v>
      </c>
      <c r="BC1397" s="19">
        <v>50.77</v>
      </c>
      <c r="BD1397" s="19">
        <v>60.97</v>
      </c>
    </row>
    <row r="1398" spans="1:56" x14ac:dyDescent="0.25">
      <c r="A1398" s="9">
        <v>27</v>
      </c>
      <c r="B1398" s="2" t="s">
        <v>46</v>
      </c>
      <c r="C1398" s="2" t="s">
        <v>46</v>
      </c>
      <c r="D1398" s="2">
        <v>6.6000000000000003E-2</v>
      </c>
      <c r="E1398" s="2">
        <v>0.57999999999999996</v>
      </c>
      <c r="F1398" s="2">
        <v>1.63</v>
      </c>
      <c r="G1398" s="2">
        <v>3.2000000000000001E-2</v>
      </c>
      <c r="H1398" s="2">
        <v>8.9999999999999993E-3</v>
      </c>
      <c r="I1398" s="2">
        <v>11.29</v>
      </c>
      <c r="J1398" s="2">
        <v>16.09</v>
      </c>
      <c r="K1398" s="2">
        <v>2.85</v>
      </c>
      <c r="L1398" s="2">
        <v>1E-3</v>
      </c>
      <c r="M1398" s="2">
        <v>3.9E-2</v>
      </c>
      <c r="N1398" s="2">
        <v>0.01</v>
      </c>
      <c r="O1398" s="2">
        <v>66.408000000000001</v>
      </c>
      <c r="P1398" s="2">
        <v>0.01</v>
      </c>
      <c r="Q1398" s="2">
        <v>1E-3</v>
      </c>
      <c r="R1398" s="2">
        <v>0.22</v>
      </c>
      <c r="S1398" s="2">
        <v>0.66</v>
      </c>
      <c r="T1398" s="22"/>
      <c r="U1398" s="22"/>
      <c r="V1398" s="22"/>
      <c r="W1398" s="22"/>
      <c r="X1398" s="22"/>
      <c r="Y1398" s="22"/>
      <c r="Z1398" s="2">
        <v>0.17</v>
      </c>
      <c r="AA1398" s="2">
        <v>0</v>
      </c>
      <c r="AB1398" s="2">
        <v>0</v>
      </c>
      <c r="AC1398" s="22"/>
      <c r="AE1398" s="2" t="s">
        <v>286</v>
      </c>
      <c r="AF1398" s="2" t="s">
        <v>20</v>
      </c>
      <c r="AK1398" s="2">
        <v>39</v>
      </c>
      <c r="AP1398" s="2" t="s">
        <v>278</v>
      </c>
      <c r="AQ1398" s="2" t="s">
        <v>295</v>
      </c>
      <c r="AR1398" s="2">
        <v>25.4</v>
      </c>
      <c r="AS1398" s="2">
        <v>13</v>
      </c>
      <c r="AY1398" s="2">
        <v>649</v>
      </c>
      <c r="AZ1398" s="4">
        <v>6.6666666666666602E-5</v>
      </c>
      <c r="BA1398" s="19">
        <v>107</v>
      </c>
      <c r="BB1398" s="19">
        <v>320</v>
      </c>
      <c r="BC1398" s="19">
        <v>27.25</v>
      </c>
      <c r="BD1398" s="19">
        <v>59.17</v>
      </c>
    </row>
    <row r="1399" spans="1:56" x14ac:dyDescent="0.25">
      <c r="A1399" s="9">
        <v>27</v>
      </c>
      <c r="B1399" s="2" t="s">
        <v>46</v>
      </c>
      <c r="C1399" s="2" t="s">
        <v>46</v>
      </c>
      <c r="D1399" s="2">
        <v>6.5000000000000002E-2</v>
      </c>
      <c r="E1399" s="2">
        <v>0.31</v>
      </c>
      <c r="F1399" s="2">
        <v>1.75</v>
      </c>
      <c r="G1399" s="2">
        <v>2.5000000000000001E-2</v>
      </c>
      <c r="H1399" s="2">
        <v>1.7500000000000002E-2</v>
      </c>
      <c r="I1399" s="2">
        <v>13.5</v>
      </c>
      <c r="J1399" s="2">
        <v>17</v>
      </c>
      <c r="K1399" s="2">
        <v>2.35</v>
      </c>
      <c r="L1399" s="2">
        <v>0</v>
      </c>
      <c r="M1399" s="2">
        <v>0.05</v>
      </c>
      <c r="N1399" s="2">
        <v>0.02</v>
      </c>
      <c r="O1399" s="2">
        <v>64.674499999999995</v>
      </c>
      <c r="P1399" s="2">
        <v>0</v>
      </c>
      <c r="Q1399" s="2">
        <v>3.0000000000000001E-3</v>
      </c>
      <c r="R1399" s="2">
        <v>0.2</v>
      </c>
      <c r="S1399" s="2">
        <v>0</v>
      </c>
      <c r="T1399" s="22"/>
      <c r="U1399" s="22"/>
      <c r="V1399" s="22"/>
      <c r="W1399" s="22"/>
      <c r="X1399" s="22"/>
      <c r="Y1399" s="22"/>
      <c r="Z1399" s="2">
        <v>0.1</v>
      </c>
      <c r="AA1399" s="2">
        <v>0</v>
      </c>
      <c r="AB1399" s="2">
        <v>0</v>
      </c>
      <c r="AC1399" s="22"/>
      <c r="AE1399" s="2" t="s">
        <v>287</v>
      </c>
      <c r="AF1399" s="2" t="s">
        <v>20</v>
      </c>
      <c r="AP1399" s="2" t="s">
        <v>278</v>
      </c>
      <c r="AQ1399" s="2" t="s">
        <v>295</v>
      </c>
      <c r="AR1399" s="2">
        <v>25.4</v>
      </c>
      <c r="AS1399" s="2">
        <v>25</v>
      </c>
      <c r="AY1399" s="2">
        <v>649</v>
      </c>
      <c r="AZ1399" s="4">
        <v>6.6666666666666602E-5</v>
      </c>
      <c r="BA1399" s="19">
        <v>174</v>
      </c>
      <c r="BB1399" s="19">
        <v>513</v>
      </c>
      <c r="BC1399" s="19">
        <v>40.4</v>
      </c>
      <c r="BD1399" s="19">
        <v>55</v>
      </c>
    </row>
    <row r="1400" spans="1:56" x14ac:dyDescent="0.25">
      <c r="A1400" s="9">
        <v>27</v>
      </c>
      <c r="B1400" s="2" t="s">
        <v>46</v>
      </c>
      <c r="C1400" s="2" t="s">
        <v>46</v>
      </c>
      <c r="D1400" s="2">
        <v>6.6000000000000003E-2</v>
      </c>
      <c r="E1400" s="2">
        <v>0.57999999999999996</v>
      </c>
      <c r="F1400" s="2">
        <v>1.63</v>
      </c>
      <c r="G1400" s="2">
        <v>3.2000000000000001E-2</v>
      </c>
      <c r="H1400" s="2">
        <v>8.9999999999999993E-3</v>
      </c>
      <c r="I1400" s="2">
        <v>11.29</v>
      </c>
      <c r="J1400" s="2">
        <v>16.09</v>
      </c>
      <c r="K1400" s="2">
        <v>2.85</v>
      </c>
      <c r="L1400" s="2">
        <v>1E-3</v>
      </c>
      <c r="M1400" s="2">
        <v>3.9E-2</v>
      </c>
      <c r="N1400" s="2">
        <v>0.01</v>
      </c>
      <c r="O1400" s="2">
        <v>66.408000000000001</v>
      </c>
      <c r="P1400" s="2">
        <v>0.01</v>
      </c>
      <c r="Q1400" s="2">
        <v>1E-3</v>
      </c>
      <c r="R1400" s="2">
        <v>0.22</v>
      </c>
      <c r="S1400" s="2">
        <v>0.66</v>
      </c>
      <c r="T1400" s="22"/>
      <c r="U1400" s="22"/>
      <c r="V1400" s="22"/>
      <c r="W1400" s="22"/>
      <c r="X1400" s="22"/>
      <c r="Y1400" s="22"/>
      <c r="Z1400" s="2">
        <v>0.17</v>
      </c>
      <c r="AA1400" s="2">
        <v>0</v>
      </c>
      <c r="AB1400" s="2">
        <v>0</v>
      </c>
      <c r="AC1400" s="22"/>
      <c r="AE1400" s="2" t="s">
        <v>286</v>
      </c>
      <c r="AF1400" s="2" t="s">
        <v>20</v>
      </c>
      <c r="AK1400" s="2">
        <v>39</v>
      </c>
      <c r="AP1400" s="2" t="s">
        <v>278</v>
      </c>
      <c r="AQ1400" s="2" t="s">
        <v>295</v>
      </c>
      <c r="AR1400" s="2">
        <v>25.4</v>
      </c>
      <c r="AS1400" s="2">
        <v>13</v>
      </c>
      <c r="AY1400" s="2">
        <v>649</v>
      </c>
      <c r="AZ1400" s="4">
        <v>6.6666666666666602E-5</v>
      </c>
      <c r="BA1400" s="19">
        <v>195</v>
      </c>
      <c r="BB1400" s="19">
        <v>511</v>
      </c>
      <c r="BC1400" s="19">
        <v>46.11</v>
      </c>
      <c r="BD1400" s="19">
        <v>53.07</v>
      </c>
    </row>
    <row r="1401" spans="1:56" x14ac:dyDescent="0.25">
      <c r="A1401" s="9">
        <v>27</v>
      </c>
      <c r="B1401" s="2" t="s">
        <v>46</v>
      </c>
      <c r="C1401" s="2" t="s">
        <v>46</v>
      </c>
      <c r="D1401" s="2">
        <v>6.6000000000000003E-2</v>
      </c>
      <c r="E1401" s="2">
        <v>0.57999999999999996</v>
      </c>
      <c r="F1401" s="2">
        <v>1.63</v>
      </c>
      <c r="G1401" s="2">
        <v>3.2000000000000001E-2</v>
      </c>
      <c r="H1401" s="2">
        <v>8.9999999999999993E-3</v>
      </c>
      <c r="I1401" s="2">
        <v>11.29</v>
      </c>
      <c r="J1401" s="2">
        <v>16.09</v>
      </c>
      <c r="K1401" s="2">
        <v>2.85</v>
      </c>
      <c r="L1401" s="2">
        <v>1E-3</v>
      </c>
      <c r="M1401" s="2">
        <v>3.9E-2</v>
      </c>
      <c r="N1401" s="2">
        <v>0.01</v>
      </c>
      <c r="O1401" s="2">
        <v>66.408000000000001</v>
      </c>
      <c r="P1401" s="2">
        <v>0.01</v>
      </c>
      <c r="Q1401" s="2">
        <v>1E-3</v>
      </c>
      <c r="R1401" s="2">
        <v>0.22</v>
      </c>
      <c r="S1401" s="2">
        <v>0.66</v>
      </c>
      <c r="T1401" s="22"/>
      <c r="U1401" s="22"/>
      <c r="V1401" s="22"/>
      <c r="W1401" s="22"/>
      <c r="X1401" s="22"/>
      <c r="Y1401" s="22"/>
      <c r="Z1401" s="2">
        <v>0.17</v>
      </c>
      <c r="AA1401" s="2">
        <v>0</v>
      </c>
      <c r="AB1401" s="2">
        <v>0</v>
      </c>
      <c r="AC1401" s="22"/>
      <c r="AE1401" s="2" t="s">
        <v>287</v>
      </c>
      <c r="AF1401" s="2" t="s">
        <v>20</v>
      </c>
      <c r="AK1401" s="2">
        <v>39</v>
      </c>
      <c r="AP1401" s="2" t="s">
        <v>278</v>
      </c>
      <c r="AQ1401" s="2" t="s">
        <v>295</v>
      </c>
      <c r="AR1401" s="2">
        <v>25.4</v>
      </c>
      <c r="AS1401" s="2">
        <v>13</v>
      </c>
      <c r="AY1401" s="2">
        <v>649</v>
      </c>
      <c r="AZ1401" s="4">
        <v>6.6666666666666602E-5</v>
      </c>
      <c r="BA1401" s="19">
        <v>208</v>
      </c>
      <c r="BB1401" s="19">
        <v>523</v>
      </c>
      <c r="BC1401" s="19">
        <v>43.42</v>
      </c>
      <c r="BD1401" s="19">
        <v>52.27</v>
      </c>
    </row>
    <row r="1402" spans="1:56" x14ac:dyDescent="0.25">
      <c r="A1402" s="9">
        <v>27</v>
      </c>
      <c r="B1402" s="2" t="s">
        <v>46</v>
      </c>
      <c r="C1402" s="2" t="s">
        <v>46</v>
      </c>
      <c r="D1402" s="2">
        <v>6.5000000000000002E-2</v>
      </c>
      <c r="E1402" s="2">
        <v>0.31</v>
      </c>
      <c r="F1402" s="2">
        <v>1.75</v>
      </c>
      <c r="G1402" s="2">
        <v>2.5000000000000001E-2</v>
      </c>
      <c r="H1402" s="2">
        <v>1.7500000000000002E-2</v>
      </c>
      <c r="I1402" s="2">
        <v>13.5</v>
      </c>
      <c r="J1402" s="2">
        <v>17</v>
      </c>
      <c r="K1402" s="2">
        <v>2.35</v>
      </c>
      <c r="L1402" s="2">
        <v>0</v>
      </c>
      <c r="M1402" s="2">
        <v>0.05</v>
      </c>
      <c r="N1402" s="2">
        <v>0.02</v>
      </c>
      <c r="O1402" s="2">
        <v>64.674499999999995</v>
      </c>
      <c r="P1402" s="2">
        <v>0</v>
      </c>
      <c r="Q1402" s="2">
        <v>3.0000000000000001E-3</v>
      </c>
      <c r="R1402" s="2">
        <v>0.2</v>
      </c>
      <c r="S1402" s="2">
        <v>0</v>
      </c>
      <c r="T1402" s="22"/>
      <c r="U1402" s="22"/>
      <c r="V1402" s="22"/>
      <c r="W1402" s="22"/>
      <c r="X1402" s="22"/>
      <c r="Y1402" s="22"/>
      <c r="Z1402" s="2">
        <v>0.1</v>
      </c>
      <c r="AA1402" s="2">
        <v>0</v>
      </c>
      <c r="AB1402" s="2">
        <v>0</v>
      </c>
      <c r="AC1402" s="22"/>
      <c r="AE1402" s="2" t="s">
        <v>286</v>
      </c>
      <c r="AF1402" s="2" t="s">
        <v>20</v>
      </c>
      <c r="AP1402" s="2" t="s">
        <v>278</v>
      </c>
      <c r="AQ1402" s="2" t="s">
        <v>295</v>
      </c>
      <c r="AR1402" s="2">
        <v>25.4</v>
      </c>
      <c r="AS1402" s="2">
        <v>16</v>
      </c>
      <c r="AY1402" s="2">
        <v>649</v>
      </c>
      <c r="AZ1402" s="4">
        <v>6.6666666666666602E-5</v>
      </c>
      <c r="BA1402" s="19">
        <v>99</v>
      </c>
      <c r="BB1402" s="19">
        <v>532</v>
      </c>
      <c r="BC1402" s="19">
        <v>43.5</v>
      </c>
      <c r="BD1402" s="19">
        <v>49.1</v>
      </c>
    </row>
    <row r="1403" spans="1:56" x14ac:dyDescent="0.25">
      <c r="A1403" s="9">
        <v>27</v>
      </c>
      <c r="B1403" s="2" t="s">
        <v>46</v>
      </c>
      <c r="C1403" s="2" t="s">
        <v>46</v>
      </c>
      <c r="D1403" s="2">
        <v>6.5000000000000002E-2</v>
      </c>
      <c r="E1403" s="2">
        <v>0.31</v>
      </c>
      <c r="F1403" s="2">
        <v>1.75</v>
      </c>
      <c r="G1403" s="2">
        <v>2.5000000000000001E-2</v>
      </c>
      <c r="H1403" s="2">
        <v>1.7500000000000002E-2</v>
      </c>
      <c r="I1403" s="2">
        <v>13.5</v>
      </c>
      <c r="J1403" s="2">
        <v>17</v>
      </c>
      <c r="K1403" s="2">
        <v>2.35</v>
      </c>
      <c r="L1403" s="2">
        <v>0</v>
      </c>
      <c r="M1403" s="2">
        <v>0.05</v>
      </c>
      <c r="N1403" s="2">
        <v>0.02</v>
      </c>
      <c r="O1403" s="2">
        <v>64.674499999999995</v>
      </c>
      <c r="P1403" s="2">
        <v>0</v>
      </c>
      <c r="Q1403" s="2">
        <v>3.0000000000000001E-3</v>
      </c>
      <c r="R1403" s="2">
        <v>0.2</v>
      </c>
      <c r="S1403" s="2">
        <v>0</v>
      </c>
      <c r="T1403" s="22"/>
      <c r="U1403" s="22"/>
      <c r="V1403" s="22"/>
      <c r="W1403" s="22"/>
      <c r="X1403" s="22"/>
      <c r="Y1403" s="22"/>
      <c r="Z1403" s="2">
        <v>0.1</v>
      </c>
      <c r="AA1403" s="2">
        <v>0</v>
      </c>
      <c r="AB1403" s="2">
        <v>0</v>
      </c>
      <c r="AC1403" s="22"/>
      <c r="AE1403" s="2" t="s">
        <v>287</v>
      </c>
      <c r="AF1403" s="2" t="s">
        <v>20</v>
      </c>
      <c r="AP1403" s="2" t="s">
        <v>278</v>
      </c>
      <c r="AQ1403" s="2" t="s">
        <v>295</v>
      </c>
      <c r="AR1403" s="2">
        <v>25.4</v>
      </c>
      <c r="AU1403" s="2">
        <v>51</v>
      </c>
      <c r="AV1403" s="2">
        <f t="shared" si="26"/>
        <v>0.49803921568627446</v>
      </c>
      <c r="AX1403" s="2">
        <f t="shared" si="27"/>
        <v>0</v>
      </c>
      <c r="AY1403" s="2">
        <v>649</v>
      </c>
      <c r="AZ1403" s="4">
        <v>6.6666666666666602E-5</v>
      </c>
      <c r="BA1403" s="19">
        <v>233</v>
      </c>
      <c r="BB1403" s="19">
        <v>512</v>
      </c>
      <c r="BC1403" s="19">
        <v>37.9</v>
      </c>
      <c r="BD1403" s="19">
        <v>48.4</v>
      </c>
    </row>
    <row r="1404" spans="1:56" x14ac:dyDescent="0.25">
      <c r="A1404" s="9">
        <v>27</v>
      </c>
      <c r="B1404" s="2" t="s">
        <v>46</v>
      </c>
      <c r="C1404" s="2" t="s">
        <v>46</v>
      </c>
      <c r="D1404" s="2">
        <v>6.5000000000000002E-2</v>
      </c>
      <c r="E1404" s="2">
        <v>0.31</v>
      </c>
      <c r="F1404" s="2">
        <v>1.75</v>
      </c>
      <c r="G1404" s="2">
        <v>2.5000000000000001E-2</v>
      </c>
      <c r="H1404" s="2">
        <v>1.7500000000000002E-2</v>
      </c>
      <c r="I1404" s="2">
        <v>13.5</v>
      </c>
      <c r="J1404" s="2">
        <v>17</v>
      </c>
      <c r="K1404" s="2">
        <v>2.35</v>
      </c>
      <c r="L1404" s="2">
        <v>0</v>
      </c>
      <c r="M1404" s="2">
        <v>0.05</v>
      </c>
      <c r="N1404" s="2">
        <v>0.02</v>
      </c>
      <c r="O1404" s="2">
        <v>64.674499999999995</v>
      </c>
      <c r="P1404" s="2">
        <v>0</v>
      </c>
      <c r="Q1404" s="2">
        <v>3.0000000000000001E-3</v>
      </c>
      <c r="R1404" s="2">
        <v>0.2</v>
      </c>
      <c r="S1404" s="2">
        <v>0</v>
      </c>
      <c r="T1404" s="22"/>
      <c r="U1404" s="22"/>
      <c r="V1404" s="22"/>
      <c r="W1404" s="22"/>
      <c r="X1404" s="22"/>
      <c r="Y1404" s="22"/>
      <c r="Z1404" s="2">
        <v>0.1</v>
      </c>
      <c r="AA1404" s="2">
        <v>0</v>
      </c>
      <c r="AB1404" s="2">
        <v>0</v>
      </c>
      <c r="AC1404" s="22"/>
      <c r="AE1404" s="2" t="s">
        <v>286</v>
      </c>
      <c r="AF1404" s="2" t="s">
        <v>20</v>
      </c>
      <c r="AP1404" s="2" t="s">
        <v>278</v>
      </c>
      <c r="AQ1404" s="2" t="s">
        <v>295</v>
      </c>
      <c r="AR1404" s="2">
        <v>25.4</v>
      </c>
      <c r="AS1404" s="2">
        <v>16</v>
      </c>
      <c r="AY1404" s="2">
        <v>649</v>
      </c>
      <c r="AZ1404" s="4">
        <v>6.6666666666666602E-5</v>
      </c>
      <c r="BA1404" s="19">
        <v>100</v>
      </c>
      <c r="BB1404" s="19">
        <v>420</v>
      </c>
      <c r="BC1404" s="19">
        <v>39.43</v>
      </c>
      <c r="BD1404" s="19">
        <v>48</v>
      </c>
    </row>
    <row r="1405" spans="1:56" x14ac:dyDescent="0.25">
      <c r="A1405" s="9">
        <v>27</v>
      </c>
      <c r="B1405" s="2" t="s">
        <v>46</v>
      </c>
      <c r="C1405" s="2" t="s">
        <v>46</v>
      </c>
      <c r="D1405" s="2">
        <v>6.5000000000000002E-2</v>
      </c>
      <c r="E1405" s="2">
        <v>0.31</v>
      </c>
      <c r="F1405" s="2">
        <v>1.75</v>
      </c>
      <c r="G1405" s="2">
        <v>2.5000000000000001E-2</v>
      </c>
      <c r="H1405" s="2">
        <v>1.7500000000000002E-2</v>
      </c>
      <c r="I1405" s="2">
        <v>13.5</v>
      </c>
      <c r="J1405" s="2">
        <v>17</v>
      </c>
      <c r="K1405" s="2">
        <v>2.35</v>
      </c>
      <c r="L1405" s="2">
        <v>0</v>
      </c>
      <c r="M1405" s="2">
        <v>0.05</v>
      </c>
      <c r="N1405" s="2">
        <v>0.02</v>
      </c>
      <c r="O1405" s="2">
        <v>64.674499999999995</v>
      </c>
      <c r="P1405" s="2">
        <v>0</v>
      </c>
      <c r="Q1405" s="2">
        <v>3.0000000000000001E-3</v>
      </c>
      <c r="R1405" s="2">
        <v>0.2</v>
      </c>
      <c r="S1405" s="2">
        <v>0</v>
      </c>
      <c r="T1405" s="22"/>
      <c r="U1405" s="22"/>
      <c r="V1405" s="22"/>
      <c r="W1405" s="22"/>
      <c r="X1405" s="22"/>
      <c r="Y1405" s="22"/>
      <c r="Z1405" s="2">
        <v>0.1</v>
      </c>
      <c r="AA1405" s="2">
        <v>0</v>
      </c>
      <c r="AB1405" s="2">
        <v>0</v>
      </c>
      <c r="AC1405" s="22"/>
      <c r="AE1405" s="2" t="s">
        <v>286</v>
      </c>
      <c r="AF1405" s="2" t="s">
        <v>20</v>
      </c>
      <c r="AP1405" s="2" t="s">
        <v>278</v>
      </c>
      <c r="AQ1405" s="2" t="s">
        <v>295</v>
      </c>
      <c r="AR1405" s="2">
        <v>25.4</v>
      </c>
      <c r="AS1405" s="2">
        <v>16</v>
      </c>
      <c r="AY1405" s="2">
        <v>649</v>
      </c>
      <c r="AZ1405" s="4">
        <v>6.6666666666666602E-5</v>
      </c>
      <c r="BA1405" s="19">
        <v>98</v>
      </c>
      <c r="BB1405" s="19">
        <v>419</v>
      </c>
      <c r="BC1405" s="19">
        <v>33.119999999999997</v>
      </c>
      <c r="BD1405" s="19">
        <v>47.3</v>
      </c>
    </row>
    <row r="1406" spans="1:56" x14ac:dyDescent="0.25">
      <c r="A1406" s="9">
        <v>27</v>
      </c>
      <c r="B1406" s="2" t="s">
        <v>46</v>
      </c>
      <c r="C1406" s="2" t="s">
        <v>46</v>
      </c>
      <c r="D1406" s="2">
        <v>6.5000000000000002E-2</v>
      </c>
      <c r="E1406" s="2">
        <v>0.31</v>
      </c>
      <c r="F1406" s="2">
        <v>1.75</v>
      </c>
      <c r="G1406" s="2">
        <v>2.5000000000000001E-2</v>
      </c>
      <c r="H1406" s="2">
        <v>1.7500000000000002E-2</v>
      </c>
      <c r="I1406" s="2">
        <v>13.5</v>
      </c>
      <c r="J1406" s="2">
        <v>17</v>
      </c>
      <c r="K1406" s="2">
        <v>2.35</v>
      </c>
      <c r="L1406" s="2">
        <v>0</v>
      </c>
      <c r="M1406" s="2">
        <v>0.05</v>
      </c>
      <c r="N1406" s="2">
        <v>0.02</v>
      </c>
      <c r="O1406" s="2">
        <v>64.674499999999995</v>
      </c>
      <c r="P1406" s="2">
        <v>0</v>
      </c>
      <c r="Q1406" s="2">
        <v>3.0000000000000001E-3</v>
      </c>
      <c r="R1406" s="2">
        <v>0.2</v>
      </c>
      <c r="S1406" s="2">
        <v>0</v>
      </c>
      <c r="T1406" s="22"/>
      <c r="U1406" s="22"/>
      <c r="V1406" s="22"/>
      <c r="W1406" s="22"/>
      <c r="X1406" s="22"/>
      <c r="Y1406" s="22"/>
      <c r="Z1406" s="2">
        <v>0.1</v>
      </c>
      <c r="AA1406" s="2">
        <v>0</v>
      </c>
      <c r="AB1406" s="2">
        <v>0</v>
      </c>
      <c r="AC1406" s="22"/>
      <c r="AE1406" s="2" t="s">
        <v>286</v>
      </c>
      <c r="AF1406" s="2" t="s">
        <v>20</v>
      </c>
      <c r="AP1406" s="2" t="s">
        <v>278</v>
      </c>
      <c r="AQ1406" s="2" t="s">
        <v>295</v>
      </c>
      <c r="AR1406" s="2">
        <v>25.4</v>
      </c>
      <c r="AS1406" s="2">
        <v>16</v>
      </c>
      <c r="AY1406" s="2">
        <v>649</v>
      </c>
      <c r="AZ1406" s="4">
        <v>3.6666666666666601E-3</v>
      </c>
      <c r="BA1406" s="19">
        <v>121</v>
      </c>
      <c r="BB1406" s="19">
        <v>477</v>
      </c>
      <c r="BC1406" s="19">
        <v>41.3</v>
      </c>
      <c r="BD1406" s="19">
        <v>46.65</v>
      </c>
    </row>
    <row r="1407" spans="1:56" x14ac:dyDescent="0.25">
      <c r="A1407" s="9">
        <v>27</v>
      </c>
      <c r="B1407" s="2" t="s">
        <v>46</v>
      </c>
      <c r="C1407" s="2" t="s">
        <v>46</v>
      </c>
      <c r="D1407" s="2">
        <v>6.5000000000000002E-2</v>
      </c>
      <c r="E1407" s="2">
        <v>0.31</v>
      </c>
      <c r="F1407" s="2">
        <v>1.75</v>
      </c>
      <c r="G1407" s="2">
        <v>2.5000000000000001E-2</v>
      </c>
      <c r="H1407" s="2">
        <v>1.7500000000000002E-2</v>
      </c>
      <c r="I1407" s="2">
        <v>13.5</v>
      </c>
      <c r="J1407" s="2">
        <v>17</v>
      </c>
      <c r="K1407" s="2">
        <v>2.35</v>
      </c>
      <c r="L1407" s="2">
        <v>0</v>
      </c>
      <c r="M1407" s="2">
        <v>0.05</v>
      </c>
      <c r="N1407" s="2">
        <v>0.02</v>
      </c>
      <c r="O1407" s="2">
        <v>64.674499999999995</v>
      </c>
      <c r="P1407" s="2">
        <v>0</v>
      </c>
      <c r="Q1407" s="2">
        <v>3.0000000000000001E-3</v>
      </c>
      <c r="R1407" s="2">
        <v>0.2</v>
      </c>
      <c r="S1407" s="2">
        <v>0</v>
      </c>
      <c r="T1407" s="22"/>
      <c r="U1407" s="22"/>
      <c r="V1407" s="22"/>
      <c r="W1407" s="22"/>
      <c r="X1407" s="22"/>
      <c r="Y1407" s="22"/>
      <c r="Z1407" s="2">
        <v>0.1</v>
      </c>
      <c r="AA1407" s="2">
        <v>0</v>
      </c>
      <c r="AB1407" s="2">
        <v>0</v>
      </c>
      <c r="AC1407" s="22"/>
      <c r="AE1407" s="2" t="s">
        <v>287</v>
      </c>
      <c r="AF1407" s="2" t="s">
        <v>20</v>
      </c>
      <c r="AP1407" s="2" t="s">
        <v>278</v>
      </c>
      <c r="AQ1407" s="2" t="s">
        <v>295</v>
      </c>
      <c r="AR1407" s="2">
        <v>25.4</v>
      </c>
      <c r="AS1407" s="2">
        <v>13</v>
      </c>
      <c r="AU1407" s="2">
        <v>219</v>
      </c>
      <c r="AV1407" s="2">
        <f t="shared" si="26"/>
        <v>0.11598173515981734</v>
      </c>
      <c r="AX1407" s="2">
        <f t="shared" si="27"/>
        <v>5.9360730593607303E-2</v>
      </c>
      <c r="AY1407" s="2">
        <v>649</v>
      </c>
      <c r="AZ1407" s="4">
        <v>6.6666666666666602E-5</v>
      </c>
      <c r="BA1407" s="19">
        <v>152</v>
      </c>
      <c r="BB1407" s="19">
        <v>490</v>
      </c>
      <c r="BC1407" s="19">
        <v>39.1</v>
      </c>
      <c r="BD1407" s="19">
        <v>46.2</v>
      </c>
    </row>
    <row r="1408" spans="1:56" x14ac:dyDescent="0.25">
      <c r="A1408" s="9">
        <v>27</v>
      </c>
      <c r="B1408" s="2" t="s">
        <v>46</v>
      </c>
      <c r="C1408" s="2" t="s">
        <v>46</v>
      </c>
      <c r="D1408" s="2">
        <v>6.5000000000000002E-2</v>
      </c>
      <c r="E1408" s="2">
        <v>0.31</v>
      </c>
      <c r="F1408" s="2">
        <v>1.75</v>
      </c>
      <c r="G1408" s="2">
        <v>2.5000000000000001E-2</v>
      </c>
      <c r="H1408" s="2">
        <v>1.7500000000000002E-2</v>
      </c>
      <c r="I1408" s="2">
        <v>13.5</v>
      </c>
      <c r="J1408" s="2">
        <v>17</v>
      </c>
      <c r="K1408" s="2">
        <v>2.35</v>
      </c>
      <c r="L1408" s="2">
        <v>0</v>
      </c>
      <c r="M1408" s="2">
        <v>0.05</v>
      </c>
      <c r="N1408" s="2">
        <v>0.02</v>
      </c>
      <c r="O1408" s="2">
        <v>64.674499999999995</v>
      </c>
      <c r="P1408" s="2">
        <v>0</v>
      </c>
      <c r="Q1408" s="2">
        <v>3.0000000000000001E-3</v>
      </c>
      <c r="R1408" s="2">
        <v>0.2</v>
      </c>
      <c r="S1408" s="2">
        <v>0</v>
      </c>
      <c r="T1408" s="22"/>
      <c r="U1408" s="22"/>
      <c r="V1408" s="22"/>
      <c r="W1408" s="22"/>
      <c r="X1408" s="22"/>
      <c r="Y1408" s="22"/>
      <c r="Z1408" s="2">
        <v>0.1</v>
      </c>
      <c r="AA1408" s="2">
        <v>0</v>
      </c>
      <c r="AB1408" s="2">
        <v>0</v>
      </c>
      <c r="AC1408" s="22"/>
      <c r="AE1408" s="2" t="s">
        <v>287</v>
      </c>
      <c r="AF1408" s="2" t="s">
        <v>20</v>
      </c>
      <c r="AP1408" s="2" t="s">
        <v>278</v>
      </c>
      <c r="AQ1408" s="2" t="s">
        <v>295</v>
      </c>
      <c r="AR1408" s="2">
        <v>25.4</v>
      </c>
      <c r="AS1408" s="2">
        <v>16</v>
      </c>
      <c r="AY1408" s="2">
        <v>649</v>
      </c>
      <c r="AZ1408" s="4">
        <v>6.6666666666666602E-5</v>
      </c>
      <c r="BA1408" s="19">
        <v>142</v>
      </c>
      <c r="BB1408" s="19">
        <v>513</v>
      </c>
      <c r="BC1408" s="19">
        <v>37.700000000000003</v>
      </c>
      <c r="BD1408" s="19">
        <v>46</v>
      </c>
    </row>
    <row r="1409" spans="1:56" x14ac:dyDescent="0.25">
      <c r="A1409" s="9">
        <v>27</v>
      </c>
      <c r="B1409" s="2" t="s">
        <v>46</v>
      </c>
      <c r="C1409" s="2" t="s">
        <v>46</v>
      </c>
      <c r="D1409" s="2">
        <v>6.5000000000000002E-2</v>
      </c>
      <c r="E1409" s="2">
        <v>0.31</v>
      </c>
      <c r="F1409" s="2">
        <v>1.75</v>
      </c>
      <c r="G1409" s="2">
        <v>2.5000000000000001E-2</v>
      </c>
      <c r="H1409" s="2">
        <v>1.7500000000000002E-2</v>
      </c>
      <c r="I1409" s="2">
        <v>13.5</v>
      </c>
      <c r="J1409" s="2">
        <v>17</v>
      </c>
      <c r="K1409" s="2">
        <v>2.35</v>
      </c>
      <c r="L1409" s="2">
        <v>0</v>
      </c>
      <c r="M1409" s="2">
        <v>0.05</v>
      </c>
      <c r="N1409" s="2">
        <v>0.02</v>
      </c>
      <c r="O1409" s="2">
        <v>64.674499999999995</v>
      </c>
      <c r="P1409" s="2">
        <v>0</v>
      </c>
      <c r="Q1409" s="2">
        <v>3.0000000000000001E-3</v>
      </c>
      <c r="R1409" s="2">
        <v>0.2</v>
      </c>
      <c r="S1409" s="2">
        <v>0</v>
      </c>
      <c r="T1409" s="22"/>
      <c r="U1409" s="22"/>
      <c r="V1409" s="22"/>
      <c r="W1409" s="22"/>
      <c r="X1409" s="22"/>
      <c r="Y1409" s="22"/>
      <c r="Z1409" s="2">
        <v>0.1</v>
      </c>
      <c r="AA1409" s="2">
        <v>0</v>
      </c>
      <c r="AB1409" s="2">
        <v>0</v>
      </c>
      <c r="AC1409" s="22"/>
      <c r="AE1409" s="2" t="s">
        <v>286</v>
      </c>
      <c r="AF1409" s="2" t="s">
        <v>20</v>
      </c>
      <c r="AP1409" s="2" t="s">
        <v>278</v>
      </c>
      <c r="AQ1409" s="2" t="s">
        <v>295</v>
      </c>
      <c r="AR1409" s="2">
        <v>25.4</v>
      </c>
      <c r="AS1409" s="2">
        <v>16</v>
      </c>
      <c r="AY1409" s="2">
        <v>649</v>
      </c>
      <c r="AZ1409" s="4">
        <v>3.6666666666666601E-3</v>
      </c>
      <c r="BA1409" s="19">
        <v>129</v>
      </c>
      <c r="BB1409" s="19">
        <v>485</v>
      </c>
      <c r="BC1409" s="19">
        <v>41.15</v>
      </c>
      <c r="BD1409" s="19">
        <v>45.7</v>
      </c>
    </row>
    <row r="1410" spans="1:56" x14ac:dyDescent="0.25">
      <c r="A1410" s="9">
        <v>27</v>
      </c>
      <c r="B1410" s="2" t="s">
        <v>46</v>
      </c>
      <c r="C1410" s="2" t="s">
        <v>46</v>
      </c>
      <c r="D1410" s="2">
        <v>6.6000000000000003E-2</v>
      </c>
      <c r="E1410" s="2">
        <v>0.57999999999999996</v>
      </c>
      <c r="F1410" s="2">
        <v>1.63</v>
      </c>
      <c r="G1410" s="2">
        <v>3.2000000000000001E-2</v>
      </c>
      <c r="H1410" s="2">
        <v>8.9999999999999993E-3</v>
      </c>
      <c r="I1410" s="2">
        <v>11.29</v>
      </c>
      <c r="J1410" s="2">
        <v>16.09</v>
      </c>
      <c r="K1410" s="2">
        <v>2.85</v>
      </c>
      <c r="L1410" s="2">
        <v>1E-3</v>
      </c>
      <c r="M1410" s="2">
        <v>3.9E-2</v>
      </c>
      <c r="N1410" s="2">
        <v>0.01</v>
      </c>
      <c r="O1410" s="2">
        <v>66.408000000000001</v>
      </c>
      <c r="P1410" s="2">
        <v>0.01</v>
      </c>
      <c r="Q1410" s="2">
        <v>1E-3</v>
      </c>
      <c r="R1410" s="2">
        <v>0.22</v>
      </c>
      <c r="S1410" s="2">
        <v>0.66</v>
      </c>
      <c r="T1410" s="22"/>
      <c r="U1410" s="22"/>
      <c r="V1410" s="22"/>
      <c r="W1410" s="22"/>
      <c r="X1410" s="22"/>
      <c r="Y1410" s="22"/>
      <c r="Z1410" s="2">
        <v>0.17</v>
      </c>
      <c r="AA1410" s="2">
        <v>0</v>
      </c>
      <c r="AB1410" s="2">
        <v>0</v>
      </c>
      <c r="AC1410" s="22"/>
      <c r="AE1410" s="2" t="s">
        <v>286</v>
      </c>
      <c r="AF1410" s="2" t="s">
        <v>20</v>
      </c>
      <c r="AK1410" s="2">
        <v>39</v>
      </c>
      <c r="AP1410" s="2" t="s">
        <v>278</v>
      </c>
      <c r="AQ1410" s="2" t="s">
        <v>295</v>
      </c>
      <c r="AR1410" s="2">
        <v>25.4</v>
      </c>
      <c r="AS1410" s="2">
        <v>13</v>
      </c>
      <c r="AY1410" s="2">
        <v>649</v>
      </c>
      <c r="AZ1410" s="4">
        <v>6.6666666666666602E-5</v>
      </c>
      <c r="BA1410" s="19">
        <v>110</v>
      </c>
      <c r="BB1410" s="19">
        <v>472</v>
      </c>
      <c r="BC1410" s="19">
        <v>38.659999999999997</v>
      </c>
      <c r="BD1410" s="19">
        <v>45.44</v>
      </c>
    </row>
    <row r="1411" spans="1:56" x14ac:dyDescent="0.25">
      <c r="A1411" s="9">
        <v>27</v>
      </c>
      <c r="B1411" s="2" t="s">
        <v>46</v>
      </c>
      <c r="C1411" s="2" t="s">
        <v>46</v>
      </c>
      <c r="D1411" s="2">
        <v>6.5000000000000002E-2</v>
      </c>
      <c r="E1411" s="2">
        <v>0.31</v>
      </c>
      <c r="F1411" s="2">
        <v>1.75</v>
      </c>
      <c r="G1411" s="2">
        <v>2.5000000000000001E-2</v>
      </c>
      <c r="H1411" s="2">
        <v>1.7500000000000002E-2</v>
      </c>
      <c r="I1411" s="2">
        <v>13.5</v>
      </c>
      <c r="J1411" s="2">
        <v>17</v>
      </c>
      <c r="K1411" s="2">
        <v>2.35</v>
      </c>
      <c r="L1411" s="2">
        <v>0</v>
      </c>
      <c r="M1411" s="2">
        <v>0.05</v>
      </c>
      <c r="N1411" s="2">
        <v>0.02</v>
      </c>
      <c r="O1411" s="2">
        <v>64.674499999999995</v>
      </c>
      <c r="P1411" s="2">
        <v>0</v>
      </c>
      <c r="Q1411" s="2">
        <v>3.0000000000000001E-3</v>
      </c>
      <c r="R1411" s="2">
        <v>0.2</v>
      </c>
      <c r="S1411" s="2">
        <v>0</v>
      </c>
      <c r="T1411" s="22"/>
      <c r="U1411" s="22"/>
      <c r="V1411" s="22"/>
      <c r="W1411" s="22"/>
      <c r="X1411" s="22"/>
      <c r="Y1411" s="22"/>
      <c r="Z1411" s="2">
        <v>0.1</v>
      </c>
      <c r="AA1411" s="2">
        <v>0</v>
      </c>
      <c r="AB1411" s="2">
        <v>0</v>
      </c>
      <c r="AC1411" s="22"/>
      <c r="AE1411" s="2" t="s">
        <v>286</v>
      </c>
      <c r="AF1411" s="2" t="s">
        <v>20</v>
      </c>
      <c r="AP1411" s="2" t="s">
        <v>278</v>
      </c>
      <c r="AQ1411" s="2" t="s">
        <v>295</v>
      </c>
      <c r="AR1411" s="2">
        <v>25.4</v>
      </c>
      <c r="AS1411" s="2">
        <v>16</v>
      </c>
      <c r="AY1411" s="2">
        <v>649</v>
      </c>
      <c r="AZ1411" s="4">
        <v>3.6666666666666601E-3</v>
      </c>
      <c r="BA1411" s="19">
        <v>100</v>
      </c>
      <c r="BB1411" s="19">
        <v>373</v>
      </c>
      <c r="BC1411" s="19">
        <v>33.61</v>
      </c>
      <c r="BD1411" s="19">
        <v>45.25</v>
      </c>
    </row>
    <row r="1412" spans="1:56" x14ac:dyDescent="0.25">
      <c r="A1412" s="9">
        <v>27</v>
      </c>
      <c r="B1412" s="2" t="s">
        <v>46</v>
      </c>
      <c r="C1412" s="2" t="s">
        <v>46</v>
      </c>
      <c r="D1412" s="2">
        <v>6.5000000000000002E-2</v>
      </c>
      <c r="E1412" s="2">
        <v>0.31</v>
      </c>
      <c r="F1412" s="2">
        <v>1.75</v>
      </c>
      <c r="G1412" s="2">
        <v>2.5000000000000001E-2</v>
      </c>
      <c r="H1412" s="2">
        <v>1.7500000000000002E-2</v>
      </c>
      <c r="I1412" s="2">
        <v>13.5</v>
      </c>
      <c r="J1412" s="2">
        <v>17</v>
      </c>
      <c r="K1412" s="2">
        <v>2.35</v>
      </c>
      <c r="L1412" s="2">
        <v>0</v>
      </c>
      <c r="M1412" s="2">
        <v>0.05</v>
      </c>
      <c r="N1412" s="2">
        <v>0.02</v>
      </c>
      <c r="O1412" s="2">
        <v>64.674499999999995</v>
      </c>
      <c r="P1412" s="2">
        <v>0</v>
      </c>
      <c r="Q1412" s="2">
        <v>3.0000000000000001E-3</v>
      </c>
      <c r="R1412" s="2">
        <v>0.2</v>
      </c>
      <c r="S1412" s="2">
        <v>0</v>
      </c>
      <c r="T1412" s="22"/>
      <c r="U1412" s="22"/>
      <c r="V1412" s="22"/>
      <c r="W1412" s="22"/>
      <c r="X1412" s="22"/>
      <c r="Y1412" s="22"/>
      <c r="Z1412" s="2">
        <v>0.1</v>
      </c>
      <c r="AA1412" s="2">
        <v>0</v>
      </c>
      <c r="AB1412" s="2">
        <v>0</v>
      </c>
      <c r="AC1412" s="22"/>
      <c r="AE1412" s="2" t="s">
        <v>287</v>
      </c>
      <c r="AF1412" s="2" t="s">
        <v>20</v>
      </c>
      <c r="AP1412" s="2" t="s">
        <v>278</v>
      </c>
      <c r="AQ1412" s="2" t="s">
        <v>295</v>
      </c>
      <c r="AR1412" s="2">
        <v>25.4</v>
      </c>
      <c r="AS1412" s="2">
        <v>13</v>
      </c>
      <c r="AU1412" s="2">
        <v>114</v>
      </c>
      <c r="AV1412" s="2">
        <f t="shared" si="26"/>
        <v>0.22280701754385965</v>
      </c>
      <c r="AX1412" s="2">
        <f t="shared" si="27"/>
        <v>0.11403508771929824</v>
      </c>
      <c r="AY1412" s="2">
        <v>649</v>
      </c>
      <c r="AZ1412" s="4">
        <v>6.6666666666666602E-5</v>
      </c>
      <c r="BA1412" s="19">
        <v>155</v>
      </c>
      <c r="BB1412" s="19">
        <v>510</v>
      </c>
      <c r="BC1412" s="19">
        <v>41.3</v>
      </c>
      <c r="BD1412" s="19">
        <v>44.8</v>
      </c>
    </row>
    <row r="1413" spans="1:56" x14ac:dyDescent="0.25">
      <c r="A1413" s="9">
        <v>27</v>
      </c>
      <c r="B1413" s="2" t="s">
        <v>46</v>
      </c>
      <c r="C1413" s="2" t="s">
        <v>46</v>
      </c>
      <c r="D1413" s="2">
        <v>6.5000000000000002E-2</v>
      </c>
      <c r="E1413" s="2">
        <v>0.31</v>
      </c>
      <c r="F1413" s="2">
        <v>1.75</v>
      </c>
      <c r="G1413" s="2">
        <v>2.5000000000000001E-2</v>
      </c>
      <c r="H1413" s="2">
        <v>1.7500000000000002E-2</v>
      </c>
      <c r="I1413" s="2">
        <v>13.5</v>
      </c>
      <c r="J1413" s="2">
        <v>17</v>
      </c>
      <c r="K1413" s="2">
        <v>2.35</v>
      </c>
      <c r="L1413" s="2">
        <v>0</v>
      </c>
      <c r="M1413" s="2">
        <v>0.05</v>
      </c>
      <c r="N1413" s="2">
        <v>0.02</v>
      </c>
      <c r="O1413" s="2">
        <v>64.674499999999995</v>
      </c>
      <c r="P1413" s="2">
        <v>0</v>
      </c>
      <c r="Q1413" s="2">
        <v>3.0000000000000001E-3</v>
      </c>
      <c r="R1413" s="2">
        <v>0.2</v>
      </c>
      <c r="S1413" s="2">
        <v>0</v>
      </c>
      <c r="T1413" s="22"/>
      <c r="U1413" s="22"/>
      <c r="V1413" s="22"/>
      <c r="W1413" s="22"/>
      <c r="X1413" s="22"/>
      <c r="Y1413" s="22"/>
      <c r="Z1413" s="2">
        <v>0.1</v>
      </c>
      <c r="AA1413" s="2">
        <v>0</v>
      </c>
      <c r="AB1413" s="2">
        <v>0</v>
      </c>
      <c r="AC1413" s="22"/>
      <c r="AE1413" s="2" t="s">
        <v>287</v>
      </c>
      <c r="AF1413" s="2" t="s">
        <v>20</v>
      </c>
      <c r="AP1413" s="2" t="s">
        <v>278</v>
      </c>
      <c r="AQ1413" s="2" t="s">
        <v>295</v>
      </c>
      <c r="AR1413" s="2">
        <v>25.4</v>
      </c>
      <c r="AS1413" s="2">
        <v>16</v>
      </c>
      <c r="AY1413" s="2">
        <v>649</v>
      </c>
      <c r="AZ1413" s="4">
        <v>6.6666666666666602E-5</v>
      </c>
      <c r="BA1413" s="19">
        <v>155</v>
      </c>
      <c r="BB1413" s="19">
        <v>493</v>
      </c>
      <c r="BC1413" s="19">
        <v>38.799999999999997</v>
      </c>
      <c r="BD1413" s="19">
        <v>44.7</v>
      </c>
    </row>
    <row r="1414" spans="1:56" x14ac:dyDescent="0.25">
      <c r="A1414" s="9">
        <v>27</v>
      </c>
      <c r="B1414" s="2" t="s">
        <v>46</v>
      </c>
      <c r="C1414" s="2" t="s">
        <v>46</v>
      </c>
      <c r="D1414" s="2">
        <v>6.5000000000000002E-2</v>
      </c>
      <c r="E1414" s="2">
        <v>0.31</v>
      </c>
      <c r="F1414" s="2">
        <v>1.75</v>
      </c>
      <c r="G1414" s="2">
        <v>2.5000000000000001E-2</v>
      </c>
      <c r="H1414" s="2">
        <v>1.7500000000000002E-2</v>
      </c>
      <c r="I1414" s="2">
        <v>13.5</v>
      </c>
      <c r="J1414" s="2">
        <v>17</v>
      </c>
      <c r="K1414" s="2">
        <v>2.35</v>
      </c>
      <c r="L1414" s="2">
        <v>0</v>
      </c>
      <c r="M1414" s="2">
        <v>0.05</v>
      </c>
      <c r="N1414" s="2">
        <v>0.02</v>
      </c>
      <c r="O1414" s="2">
        <v>64.674499999999995</v>
      </c>
      <c r="P1414" s="2">
        <v>0</v>
      </c>
      <c r="Q1414" s="2">
        <v>3.0000000000000001E-3</v>
      </c>
      <c r="R1414" s="2">
        <v>0.2</v>
      </c>
      <c r="S1414" s="2">
        <v>0</v>
      </c>
      <c r="T1414" s="22"/>
      <c r="U1414" s="22"/>
      <c r="V1414" s="22"/>
      <c r="W1414" s="22"/>
      <c r="X1414" s="22"/>
      <c r="Y1414" s="22"/>
      <c r="Z1414" s="2">
        <v>0.1</v>
      </c>
      <c r="AA1414" s="2">
        <v>0</v>
      </c>
      <c r="AB1414" s="2">
        <v>0</v>
      </c>
      <c r="AC1414" s="22"/>
      <c r="AE1414" s="2" t="s">
        <v>287</v>
      </c>
      <c r="AF1414" s="2" t="s">
        <v>20</v>
      </c>
      <c r="AP1414" s="2" t="s">
        <v>278</v>
      </c>
      <c r="AQ1414" s="2" t="s">
        <v>295</v>
      </c>
      <c r="AR1414" s="2">
        <v>25.4</v>
      </c>
      <c r="AU1414" s="2">
        <v>25</v>
      </c>
      <c r="AV1414" s="2">
        <f t="shared" si="26"/>
        <v>1.016</v>
      </c>
      <c r="AX1414" s="2">
        <f t="shared" si="27"/>
        <v>0</v>
      </c>
      <c r="AY1414" s="2">
        <v>649</v>
      </c>
      <c r="AZ1414" s="4">
        <v>6.6666666666666602E-5</v>
      </c>
      <c r="BA1414" s="19">
        <v>179</v>
      </c>
      <c r="BB1414" s="19">
        <v>483</v>
      </c>
      <c r="BC1414" s="19">
        <v>37.5</v>
      </c>
      <c r="BD1414" s="19">
        <v>44.3</v>
      </c>
    </row>
    <row r="1415" spans="1:56" x14ac:dyDescent="0.25">
      <c r="A1415" s="9">
        <v>27</v>
      </c>
      <c r="B1415" s="2" t="s">
        <v>46</v>
      </c>
      <c r="C1415" s="2" t="s">
        <v>46</v>
      </c>
      <c r="D1415" s="2">
        <v>5.2999999999999999E-2</v>
      </c>
      <c r="E1415" s="2">
        <v>0.6</v>
      </c>
      <c r="F1415" s="2">
        <v>1.54</v>
      </c>
      <c r="G1415" s="2">
        <v>2.1999999999999999E-2</v>
      </c>
      <c r="H1415" s="2">
        <v>1.4999999999999999E-2</v>
      </c>
      <c r="I1415" s="2">
        <v>13.5</v>
      </c>
      <c r="J1415" s="2">
        <v>16.899999999999999</v>
      </c>
      <c r="K1415" s="2">
        <v>2.5</v>
      </c>
      <c r="L1415" s="2">
        <v>0</v>
      </c>
      <c r="M1415" s="2">
        <v>7.3999999999999996E-2</v>
      </c>
      <c r="N1415" s="2">
        <v>1E-3</v>
      </c>
      <c r="O1415" s="2">
        <v>64.623949999999994</v>
      </c>
      <c r="P1415" s="2">
        <v>2E-3</v>
      </c>
      <c r="Q1415" s="2">
        <v>5.0000000000000002E-5</v>
      </c>
      <c r="R1415" s="2">
        <v>7.0000000000000007E-2</v>
      </c>
      <c r="S1415" s="2">
        <v>0</v>
      </c>
      <c r="T1415" s="22"/>
      <c r="U1415" s="22"/>
      <c r="V1415" s="22"/>
      <c r="W1415" s="22"/>
      <c r="X1415" s="22"/>
      <c r="Y1415" s="22"/>
      <c r="Z1415" s="2">
        <v>0.15</v>
      </c>
      <c r="AA1415" s="2">
        <v>1E-3</v>
      </c>
      <c r="AB1415" s="2">
        <v>1E-3</v>
      </c>
      <c r="AC1415" s="22"/>
      <c r="AE1415" s="2" t="s">
        <v>286</v>
      </c>
      <c r="AF1415" s="2" t="s">
        <v>20</v>
      </c>
      <c r="AK1415" s="2">
        <v>60</v>
      </c>
      <c r="AP1415" s="2" t="s">
        <v>278</v>
      </c>
      <c r="AQ1415" s="2" t="s">
        <v>295</v>
      </c>
      <c r="AR1415" s="2">
        <v>25.4</v>
      </c>
      <c r="AS1415" s="2">
        <v>10</v>
      </c>
      <c r="AU1415" s="2">
        <v>711</v>
      </c>
      <c r="AV1415" s="2">
        <f t="shared" si="26"/>
        <v>3.572433192686357E-2</v>
      </c>
      <c r="AX1415" s="2">
        <f t="shared" si="27"/>
        <v>1.4064697609001406E-2</v>
      </c>
      <c r="AY1415" s="2">
        <v>649</v>
      </c>
      <c r="AZ1415" s="4">
        <v>6.6666666666666602E-5</v>
      </c>
      <c r="BA1415" s="19">
        <v>109</v>
      </c>
      <c r="BB1415" s="19">
        <v>414</v>
      </c>
      <c r="BC1415" s="19">
        <v>40</v>
      </c>
      <c r="BD1415" s="19">
        <v>44</v>
      </c>
    </row>
    <row r="1416" spans="1:56" x14ac:dyDescent="0.25">
      <c r="A1416" s="9">
        <v>27</v>
      </c>
      <c r="B1416" s="2" t="s">
        <v>46</v>
      </c>
      <c r="C1416" s="2" t="s">
        <v>46</v>
      </c>
      <c r="D1416" s="2">
        <v>6.4000000000000001E-2</v>
      </c>
      <c r="E1416" s="2">
        <v>0.47</v>
      </c>
      <c r="F1416" s="2">
        <v>1.57</v>
      </c>
      <c r="G1416" s="2">
        <v>2.9000000000000001E-2</v>
      </c>
      <c r="H1416" s="2">
        <v>2.5999999999999999E-2</v>
      </c>
      <c r="I1416" s="2">
        <v>12.63</v>
      </c>
      <c r="J1416" s="2">
        <v>16.39</v>
      </c>
      <c r="K1416" s="2">
        <v>2.19</v>
      </c>
      <c r="L1416" s="2">
        <v>0.01</v>
      </c>
      <c r="M1416" s="2">
        <v>7.3999999999999996E-2</v>
      </c>
      <c r="N1416" s="2">
        <v>0.03</v>
      </c>
      <c r="O1416" s="2">
        <v>66.037999999999997</v>
      </c>
      <c r="P1416" s="2">
        <v>0.01</v>
      </c>
      <c r="Q1416" s="2">
        <v>3.0000000000000001E-3</v>
      </c>
      <c r="R1416" s="2">
        <v>0.26</v>
      </c>
      <c r="S1416" s="2">
        <v>0.05</v>
      </c>
      <c r="T1416" s="22"/>
      <c r="U1416" s="22"/>
      <c r="V1416" s="22"/>
      <c r="W1416" s="22"/>
      <c r="X1416" s="22"/>
      <c r="Y1416" s="22"/>
      <c r="Z1416" s="2">
        <v>0.22</v>
      </c>
      <c r="AA1416" s="2">
        <v>0</v>
      </c>
      <c r="AB1416" s="2">
        <v>0</v>
      </c>
      <c r="AC1416" s="22"/>
      <c r="AE1416" s="2" t="s">
        <v>286</v>
      </c>
      <c r="AF1416" s="2" t="s">
        <v>20</v>
      </c>
      <c r="AK1416" s="2">
        <v>35</v>
      </c>
      <c r="AP1416" s="2" t="s">
        <v>278</v>
      </c>
      <c r="AQ1416" s="2" t="s">
        <v>295</v>
      </c>
      <c r="AR1416" s="2">
        <v>50.8</v>
      </c>
      <c r="AS1416" s="2">
        <v>13</v>
      </c>
      <c r="AY1416" s="2">
        <v>649</v>
      </c>
      <c r="AZ1416" s="4">
        <v>6.6666666666666602E-5</v>
      </c>
      <c r="BA1416" s="19">
        <v>134</v>
      </c>
      <c r="BB1416" s="19">
        <v>506</v>
      </c>
      <c r="BC1416" s="19">
        <v>40.81</v>
      </c>
      <c r="BD1416" s="19">
        <v>43.62</v>
      </c>
    </row>
    <row r="1417" spans="1:56" x14ac:dyDescent="0.25">
      <c r="A1417" s="9">
        <v>27</v>
      </c>
      <c r="B1417" s="2" t="s">
        <v>46</v>
      </c>
      <c r="C1417" s="2" t="s">
        <v>46</v>
      </c>
      <c r="D1417" s="2">
        <v>6.5000000000000002E-2</v>
      </c>
      <c r="E1417" s="2">
        <v>0.31</v>
      </c>
      <c r="F1417" s="2">
        <v>1.75</v>
      </c>
      <c r="G1417" s="2">
        <v>2.5000000000000001E-2</v>
      </c>
      <c r="H1417" s="2">
        <v>1.7500000000000002E-2</v>
      </c>
      <c r="I1417" s="2">
        <v>13.5</v>
      </c>
      <c r="J1417" s="2">
        <v>17</v>
      </c>
      <c r="K1417" s="2">
        <v>2.35</v>
      </c>
      <c r="L1417" s="2">
        <v>0</v>
      </c>
      <c r="M1417" s="2">
        <v>0.05</v>
      </c>
      <c r="N1417" s="2">
        <v>0.02</v>
      </c>
      <c r="O1417" s="2">
        <v>64.674499999999995</v>
      </c>
      <c r="P1417" s="2">
        <v>0</v>
      </c>
      <c r="Q1417" s="2">
        <v>3.0000000000000001E-3</v>
      </c>
      <c r="R1417" s="2">
        <v>0.2</v>
      </c>
      <c r="S1417" s="2">
        <v>0</v>
      </c>
      <c r="T1417" s="22"/>
      <c r="U1417" s="22"/>
      <c r="V1417" s="22"/>
      <c r="W1417" s="22"/>
      <c r="X1417" s="22"/>
      <c r="Y1417" s="22"/>
      <c r="Z1417" s="2">
        <v>0.1</v>
      </c>
      <c r="AA1417" s="2">
        <v>0</v>
      </c>
      <c r="AB1417" s="2">
        <v>0</v>
      </c>
      <c r="AC1417" s="22"/>
      <c r="AE1417" s="2" t="s">
        <v>286</v>
      </c>
      <c r="AF1417" s="2" t="s">
        <v>20</v>
      </c>
      <c r="AP1417" s="2" t="s">
        <v>278</v>
      </c>
      <c r="AQ1417" s="2" t="s">
        <v>295</v>
      </c>
      <c r="AR1417" s="2">
        <v>50.8</v>
      </c>
      <c r="AS1417" s="2">
        <v>16</v>
      </c>
      <c r="AY1417" s="2">
        <v>649</v>
      </c>
      <c r="AZ1417" s="4">
        <v>3.6666666666666601E-3</v>
      </c>
      <c r="BA1417" s="19">
        <v>108</v>
      </c>
      <c r="BB1417" s="19">
        <v>418</v>
      </c>
      <c r="BC1417" s="19">
        <v>31.19</v>
      </c>
      <c r="BD1417" s="19">
        <v>43.6</v>
      </c>
    </row>
    <row r="1418" spans="1:56" x14ac:dyDescent="0.25">
      <c r="A1418" s="9">
        <v>27</v>
      </c>
      <c r="B1418" s="2" t="s">
        <v>46</v>
      </c>
      <c r="C1418" s="2" t="s">
        <v>46</v>
      </c>
      <c r="D1418" s="2">
        <v>6.5000000000000002E-2</v>
      </c>
      <c r="E1418" s="2">
        <v>0.31</v>
      </c>
      <c r="F1418" s="2">
        <v>1.75</v>
      </c>
      <c r="G1418" s="2">
        <v>2.5000000000000001E-2</v>
      </c>
      <c r="H1418" s="2">
        <v>1.7500000000000002E-2</v>
      </c>
      <c r="I1418" s="2">
        <v>13.5</v>
      </c>
      <c r="J1418" s="2">
        <v>17</v>
      </c>
      <c r="K1418" s="2">
        <v>2.35</v>
      </c>
      <c r="L1418" s="2">
        <v>0</v>
      </c>
      <c r="M1418" s="2">
        <v>0.05</v>
      </c>
      <c r="N1418" s="2">
        <v>0.02</v>
      </c>
      <c r="O1418" s="2">
        <v>64.674499999999995</v>
      </c>
      <c r="P1418" s="2">
        <v>0</v>
      </c>
      <c r="Q1418" s="2">
        <v>3.0000000000000001E-3</v>
      </c>
      <c r="R1418" s="2">
        <v>0.2</v>
      </c>
      <c r="S1418" s="2">
        <v>0</v>
      </c>
      <c r="T1418" s="22"/>
      <c r="U1418" s="22"/>
      <c r="V1418" s="22"/>
      <c r="W1418" s="22"/>
      <c r="X1418" s="22"/>
      <c r="Y1418" s="22"/>
      <c r="Z1418" s="2">
        <v>0.1</v>
      </c>
      <c r="AA1418" s="2">
        <v>0</v>
      </c>
      <c r="AB1418" s="2">
        <v>0</v>
      </c>
      <c r="AC1418" s="22"/>
      <c r="AE1418" s="2" t="s">
        <v>286</v>
      </c>
      <c r="AF1418" s="2" t="s">
        <v>20</v>
      </c>
      <c r="AP1418" s="2" t="s">
        <v>278</v>
      </c>
      <c r="AQ1418" s="2" t="s">
        <v>295</v>
      </c>
      <c r="AR1418" s="2">
        <v>50.8</v>
      </c>
      <c r="AS1418" s="2">
        <v>13</v>
      </c>
      <c r="AU1418" s="2">
        <v>114</v>
      </c>
      <c r="AV1418" s="2">
        <f t="shared" si="26"/>
        <v>0.4456140350877193</v>
      </c>
      <c r="AX1418" s="2">
        <f t="shared" si="27"/>
        <v>0.11403508771929824</v>
      </c>
      <c r="AY1418" s="2">
        <v>649</v>
      </c>
      <c r="AZ1418" s="4">
        <v>6.6666666666666602E-5</v>
      </c>
      <c r="BA1418" s="19">
        <v>149</v>
      </c>
      <c r="BB1418" s="19">
        <v>477</v>
      </c>
      <c r="BC1418" s="19">
        <v>37.299999999999997</v>
      </c>
      <c r="BD1418" s="19">
        <v>43.54</v>
      </c>
    </row>
    <row r="1419" spans="1:56" x14ac:dyDescent="0.25">
      <c r="A1419" s="9">
        <v>27</v>
      </c>
      <c r="B1419" s="2" t="s">
        <v>46</v>
      </c>
      <c r="C1419" s="2" t="s">
        <v>46</v>
      </c>
      <c r="D1419" s="2">
        <v>6.5000000000000002E-2</v>
      </c>
      <c r="E1419" s="2">
        <v>0.31</v>
      </c>
      <c r="F1419" s="2">
        <v>1.75</v>
      </c>
      <c r="G1419" s="2">
        <v>2.5000000000000001E-2</v>
      </c>
      <c r="H1419" s="2">
        <v>1.7500000000000002E-2</v>
      </c>
      <c r="I1419" s="2">
        <v>13.5</v>
      </c>
      <c r="J1419" s="2">
        <v>17</v>
      </c>
      <c r="K1419" s="2">
        <v>2.35</v>
      </c>
      <c r="L1419" s="2">
        <v>0</v>
      </c>
      <c r="M1419" s="2">
        <v>0.05</v>
      </c>
      <c r="N1419" s="2">
        <v>0.02</v>
      </c>
      <c r="O1419" s="2">
        <v>64.674499999999995</v>
      </c>
      <c r="P1419" s="2">
        <v>0</v>
      </c>
      <c r="Q1419" s="2">
        <v>3.0000000000000001E-3</v>
      </c>
      <c r="R1419" s="2">
        <v>0.2</v>
      </c>
      <c r="S1419" s="2">
        <v>0</v>
      </c>
      <c r="T1419" s="22"/>
      <c r="U1419" s="22"/>
      <c r="V1419" s="22"/>
      <c r="W1419" s="22"/>
      <c r="X1419" s="22"/>
      <c r="Y1419" s="22"/>
      <c r="Z1419" s="2">
        <v>0.1</v>
      </c>
      <c r="AA1419" s="2">
        <v>0</v>
      </c>
      <c r="AB1419" s="2">
        <v>0</v>
      </c>
      <c r="AC1419" s="22"/>
      <c r="AE1419" s="2" t="s">
        <v>286</v>
      </c>
      <c r="AF1419" s="2" t="s">
        <v>20</v>
      </c>
      <c r="AP1419" s="2" t="s">
        <v>278</v>
      </c>
      <c r="AQ1419" s="2" t="s">
        <v>295</v>
      </c>
      <c r="AR1419" s="2">
        <v>50.8</v>
      </c>
      <c r="AS1419" s="2">
        <v>16</v>
      </c>
      <c r="AY1419" s="2">
        <v>649</v>
      </c>
      <c r="AZ1419" s="4">
        <v>6.6666666666666602E-5</v>
      </c>
      <c r="BA1419" s="19">
        <v>144</v>
      </c>
      <c r="BB1419" s="19">
        <v>490</v>
      </c>
      <c r="BC1419" s="19">
        <v>36.700000000000003</v>
      </c>
      <c r="BD1419" s="19">
        <v>43.5</v>
      </c>
    </row>
    <row r="1420" spans="1:56" x14ac:dyDescent="0.25">
      <c r="A1420" s="9">
        <v>27</v>
      </c>
      <c r="B1420" s="2" t="s">
        <v>46</v>
      </c>
      <c r="C1420" s="2" t="s">
        <v>46</v>
      </c>
      <c r="D1420" s="2">
        <v>4.8000000000000001E-2</v>
      </c>
      <c r="E1420" s="2">
        <v>0.52</v>
      </c>
      <c r="F1420" s="2">
        <v>1.67</v>
      </c>
      <c r="G1420" s="2">
        <v>2.1999999999999999E-2</v>
      </c>
      <c r="H1420" s="2">
        <v>8.9999999999999993E-3</v>
      </c>
      <c r="I1420" s="2">
        <v>11.18</v>
      </c>
      <c r="J1420" s="2">
        <v>17.850000000000001</v>
      </c>
      <c r="K1420" s="2">
        <v>2</v>
      </c>
      <c r="L1420" s="2">
        <v>0.01</v>
      </c>
      <c r="M1420" s="2">
        <v>3.5999999999999997E-2</v>
      </c>
      <c r="N1420" s="2">
        <v>0.01</v>
      </c>
      <c r="O1420" s="2">
        <v>66.251999999999995</v>
      </c>
      <c r="P1420" s="2">
        <v>0.01</v>
      </c>
      <c r="Q1420" s="2">
        <v>1E-3</v>
      </c>
      <c r="R1420" s="2">
        <v>0.19</v>
      </c>
      <c r="S1420" s="2">
        <v>0.03</v>
      </c>
      <c r="T1420" s="22"/>
      <c r="U1420" s="22"/>
      <c r="V1420" s="22"/>
      <c r="W1420" s="22"/>
      <c r="X1420" s="22"/>
      <c r="Y1420" s="22"/>
      <c r="Z1420" s="2">
        <v>0.21</v>
      </c>
      <c r="AA1420" s="2">
        <v>0</v>
      </c>
      <c r="AB1420" s="2">
        <v>0</v>
      </c>
      <c r="AC1420" s="22"/>
      <c r="AE1420" s="2" t="s">
        <v>287</v>
      </c>
      <c r="AF1420" s="2" t="s">
        <v>20</v>
      </c>
      <c r="AK1420" s="2">
        <v>54</v>
      </c>
      <c r="AP1420" s="2" t="s">
        <v>278</v>
      </c>
      <c r="AQ1420" s="2" t="s">
        <v>295</v>
      </c>
      <c r="AR1420" s="2">
        <v>50.8</v>
      </c>
      <c r="AS1420" s="2">
        <v>13</v>
      </c>
      <c r="AY1420" s="2">
        <v>649</v>
      </c>
      <c r="AZ1420" s="4">
        <v>6.6666666666666602E-5</v>
      </c>
      <c r="BA1420" s="19">
        <v>131</v>
      </c>
      <c r="BB1420" s="19">
        <v>481</v>
      </c>
      <c r="BC1420" s="19">
        <v>39.130000000000003</v>
      </c>
      <c r="BD1420" s="19">
        <v>43.22</v>
      </c>
    </row>
    <row r="1421" spans="1:56" x14ac:dyDescent="0.25">
      <c r="A1421" s="9">
        <v>27</v>
      </c>
      <c r="B1421" s="2" t="s">
        <v>46</v>
      </c>
      <c r="C1421" s="2" t="s">
        <v>46</v>
      </c>
      <c r="D1421" s="2">
        <v>6.5000000000000002E-2</v>
      </c>
      <c r="E1421" s="2">
        <v>0.31</v>
      </c>
      <c r="F1421" s="2">
        <v>1.75</v>
      </c>
      <c r="G1421" s="2">
        <v>2.5000000000000001E-2</v>
      </c>
      <c r="H1421" s="2">
        <v>1.7500000000000002E-2</v>
      </c>
      <c r="I1421" s="2">
        <v>13.5</v>
      </c>
      <c r="J1421" s="2">
        <v>17</v>
      </c>
      <c r="K1421" s="2">
        <v>2.35</v>
      </c>
      <c r="L1421" s="2">
        <v>0</v>
      </c>
      <c r="M1421" s="2">
        <v>0.05</v>
      </c>
      <c r="N1421" s="2">
        <v>0.02</v>
      </c>
      <c r="O1421" s="2">
        <v>64.674499999999995</v>
      </c>
      <c r="P1421" s="2">
        <v>0</v>
      </c>
      <c r="Q1421" s="2">
        <v>3.0000000000000001E-3</v>
      </c>
      <c r="R1421" s="2">
        <v>0.2</v>
      </c>
      <c r="S1421" s="2">
        <v>0</v>
      </c>
      <c r="T1421" s="22"/>
      <c r="U1421" s="22"/>
      <c r="V1421" s="22"/>
      <c r="W1421" s="22"/>
      <c r="X1421" s="22"/>
      <c r="Y1421" s="22"/>
      <c r="Z1421" s="2">
        <v>0.1</v>
      </c>
      <c r="AA1421" s="2">
        <v>0</v>
      </c>
      <c r="AB1421" s="2">
        <v>0</v>
      </c>
      <c r="AC1421" s="22"/>
      <c r="AE1421" s="2" t="s">
        <v>287</v>
      </c>
      <c r="AF1421" s="2" t="s">
        <v>20</v>
      </c>
      <c r="AP1421" s="2" t="s">
        <v>278</v>
      </c>
      <c r="AQ1421" s="2" t="s">
        <v>295</v>
      </c>
      <c r="AR1421" s="2">
        <v>50.8</v>
      </c>
      <c r="AU1421" s="2">
        <v>64</v>
      </c>
      <c r="AV1421" s="2">
        <f t="shared" si="26"/>
        <v>0.79374999999999996</v>
      </c>
      <c r="AX1421" s="2">
        <f t="shared" si="27"/>
        <v>0</v>
      </c>
      <c r="AY1421" s="2">
        <v>649</v>
      </c>
      <c r="AZ1421" s="4">
        <v>6.6666666666666602E-5</v>
      </c>
      <c r="BA1421" s="19">
        <v>229</v>
      </c>
      <c r="BB1421" s="19">
        <v>506</v>
      </c>
      <c r="BC1421" s="19">
        <v>36.6</v>
      </c>
      <c r="BD1421" s="19">
        <v>43.2</v>
      </c>
    </row>
    <row r="1422" spans="1:56" x14ac:dyDescent="0.25">
      <c r="A1422" s="9">
        <v>27</v>
      </c>
      <c r="B1422" s="2" t="s">
        <v>46</v>
      </c>
      <c r="C1422" s="2" t="s">
        <v>46</v>
      </c>
      <c r="D1422" s="2">
        <v>5.7000000000000002E-2</v>
      </c>
      <c r="E1422" s="2">
        <v>0.6</v>
      </c>
      <c r="F1422" s="2">
        <v>1.84</v>
      </c>
      <c r="G1422" s="2">
        <v>0.03</v>
      </c>
      <c r="H1422" s="2">
        <v>1.7999999999999999E-2</v>
      </c>
      <c r="I1422" s="2">
        <v>13.17</v>
      </c>
      <c r="J1422" s="2">
        <v>16.37</v>
      </c>
      <c r="K1422" s="2">
        <v>2.21</v>
      </c>
      <c r="L1422" s="2">
        <v>0.01</v>
      </c>
      <c r="M1422" s="2">
        <v>7.5999999999999998E-2</v>
      </c>
      <c r="N1422" s="2">
        <v>0.01</v>
      </c>
      <c r="O1422" s="2">
        <v>65.054000000000002</v>
      </c>
      <c r="P1422" s="2">
        <v>0.01</v>
      </c>
      <c r="Q1422" s="2">
        <v>2E-3</v>
      </c>
      <c r="R1422" s="2">
        <v>0.45</v>
      </c>
      <c r="S1422" s="2">
        <v>7.0000000000000007E-2</v>
      </c>
      <c r="T1422" s="22"/>
      <c r="U1422" s="22"/>
      <c r="V1422" s="22"/>
      <c r="W1422" s="22"/>
      <c r="X1422" s="22"/>
      <c r="Y1422" s="22"/>
      <c r="Z1422" s="2">
        <v>0.08</v>
      </c>
      <c r="AA1422" s="2">
        <v>0</v>
      </c>
      <c r="AB1422" s="2">
        <v>0</v>
      </c>
      <c r="AC1422" s="22"/>
      <c r="AE1422" s="2" t="s">
        <v>287</v>
      </c>
      <c r="AF1422" s="2" t="s">
        <v>20</v>
      </c>
      <c r="AK1422" s="2">
        <v>64</v>
      </c>
      <c r="AP1422" s="2" t="s">
        <v>278</v>
      </c>
      <c r="AQ1422" s="2" t="s">
        <v>295</v>
      </c>
      <c r="AR1422" s="2">
        <v>50.8</v>
      </c>
      <c r="AS1422" s="2">
        <v>13</v>
      </c>
      <c r="AY1422" s="2">
        <v>649</v>
      </c>
      <c r="AZ1422" s="4">
        <v>6.6666666666666602E-5</v>
      </c>
      <c r="BA1422" s="19">
        <v>276</v>
      </c>
      <c r="BB1422" s="19">
        <v>590</v>
      </c>
      <c r="BC1422" s="19">
        <v>52.56</v>
      </c>
      <c r="BD1422" s="19">
        <v>42.5</v>
      </c>
    </row>
    <row r="1423" spans="1:56" x14ac:dyDescent="0.25">
      <c r="A1423" s="9">
        <v>27</v>
      </c>
      <c r="B1423" s="2" t="s">
        <v>46</v>
      </c>
      <c r="C1423" s="2" t="s">
        <v>46</v>
      </c>
      <c r="D1423" s="2">
        <v>6.4000000000000001E-2</v>
      </c>
      <c r="E1423" s="2">
        <v>0.47</v>
      </c>
      <c r="F1423" s="2">
        <v>1.57</v>
      </c>
      <c r="G1423" s="2">
        <v>2.9000000000000001E-2</v>
      </c>
      <c r="H1423" s="2">
        <v>2.5999999999999999E-2</v>
      </c>
      <c r="I1423" s="2">
        <v>12.63</v>
      </c>
      <c r="J1423" s="2">
        <v>16.39</v>
      </c>
      <c r="K1423" s="2">
        <v>2.19</v>
      </c>
      <c r="L1423" s="2">
        <v>0.01</v>
      </c>
      <c r="M1423" s="2">
        <v>7.3999999999999996E-2</v>
      </c>
      <c r="N1423" s="2">
        <v>0.03</v>
      </c>
      <c r="O1423" s="2">
        <v>66.037999999999997</v>
      </c>
      <c r="P1423" s="2">
        <v>0.01</v>
      </c>
      <c r="Q1423" s="2">
        <v>3.0000000000000001E-3</v>
      </c>
      <c r="R1423" s="2">
        <v>0.26</v>
      </c>
      <c r="S1423" s="2">
        <v>0.05</v>
      </c>
      <c r="T1423" s="22"/>
      <c r="U1423" s="22"/>
      <c r="V1423" s="22"/>
      <c r="W1423" s="22"/>
      <c r="X1423" s="22"/>
      <c r="Y1423" s="22"/>
      <c r="Z1423" s="2">
        <v>0.22</v>
      </c>
      <c r="AA1423" s="2">
        <v>0</v>
      </c>
      <c r="AB1423" s="2">
        <v>0</v>
      </c>
      <c r="AC1423" s="22"/>
      <c r="AE1423" s="2" t="s">
        <v>286</v>
      </c>
      <c r="AF1423" s="2" t="s">
        <v>20</v>
      </c>
      <c r="AK1423" s="2">
        <v>35</v>
      </c>
      <c r="AP1423" s="2" t="s">
        <v>278</v>
      </c>
      <c r="AQ1423" s="2" t="s">
        <v>295</v>
      </c>
      <c r="AR1423" s="2">
        <v>50.8</v>
      </c>
      <c r="AS1423" s="2">
        <v>13</v>
      </c>
      <c r="AY1423" s="2">
        <v>649</v>
      </c>
      <c r="AZ1423" s="4">
        <v>6.6666666666666602E-5</v>
      </c>
      <c r="BA1423" s="19">
        <v>134</v>
      </c>
      <c r="BB1423" s="19">
        <v>504</v>
      </c>
      <c r="BC1423" s="19">
        <v>37.61</v>
      </c>
      <c r="BD1423" s="19">
        <v>42.44</v>
      </c>
    </row>
    <row r="1424" spans="1:56" x14ac:dyDescent="0.25">
      <c r="A1424" s="9">
        <v>27</v>
      </c>
      <c r="B1424" s="2" t="s">
        <v>46</v>
      </c>
      <c r="C1424" s="2" t="s">
        <v>46</v>
      </c>
      <c r="D1424" s="2">
        <v>6.5000000000000002E-2</v>
      </c>
      <c r="E1424" s="2">
        <v>0.31</v>
      </c>
      <c r="F1424" s="2">
        <v>1.75</v>
      </c>
      <c r="G1424" s="2">
        <v>2.5000000000000001E-2</v>
      </c>
      <c r="H1424" s="2">
        <v>1.7500000000000002E-2</v>
      </c>
      <c r="I1424" s="2">
        <v>13.5</v>
      </c>
      <c r="J1424" s="2">
        <v>17</v>
      </c>
      <c r="K1424" s="2">
        <v>2.35</v>
      </c>
      <c r="L1424" s="2">
        <v>0</v>
      </c>
      <c r="M1424" s="2">
        <v>0.05</v>
      </c>
      <c r="N1424" s="2">
        <v>0.02</v>
      </c>
      <c r="O1424" s="2">
        <v>64.674499999999995</v>
      </c>
      <c r="P1424" s="2">
        <v>0</v>
      </c>
      <c r="Q1424" s="2">
        <v>3.0000000000000001E-3</v>
      </c>
      <c r="R1424" s="2">
        <v>0.2</v>
      </c>
      <c r="S1424" s="2">
        <v>0</v>
      </c>
      <c r="T1424" s="22"/>
      <c r="U1424" s="22"/>
      <c r="V1424" s="22"/>
      <c r="W1424" s="22"/>
      <c r="X1424" s="22"/>
      <c r="Y1424" s="22"/>
      <c r="Z1424" s="2">
        <v>0.1</v>
      </c>
      <c r="AA1424" s="2">
        <v>0</v>
      </c>
      <c r="AB1424" s="2">
        <v>0</v>
      </c>
      <c r="AC1424" s="22"/>
      <c r="AE1424" s="2" t="s">
        <v>286</v>
      </c>
      <c r="AF1424" s="2" t="s">
        <v>20</v>
      </c>
      <c r="AP1424" s="2" t="s">
        <v>278</v>
      </c>
      <c r="AQ1424" s="2" t="s">
        <v>295</v>
      </c>
      <c r="AR1424" s="2">
        <v>50.8</v>
      </c>
      <c r="AS1424" s="2">
        <v>16</v>
      </c>
      <c r="AY1424" s="2">
        <v>649</v>
      </c>
      <c r="AZ1424" s="4">
        <v>3.6666666666666601E-3</v>
      </c>
      <c r="BA1424" s="19">
        <v>122</v>
      </c>
      <c r="BB1424" s="19">
        <v>461</v>
      </c>
      <c r="BC1424" s="19">
        <v>38.35</v>
      </c>
      <c r="BD1424" s="19">
        <v>41.65</v>
      </c>
    </row>
    <row r="1425" spans="1:56" x14ac:dyDescent="0.25">
      <c r="A1425" s="9">
        <v>27</v>
      </c>
      <c r="B1425" s="2" t="s">
        <v>46</v>
      </c>
      <c r="C1425" s="2" t="s">
        <v>46</v>
      </c>
      <c r="D1425" s="2">
        <v>5.7000000000000002E-2</v>
      </c>
      <c r="E1425" s="2">
        <v>0.6</v>
      </c>
      <c r="F1425" s="2">
        <v>1.84</v>
      </c>
      <c r="G1425" s="2">
        <v>0.03</v>
      </c>
      <c r="H1425" s="2">
        <v>1.7999999999999999E-2</v>
      </c>
      <c r="I1425" s="2">
        <v>13.17</v>
      </c>
      <c r="J1425" s="2">
        <v>16.37</v>
      </c>
      <c r="K1425" s="2">
        <v>2.21</v>
      </c>
      <c r="L1425" s="2">
        <v>0.01</v>
      </c>
      <c r="M1425" s="2">
        <v>7.5999999999999998E-2</v>
      </c>
      <c r="N1425" s="2">
        <v>0.01</v>
      </c>
      <c r="O1425" s="2">
        <v>65.054000000000002</v>
      </c>
      <c r="P1425" s="2">
        <v>0.01</v>
      </c>
      <c r="Q1425" s="2">
        <v>2E-3</v>
      </c>
      <c r="R1425" s="2">
        <v>0.45</v>
      </c>
      <c r="S1425" s="2">
        <v>7.0000000000000007E-2</v>
      </c>
      <c r="T1425" s="22"/>
      <c r="U1425" s="22"/>
      <c r="V1425" s="22"/>
      <c r="W1425" s="22"/>
      <c r="X1425" s="22"/>
      <c r="Y1425" s="22"/>
      <c r="Z1425" s="2">
        <v>0.08</v>
      </c>
      <c r="AA1425" s="2">
        <v>0</v>
      </c>
      <c r="AB1425" s="2">
        <v>0</v>
      </c>
      <c r="AC1425" s="22"/>
      <c r="AE1425" s="2" t="s">
        <v>287</v>
      </c>
      <c r="AF1425" s="2" t="s">
        <v>20</v>
      </c>
      <c r="AK1425" s="2">
        <v>64</v>
      </c>
      <c r="AP1425" s="2" t="s">
        <v>278</v>
      </c>
      <c r="AQ1425" s="2" t="s">
        <v>295</v>
      </c>
      <c r="AR1425" s="2">
        <v>50.8</v>
      </c>
      <c r="AS1425" s="2">
        <v>13</v>
      </c>
      <c r="AY1425" s="2">
        <v>649</v>
      </c>
      <c r="AZ1425" s="4">
        <v>6.6666666666666602E-5</v>
      </c>
      <c r="BA1425" s="19">
        <v>236</v>
      </c>
      <c r="BB1425" s="19">
        <v>534</v>
      </c>
      <c r="BC1425" s="19">
        <v>34.1</v>
      </c>
      <c r="BD1425" s="19">
        <v>40.32</v>
      </c>
    </row>
    <row r="1426" spans="1:56" x14ac:dyDescent="0.25">
      <c r="A1426" s="9">
        <v>27</v>
      </c>
      <c r="B1426" s="2" t="s">
        <v>46</v>
      </c>
      <c r="C1426" s="2" t="s">
        <v>46</v>
      </c>
      <c r="D1426" s="2">
        <v>6.4000000000000001E-2</v>
      </c>
      <c r="E1426" s="2">
        <v>0.47</v>
      </c>
      <c r="F1426" s="2">
        <v>1.57</v>
      </c>
      <c r="G1426" s="2">
        <v>2.9000000000000001E-2</v>
      </c>
      <c r="H1426" s="2">
        <v>2.5999999999999999E-2</v>
      </c>
      <c r="I1426" s="2">
        <v>12.63</v>
      </c>
      <c r="J1426" s="2">
        <v>16.39</v>
      </c>
      <c r="K1426" s="2">
        <v>2.19</v>
      </c>
      <c r="L1426" s="2">
        <v>0.01</v>
      </c>
      <c r="M1426" s="2">
        <v>7.3999999999999996E-2</v>
      </c>
      <c r="N1426" s="2">
        <v>0.03</v>
      </c>
      <c r="O1426" s="2">
        <v>66.037999999999997</v>
      </c>
      <c r="P1426" s="2">
        <v>0.01</v>
      </c>
      <c r="Q1426" s="2">
        <v>3.0000000000000001E-3</v>
      </c>
      <c r="R1426" s="2">
        <v>0.26</v>
      </c>
      <c r="S1426" s="2">
        <v>0.05</v>
      </c>
      <c r="T1426" s="22"/>
      <c r="U1426" s="22"/>
      <c r="V1426" s="22"/>
      <c r="W1426" s="22"/>
      <c r="X1426" s="22"/>
      <c r="Y1426" s="22"/>
      <c r="Z1426" s="2">
        <v>0.22</v>
      </c>
      <c r="AA1426" s="2">
        <v>0</v>
      </c>
      <c r="AB1426" s="2">
        <v>0</v>
      </c>
      <c r="AC1426" s="22"/>
      <c r="AE1426" s="2" t="s">
        <v>287</v>
      </c>
      <c r="AF1426" s="2" t="s">
        <v>20</v>
      </c>
      <c r="AK1426" s="2">
        <v>35</v>
      </c>
      <c r="AP1426" s="2" t="s">
        <v>278</v>
      </c>
      <c r="AQ1426" s="2" t="s">
        <v>295</v>
      </c>
      <c r="AR1426" s="2">
        <v>50.8</v>
      </c>
      <c r="AS1426" s="2">
        <v>13</v>
      </c>
      <c r="AY1426" s="2">
        <v>649</v>
      </c>
      <c r="AZ1426" s="4">
        <v>6.6666666666666602E-5</v>
      </c>
      <c r="BA1426" s="19">
        <v>138</v>
      </c>
      <c r="BB1426" s="19">
        <v>505</v>
      </c>
      <c r="BC1426" s="19">
        <v>34.28</v>
      </c>
      <c r="BD1426" s="19">
        <v>40.1</v>
      </c>
    </row>
    <row r="1427" spans="1:56" x14ac:dyDescent="0.25">
      <c r="A1427" s="9">
        <v>27</v>
      </c>
      <c r="B1427" s="2" t="s">
        <v>46</v>
      </c>
      <c r="C1427" s="2" t="s">
        <v>46</v>
      </c>
      <c r="D1427" s="2">
        <v>6.5000000000000002E-2</v>
      </c>
      <c r="E1427" s="2">
        <v>0.31</v>
      </c>
      <c r="F1427" s="2">
        <v>1.75</v>
      </c>
      <c r="G1427" s="2">
        <v>2.5000000000000001E-2</v>
      </c>
      <c r="H1427" s="2">
        <v>1.7500000000000002E-2</v>
      </c>
      <c r="I1427" s="2">
        <v>13.5</v>
      </c>
      <c r="J1427" s="2">
        <v>17</v>
      </c>
      <c r="K1427" s="2">
        <v>2.35</v>
      </c>
      <c r="L1427" s="2">
        <v>0</v>
      </c>
      <c r="M1427" s="2">
        <v>0.05</v>
      </c>
      <c r="N1427" s="2">
        <v>0.02</v>
      </c>
      <c r="O1427" s="2">
        <v>64.674499999999995</v>
      </c>
      <c r="P1427" s="2">
        <v>0</v>
      </c>
      <c r="Q1427" s="2">
        <v>3.0000000000000001E-3</v>
      </c>
      <c r="R1427" s="2">
        <v>0.2</v>
      </c>
      <c r="S1427" s="2">
        <v>0</v>
      </c>
      <c r="T1427" s="22"/>
      <c r="U1427" s="22"/>
      <c r="V1427" s="22"/>
      <c r="W1427" s="22"/>
      <c r="X1427" s="22"/>
      <c r="Y1427" s="22"/>
      <c r="Z1427" s="2">
        <v>0.1</v>
      </c>
      <c r="AA1427" s="2">
        <v>0</v>
      </c>
      <c r="AB1427" s="2">
        <v>0</v>
      </c>
      <c r="AC1427" s="22"/>
      <c r="AE1427" s="2" t="s">
        <v>286</v>
      </c>
      <c r="AF1427" s="2" t="s">
        <v>20</v>
      </c>
      <c r="AP1427" s="2" t="s">
        <v>278</v>
      </c>
      <c r="AQ1427" s="2" t="s">
        <v>295</v>
      </c>
      <c r="AR1427" s="2">
        <v>50.8</v>
      </c>
      <c r="AS1427" s="2">
        <v>13</v>
      </c>
      <c r="AU1427" s="2">
        <v>219</v>
      </c>
      <c r="AV1427" s="2">
        <f t="shared" si="26"/>
        <v>0.23196347031963468</v>
      </c>
      <c r="AX1427" s="2">
        <f t="shared" si="27"/>
        <v>5.9360730593607303E-2</v>
      </c>
      <c r="AY1427" s="2">
        <v>649</v>
      </c>
      <c r="AZ1427" s="4">
        <v>6.6666666666666602E-5</v>
      </c>
      <c r="BA1427" s="19">
        <v>99</v>
      </c>
      <c r="BB1427" s="19">
        <v>310</v>
      </c>
      <c r="BC1427" s="19">
        <v>28.13</v>
      </c>
      <c r="BD1427" s="19">
        <v>37.200000000000003</v>
      </c>
    </row>
    <row r="1428" spans="1:56" x14ac:dyDescent="0.25">
      <c r="A1428" s="9">
        <v>27</v>
      </c>
      <c r="B1428" s="2" t="s">
        <v>46</v>
      </c>
      <c r="C1428" s="2" t="s">
        <v>46</v>
      </c>
      <c r="D1428" s="2">
        <v>6.4000000000000001E-2</v>
      </c>
      <c r="E1428" s="2">
        <v>0.47</v>
      </c>
      <c r="F1428" s="2">
        <v>1.57</v>
      </c>
      <c r="G1428" s="2">
        <v>2.9000000000000001E-2</v>
      </c>
      <c r="H1428" s="2">
        <v>2.5999999999999999E-2</v>
      </c>
      <c r="I1428" s="2">
        <v>12.63</v>
      </c>
      <c r="J1428" s="2">
        <v>16.39</v>
      </c>
      <c r="K1428" s="2">
        <v>2.19</v>
      </c>
      <c r="L1428" s="2">
        <v>0.01</v>
      </c>
      <c r="M1428" s="2">
        <v>7.3999999999999996E-2</v>
      </c>
      <c r="N1428" s="2">
        <v>0.03</v>
      </c>
      <c r="O1428" s="2">
        <v>66.037999999999997</v>
      </c>
      <c r="P1428" s="2">
        <v>0.01</v>
      </c>
      <c r="Q1428" s="2">
        <v>3.0000000000000001E-3</v>
      </c>
      <c r="R1428" s="2">
        <v>0.26</v>
      </c>
      <c r="S1428" s="2">
        <v>0.05</v>
      </c>
      <c r="T1428" s="22"/>
      <c r="U1428" s="22"/>
      <c r="V1428" s="22"/>
      <c r="W1428" s="22"/>
      <c r="X1428" s="22"/>
      <c r="Y1428" s="22"/>
      <c r="Z1428" s="2">
        <v>0.22</v>
      </c>
      <c r="AA1428" s="2">
        <v>0</v>
      </c>
      <c r="AB1428" s="2">
        <v>0</v>
      </c>
      <c r="AC1428" s="22"/>
      <c r="AE1428" s="2" t="s">
        <v>287</v>
      </c>
      <c r="AF1428" s="2" t="s">
        <v>20</v>
      </c>
      <c r="AK1428" s="2">
        <v>35</v>
      </c>
      <c r="AP1428" s="2" t="s">
        <v>278</v>
      </c>
      <c r="AQ1428" s="2" t="s">
        <v>295</v>
      </c>
      <c r="AR1428" s="2">
        <v>50.8</v>
      </c>
      <c r="AS1428" s="2">
        <v>13</v>
      </c>
      <c r="AY1428" s="2">
        <v>649</v>
      </c>
      <c r="AZ1428" s="4">
        <v>6.6666666666666602E-5</v>
      </c>
      <c r="BA1428" s="19">
        <v>179</v>
      </c>
      <c r="BB1428" s="19">
        <v>534</v>
      </c>
      <c r="BC1428" s="19">
        <v>32.159999999999997</v>
      </c>
      <c r="BD1428" s="19">
        <v>36.17</v>
      </c>
    </row>
    <row r="1429" spans="1:56" x14ac:dyDescent="0.25">
      <c r="A1429" s="9">
        <v>27</v>
      </c>
      <c r="B1429" s="2" t="s">
        <v>46</v>
      </c>
      <c r="C1429" s="2" t="s">
        <v>46</v>
      </c>
      <c r="D1429" s="2">
        <v>5.7000000000000002E-2</v>
      </c>
      <c r="E1429" s="2">
        <v>0.6</v>
      </c>
      <c r="F1429" s="2">
        <v>1.84</v>
      </c>
      <c r="G1429" s="2">
        <v>0.03</v>
      </c>
      <c r="H1429" s="2">
        <v>1.7999999999999999E-2</v>
      </c>
      <c r="I1429" s="2">
        <v>13.17</v>
      </c>
      <c r="J1429" s="2">
        <v>16.37</v>
      </c>
      <c r="K1429" s="2">
        <v>2.21</v>
      </c>
      <c r="L1429" s="2">
        <v>0.01</v>
      </c>
      <c r="M1429" s="2">
        <v>7.5999999999999998E-2</v>
      </c>
      <c r="N1429" s="2">
        <v>0.01</v>
      </c>
      <c r="O1429" s="2">
        <v>65.054000000000002</v>
      </c>
      <c r="P1429" s="2">
        <v>0.01</v>
      </c>
      <c r="Q1429" s="2">
        <v>2E-3</v>
      </c>
      <c r="R1429" s="2">
        <v>0.45</v>
      </c>
      <c r="S1429" s="2">
        <v>7.0000000000000007E-2</v>
      </c>
      <c r="T1429" s="22"/>
      <c r="U1429" s="22"/>
      <c r="V1429" s="22"/>
      <c r="W1429" s="22"/>
      <c r="X1429" s="22"/>
      <c r="Y1429" s="22"/>
      <c r="Z1429" s="2">
        <v>0.08</v>
      </c>
      <c r="AA1429" s="2">
        <v>0</v>
      </c>
      <c r="AB1429" s="2">
        <v>0</v>
      </c>
      <c r="AC1429" s="22"/>
      <c r="AE1429" s="2" t="s">
        <v>286</v>
      </c>
      <c r="AF1429" s="2" t="s">
        <v>20</v>
      </c>
      <c r="AK1429" s="2">
        <v>64</v>
      </c>
      <c r="AP1429" s="2" t="s">
        <v>278</v>
      </c>
      <c r="AQ1429" s="2" t="s">
        <v>295</v>
      </c>
      <c r="AR1429" s="2">
        <v>50.8</v>
      </c>
      <c r="AS1429" s="2">
        <v>13</v>
      </c>
      <c r="AU1429" s="2">
        <v>914</v>
      </c>
      <c r="AV1429" s="2">
        <f t="shared" si="26"/>
        <v>5.5579868708971553E-2</v>
      </c>
      <c r="AX1429" s="2">
        <f t="shared" si="27"/>
        <v>1.4223194748358862E-2</v>
      </c>
      <c r="AY1429" s="2">
        <v>649</v>
      </c>
      <c r="AZ1429" s="4">
        <v>6.6666666666666602E-5</v>
      </c>
      <c r="BA1429" s="19">
        <v>252</v>
      </c>
      <c r="BB1429" s="19">
        <v>603</v>
      </c>
      <c r="BC1429" s="19">
        <v>53.55</v>
      </c>
      <c r="BD1429" s="19">
        <v>0</v>
      </c>
    </row>
    <row r="1430" spans="1:56" x14ac:dyDescent="0.25">
      <c r="A1430" s="9">
        <v>27</v>
      </c>
      <c r="B1430" s="2" t="s">
        <v>46</v>
      </c>
      <c r="C1430" s="2" t="s">
        <v>46</v>
      </c>
      <c r="D1430" s="2">
        <v>6.4000000000000001E-2</v>
      </c>
      <c r="E1430" s="2">
        <v>0.47</v>
      </c>
      <c r="F1430" s="2">
        <v>1.57</v>
      </c>
      <c r="G1430" s="2">
        <v>2.9000000000000001E-2</v>
      </c>
      <c r="H1430" s="2">
        <v>2.5999999999999999E-2</v>
      </c>
      <c r="I1430" s="2">
        <v>12.63</v>
      </c>
      <c r="J1430" s="2">
        <v>16.39</v>
      </c>
      <c r="K1430" s="2">
        <v>2.19</v>
      </c>
      <c r="L1430" s="2">
        <v>0.01</v>
      </c>
      <c r="M1430" s="2">
        <v>7.3999999999999996E-2</v>
      </c>
      <c r="N1430" s="2">
        <v>0.03</v>
      </c>
      <c r="O1430" s="2">
        <v>66.037999999999997</v>
      </c>
      <c r="P1430" s="2">
        <v>0.01</v>
      </c>
      <c r="Q1430" s="2">
        <v>3.0000000000000001E-3</v>
      </c>
      <c r="R1430" s="2">
        <v>0.26</v>
      </c>
      <c r="S1430" s="2">
        <v>0.05</v>
      </c>
      <c r="T1430" s="22"/>
      <c r="U1430" s="22"/>
      <c r="V1430" s="22"/>
      <c r="W1430" s="22"/>
      <c r="X1430" s="22"/>
      <c r="Y1430" s="22"/>
      <c r="Z1430" s="2">
        <v>0.22</v>
      </c>
      <c r="AA1430" s="2">
        <v>0</v>
      </c>
      <c r="AB1430" s="2">
        <v>0</v>
      </c>
      <c r="AC1430" s="22"/>
      <c r="AE1430" s="2" t="s">
        <v>287</v>
      </c>
      <c r="AF1430" s="2" t="s">
        <v>20</v>
      </c>
      <c r="AK1430" s="2">
        <v>35</v>
      </c>
      <c r="AP1430" s="2" t="s">
        <v>278</v>
      </c>
      <c r="AQ1430" s="2" t="s">
        <v>295</v>
      </c>
      <c r="AR1430" s="2">
        <v>50.8</v>
      </c>
      <c r="AS1430" s="2">
        <v>13</v>
      </c>
      <c r="AU1430" s="2">
        <v>914</v>
      </c>
      <c r="AV1430" s="2">
        <f t="shared" si="26"/>
        <v>5.5579868708971553E-2</v>
      </c>
      <c r="AX1430" s="2">
        <f t="shared" si="27"/>
        <v>1.4223194748358862E-2</v>
      </c>
      <c r="AY1430" s="2">
        <v>649</v>
      </c>
      <c r="AZ1430" s="4">
        <v>6.6666666666666602E-5</v>
      </c>
      <c r="BA1430" s="19">
        <v>141</v>
      </c>
      <c r="BB1430" s="19">
        <v>512</v>
      </c>
      <c r="BC1430" s="19">
        <v>40.619999999999997</v>
      </c>
      <c r="BD1430" s="19">
        <v>0</v>
      </c>
    </row>
    <row r="1431" spans="1:56" x14ac:dyDescent="0.25">
      <c r="A1431" s="9">
        <v>27</v>
      </c>
      <c r="B1431" s="2" t="s">
        <v>46</v>
      </c>
      <c r="C1431" s="2" t="s">
        <v>46</v>
      </c>
      <c r="D1431" s="2">
        <v>6.4000000000000001E-2</v>
      </c>
      <c r="E1431" s="2">
        <v>0.47</v>
      </c>
      <c r="F1431" s="2">
        <v>1.57</v>
      </c>
      <c r="G1431" s="2">
        <v>2.9000000000000001E-2</v>
      </c>
      <c r="H1431" s="2">
        <v>2.5999999999999999E-2</v>
      </c>
      <c r="I1431" s="2">
        <v>12.63</v>
      </c>
      <c r="J1431" s="2">
        <v>16.39</v>
      </c>
      <c r="K1431" s="2">
        <v>2.19</v>
      </c>
      <c r="L1431" s="2">
        <v>0.01</v>
      </c>
      <c r="M1431" s="2">
        <v>7.3999999999999996E-2</v>
      </c>
      <c r="N1431" s="2">
        <v>0.03</v>
      </c>
      <c r="O1431" s="2">
        <v>66.037999999999997</v>
      </c>
      <c r="P1431" s="2">
        <v>0.01</v>
      </c>
      <c r="Q1431" s="2">
        <v>3.0000000000000001E-3</v>
      </c>
      <c r="R1431" s="2">
        <v>0.26</v>
      </c>
      <c r="S1431" s="2">
        <v>0.05</v>
      </c>
      <c r="T1431" s="22"/>
      <c r="U1431" s="22"/>
      <c r="V1431" s="22"/>
      <c r="W1431" s="22"/>
      <c r="X1431" s="22"/>
      <c r="Y1431" s="22"/>
      <c r="Z1431" s="2">
        <v>0.22</v>
      </c>
      <c r="AA1431" s="2">
        <v>0</v>
      </c>
      <c r="AB1431" s="2">
        <v>0</v>
      </c>
      <c r="AC1431" s="22"/>
      <c r="AE1431" s="2" t="s">
        <v>287</v>
      </c>
      <c r="AF1431" s="2" t="s">
        <v>20</v>
      </c>
      <c r="AK1431" s="2">
        <v>35</v>
      </c>
      <c r="AP1431" s="2" t="s">
        <v>278</v>
      </c>
      <c r="AQ1431" s="2" t="s">
        <v>295</v>
      </c>
      <c r="AR1431" s="2">
        <v>50.8</v>
      </c>
      <c r="AS1431" s="2">
        <v>13</v>
      </c>
      <c r="AU1431" s="2">
        <v>914</v>
      </c>
      <c r="AV1431" s="2">
        <f t="shared" si="26"/>
        <v>5.5579868708971553E-2</v>
      </c>
      <c r="AX1431" s="2">
        <f t="shared" si="27"/>
        <v>1.4223194748358862E-2</v>
      </c>
      <c r="AY1431" s="2">
        <v>649</v>
      </c>
      <c r="AZ1431" s="4">
        <v>6.6666666666666602E-5</v>
      </c>
      <c r="BA1431" s="19">
        <v>154</v>
      </c>
      <c r="BB1431" s="19">
        <v>545</v>
      </c>
      <c r="BC1431" s="19">
        <v>41.64</v>
      </c>
      <c r="BD1431" s="19">
        <v>0</v>
      </c>
    </row>
    <row r="1432" spans="1:56" x14ac:dyDescent="0.25">
      <c r="A1432" s="9">
        <v>27</v>
      </c>
      <c r="B1432" s="2" t="s">
        <v>46</v>
      </c>
      <c r="C1432" s="2" t="s">
        <v>46</v>
      </c>
      <c r="D1432" s="2">
        <v>6.4000000000000001E-2</v>
      </c>
      <c r="E1432" s="2">
        <v>0.47</v>
      </c>
      <c r="F1432" s="2">
        <v>1.57</v>
      </c>
      <c r="G1432" s="2">
        <v>2.9000000000000001E-2</v>
      </c>
      <c r="H1432" s="2">
        <v>2.5999999999999999E-2</v>
      </c>
      <c r="I1432" s="2">
        <v>12.63</v>
      </c>
      <c r="J1432" s="2">
        <v>16.39</v>
      </c>
      <c r="K1432" s="2">
        <v>2.19</v>
      </c>
      <c r="L1432" s="2">
        <v>0.01</v>
      </c>
      <c r="M1432" s="2">
        <v>7.3999999999999996E-2</v>
      </c>
      <c r="N1432" s="2">
        <v>0.03</v>
      </c>
      <c r="O1432" s="2">
        <v>66.037999999999997</v>
      </c>
      <c r="P1432" s="2">
        <v>0.01</v>
      </c>
      <c r="Q1432" s="2">
        <v>3.0000000000000001E-3</v>
      </c>
      <c r="R1432" s="2">
        <v>0.26</v>
      </c>
      <c r="S1432" s="2">
        <v>0.05</v>
      </c>
      <c r="T1432" s="22"/>
      <c r="U1432" s="22"/>
      <c r="V1432" s="22"/>
      <c r="W1432" s="22"/>
      <c r="X1432" s="22"/>
      <c r="Y1432" s="22"/>
      <c r="Z1432" s="2">
        <v>0.22</v>
      </c>
      <c r="AA1432" s="2">
        <v>0</v>
      </c>
      <c r="AB1432" s="2">
        <v>0</v>
      </c>
      <c r="AC1432" s="22"/>
      <c r="AE1432" s="2" t="s">
        <v>287</v>
      </c>
      <c r="AF1432" s="2" t="s">
        <v>20</v>
      </c>
      <c r="AK1432" s="2">
        <v>35</v>
      </c>
      <c r="AP1432" s="2" t="s">
        <v>278</v>
      </c>
      <c r="AQ1432" s="2" t="s">
        <v>295</v>
      </c>
      <c r="AR1432" s="2">
        <v>50.8</v>
      </c>
      <c r="AS1432" s="2">
        <v>13</v>
      </c>
      <c r="AU1432" s="2">
        <v>914</v>
      </c>
      <c r="AV1432" s="2">
        <f t="shared" si="26"/>
        <v>5.5579868708971553E-2</v>
      </c>
      <c r="AX1432" s="2">
        <f t="shared" si="27"/>
        <v>1.4223194748358862E-2</v>
      </c>
      <c r="AY1432" s="2">
        <v>649</v>
      </c>
      <c r="AZ1432" s="4">
        <v>6.6666666666666602E-5</v>
      </c>
      <c r="BA1432" s="19">
        <v>282</v>
      </c>
      <c r="BB1432" s="19">
        <v>632</v>
      </c>
      <c r="BC1432" s="19">
        <v>51.65</v>
      </c>
      <c r="BD1432" s="19">
        <v>0</v>
      </c>
    </row>
    <row r="1433" spans="1:56" x14ac:dyDescent="0.25">
      <c r="A1433" s="9">
        <v>27</v>
      </c>
      <c r="B1433" s="2" t="s">
        <v>46</v>
      </c>
      <c r="C1433" s="2" t="s">
        <v>46</v>
      </c>
      <c r="D1433" s="2">
        <v>6.4000000000000001E-2</v>
      </c>
      <c r="E1433" s="2">
        <v>0.47</v>
      </c>
      <c r="F1433" s="2">
        <v>1.57</v>
      </c>
      <c r="G1433" s="2">
        <v>2.9000000000000001E-2</v>
      </c>
      <c r="H1433" s="2">
        <v>2.5999999999999999E-2</v>
      </c>
      <c r="I1433" s="2">
        <v>12.63</v>
      </c>
      <c r="J1433" s="2">
        <v>16.39</v>
      </c>
      <c r="K1433" s="2">
        <v>2.19</v>
      </c>
      <c r="L1433" s="2">
        <v>0.01</v>
      </c>
      <c r="M1433" s="2">
        <v>7.3999999999999996E-2</v>
      </c>
      <c r="N1433" s="2">
        <v>0.03</v>
      </c>
      <c r="O1433" s="2">
        <v>66.037999999999997</v>
      </c>
      <c r="P1433" s="2">
        <v>0.01</v>
      </c>
      <c r="Q1433" s="2">
        <v>3.0000000000000001E-3</v>
      </c>
      <c r="R1433" s="2">
        <v>0.26</v>
      </c>
      <c r="S1433" s="2">
        <v>0.05</v>
      </c>
      <c r="T1433" s="22"/>
      <c r="U1433" s="22"/>
      <c r="V1433" s="22"/>
      <c r="W1433" s="22"/>
      <c r="X1433" s="22"/>
      <c r="Y1433" s="22"/>
      <c r="Z1433" s="2">
        <v>0.22</v>
      </c>
      <c r="AA1433" s="2">
        <v>0</v>
      </c>
      <c r="AB1433" s="2">
        <v>0</v>
      </c>
      <c r="AC1433" s="22"/>
      <c r="AE1433" s="2" t="s">
        <v>287</v>
      </c>
      <c r="AF1433" s="2" t="s">
        <v>20</v>
      </c>
      <c r="AK1433" s="2">
        <v>35</v>
      </c>
      <c r="AP1433" s="2" t="s">
        <v>278</v>
      </c>
      <c r="AQ1433" s="2" t="s">
        <v>295</v>
      </c>
      <c r="AR1433" s="2">
        <v>50.8</v>
      </c>
      <c r="AS1433" s="2">
        <v>13</v>
      </c>
      <c r="AU1433" s="2">
        <v>914</v>
      </c>
      <c r="AV1433" s="2">
        <f t="shared" si="26"/>
        <v>5.5579868708971553E-2</v>
      </c>
      <c r="AX1433" s="2">
        <f t="shared" si="27"/>
        <v>1.4223194748358862E-2</v>
      </c>
      <c r="AY1433" s="2">
        <v>649</v>
      </c>
      <c r="AZ1433" s="4">
        <v>6.6666666666666602E-5</v>
      </c>
      <c r="BA1433" s="19">
        <v>266</v>
      </c>
      <c r="BB1433" s="19">
        <v>618</v>
      </c>
      <c r="BC1433" s="19">
        <v>54.05</v>
      </c>
      <c r="BD1433" s="19">
        <v>0</v>
      </c>
    </row>
    <row r="1434" spans="1:56" x14ac:dyDescent="0.25">
      <c r="A1434" s="9">
        <v>27</v>
      </c>
      <c r="B1434" s="2" t="s">
        <v>46</v>
      </c>
      <c r="C1434" s="2" t="s">
        <v>46</v>
      </c>
      <c r="D1434" s="2">
        <v>4.8000000000000001E-2</v>
      </c>
      <c r="E1434" s="2">
        <v>0.52</v>
      </c>
      <c r="F1434" s="2">
        <v>1.67</v>
      </c>
      <c r="G1434" s="2">
        <v>2.1999999999999999E-2</v>
      </c>
      <c r="H1434" s="2">
        <v>8.9999999999999993E-3</v>
      </c>
      <c r="I1434" s="2">
        <v>11.18</v>
      </c>
      <c r="J1434" s="2">
        <v>17.850000000000001</v>
      </c>
      <c r="K1434" s="2">
        <v>2</v>
      </c>
      <c r="L1434" s="2">
        <v>0.01</v>
      </c>
      <c r="M1434" s="2">
        <v>3.5999999999999997E-2</v>
      </c>
      <c r="N1434" s="2">
        <v>0.01</v>
      </c>
      <c r="O1434" s="2">
        <v>66.251999999999995</v>
      </c>
      <c r="P1434" s="2">
        <v>0.01</v>
      </c>
      <c r="Q1434" s="2">
        <v>1E-3</v>
      </c>
      <c r="R1434" s="2">
        <v>0.19</v>
      </c>
      <c r="S1434" s="2">
        <v>0.03</v>
      </c>
      <c r="T1434" s="22"/>
      <c r="U1434" s="22"/>
      <c r="V1434" s="22"/>
      <c r="W1434" s="22"/>
      <c r="X1434" s="22"/>
      <c r="Y1434" s="22"/>
      <c r="Z1434" s="2">
        <v>0.21</v>
      </c>
      <c r="AA1434" s="2">
        <v>0</v>
      </c>
      <c r="AB1434" s="2">
        <v>0</v>
      </c>
      <c r="AC1434" s="22"/>
      <c r="AE1434" s="2" t="s">
        <v>287</v>
      </c>
      <c r="AF1434" s="2" t="s">
        <v>20</v>
      </c>
      <c r="AK1434" s="2">
        <v>54</v>
      </c>
      <c r="AP1434" s="2" t="s">
        <v>278</v>
      </c>
      <c r="AQ1434" s="2" t="s">
        <v>295</v>
      </c>
      <c r="AR1434" s="2">
        <v>50.8</v>
      </c>
      <c r="AS1434" s="2">
        <v>13</v>
      </c>
      <c r="AU1434" s="2">
        <v>914</v>
      </c>
      <c r="AV1434" s="2">
        <f t="shared" si="26"/>
        <v>5.5579868708971553E-2</v>
      </c>
      <c r="AX1434" s="2">
        <f t="shared" si="27"/>
        <v>1.4223194748358862E-2</v>
      </c>
      <c r="AY1434" s="2">
        <v>649</v>
      </c>
      <c r="AZ1434" s="4">
        <v>6.6666666666666602E-5</v>
      </c>
      <c r="BA1434" s="19">
        <v>119</v>
      </c>
      <c r="BB1434" s="19">
        <v>446</v>
      </c>
      <c r="BC1434" s="19">
        <v>49.19</v>
      </c>
      <c r="BD1434" s="19">
        <v>0</v>
      </c>
    </row>
    <row r="1435" spans="1:56" x14ac:dyDescent="0.25">
      <c r="A1435" s="9">
        <v>27</v>
      </c>
      <c r="B1435" s="2" t="s">
        <v>46</v>
      </c>
      <c r="C1435" s="2" t="s">
        <v>46</v>
      </c>
      <c r="D1435" s="2">
        <v>6.6000000000000003E-2</v>
      </c>
      <c r="E1435" s="2">
        <v>0.57999999999999996</v>
      </c>
      <c r="F1435" s="2">
        <v>1.63</v>
      </c>
      <c r="G1435" s="2">
        <v>3.2000000000000001E-2</v>
      </c>
      <c r="H1435" s="2">
        <v>8.9999999999999993E-3</v>
      </c>
      <c r="I1435" s="2">
        <v>11.29</v>
      </c>
      <c r="J1435" s="2">
        <v>16.09</v>
      </c>
      <c r="K1435" s="2">
        <v>2.85</v>
      </c>
      <c r="L1435" s="2">
        <v>1E-3</v>
      </c>
      <c r="M1435" s="2">
        <v>3.9E-2</v>
      </c>
      <c r="N1435" s="2">
        <v>0.01</v>
      </c>
      <c r="O1435" s="2">
        <v>66.408000000000001</v>
      </c>
      <c r="P1435" s="2">
        <v>0.01</v>
      </c>
      <c r="Q1435" s="2">
        <v>1E-3</v>
      </c>
      <c r="R1435" s="2">
        <v>0.22</v>
      </c>
      <c r="S1435" s="2">
        <v>0.66</v>
      </c>
      <c r="T1435" s="22"/>
      <c r="U1435" s="22"/>
      <c r="V1435" s="22"/>
      <c r="W1435" s="22"/>
      <c r="X1435" s="22"/>
      <c r="Y1435" s="22"/>
      <c r="Z1435" s="2">
        <v>0.17</v>
      </c>
      <c r="AA1435" s="2">
        <v>0</v>
      </c>
      <c r="AB1435" s="2">
        <v>0</v>
      </c>
      <c r="AC1435" s="22"/>
      <c r="AE1435" s="2" t="s">
        <v>287</v>
      </c>
      <c r="AF1435" s="2" t="s">
        <v>20</v>
      </c>
      <c r="AK1435" s="2">
        <v>39</v>
      </c>
      <c r="AP1435" s="2" t="s">
        <v>278</v>
      </c>
      <c r="AQ1435" s="2" t="s">
        <v>295</v>
      </c>
      <c r="AR1435" s="2">
        <v>50.8</v>
      </c>
      <c r="AS1435" s="2">
        <v>13</v>
      </c>
      <c r="AU1435" s="2">
        <v>914</v>
      </c>
      <c r="AV1435" s="2">
        <f t="shared" si="26"/>
        <v>5.5579868708971553E-2</v>
      </c>
      <c r="AX1435" s="2">
        <f t="shared" si="27"/>
        <v>1.4223194748358862E-2</v>
      </c>
      <c r="AY1435" s="2">
        <v>649</v>
      </c>
      <c r="AZ1435" s="4">
        <v>6.6666666666666602E-5</v>
      </c>
      <c r="BA1435" s="19">
        <v>134</v>
      </c>
      <c r="BB1435" s="19">
        <v>311</v>
      </c>
      <c r="BC1435" s="19">
        <v>29.69</v>
      </c>
      <c r="BD1435" s="19">
        <v>0</v>
      </c>
    </row>
    <row r="1436" spans="1:56" x14ac:dyDescent="0.25">
      <c r="A1436" s="9">
        <v>27</v>
      </c>
      <c r="B1436" s="2" t="s">
        <v>46</v>
      </c>
      <c r="C1436" s="2" t="s">
        <v>46</v>
      </c>
      <c r="D1436" s="2">
        <v>3.9E-2</v>
      </c>
      <c r="E1436" s="2">
        <v>0</v>
      </c>
      <c r="F1436" s="2">
        <v>1.38</v>
      </c>
      <c r="G1436" s="2">
        <v>1.9E-2</v>
      </c>
      <c r="H1436" s="2">
        <v>1.4E-2</v>
      </c>
      <c r="I1436" s="2">
        <v>13.7</v>
      </c>
      <c r="J1436" s="2">
        <v>17.3</v>
      </c>
      <c r="K1436" s="2">
        <v>2.2000000000000002</v>
      </c>
      <c r="L1436" s="2">
        <v>0</v>
      </c>
      <c r="M1436" s="2">
        <v>1.9E-2</v>
      </c>
      <c r="N1436" s="2">
        <v>0.03</v>
      </c>
      <c r="O1436" s="2">
        <v>65.152199999999993</v>
      </c>
      <c r="P1436" s="2">
        <v>2E-3</v>
      </c>
      <c r="Q1436" s="2">
        <v>1E-4</v>
      </c>
      <c r="R1436" s="2">
        <v>0.1</v>
      </c>
      <c r="S1436" s="2">
        <v>0.03</v>
      </c>
      <c r="T1436" s="22"/>
      <c r="U1436" s="22"/>
      <c r="V1436" s="22"/>
      <c r="W1436" s="22"/>
      <c r="X1436" s="22"/>
      <c r="Y1436" s="22"/>
      <c r="Z1436" s="2">
        <v>0.05</v>
      </c>
      <c r="AA1436" s="2">
        <v>3.5999999999999999E-3</v>
      </c>
      <c r="AB1436" s="2">
        <v>1E-4</v>
      </c>
      <c r="AC1436" s="22"/>
      <c r="AE1436" s="2" t="s">
        <v>286</v>
      </c>
      <c r="AF1436" s="2" t="s">
        <v>20</v>
      </c>
      <c r="AK1436" s="2">
        <v>50</v>
      </c>
      <c r="AP1436" s="2" t="s">
        <v>278</v>
      </c>
      <c r="AQ1436" s="2" t="s">
        <v>295</v>
      </c>
      <c r="AR1436" s="2">
        <v>50.8</v>
      </c>
      <c r="AS1436" s="2">
        <v>52</v>
      </c>
      <c r="AU1436" s="2">
        <v>52</v>
      </c>
      <c r="AV1436" s="2">
        <f t="shared" si="26"/>
        <v>0.97692307692307689</v>
      </c>
      <c r="AX1436" s="2">
        <f t="shared" si="27"/>
        <v>1</v>
      </c>
      <c r="AY1436" s="2">
        <v>649</v>
      </c>
      <c r="AZ1436" s="4">
        <v>6.6666666666666602E-5</v>
      </c>
      <c r="BA1436" s="19">
        <v>107</v>
      </c>
      <c r="BB1436" s="19">
        <v>445</v>
      </c>
      <c r="BC1436" s="19">
        <v>42.4</v>
      </c>
      <c r="BD1436" s="19">
        <v>0</v>
      </c>
    </row>
    <row r="1437" spans="1:56" x14ac:dyDescent="0.25">
      <c r="A1437" s="9">
        <v>27</v>
      </c>
      <c r="B1437" s="2" t="s">
        <v>46</v>
      </c>
      <c r="C1437" s="2" t="s">
        <v>46</v>
      </c>
      <c r="D1437" s="2">
        <v>3.9E-2</v>
      </c>
      <c r="E1437" s="2">
        <v>0</v>
      </c>
      <c r="F1437" s="2">
        <v>1.38</v>
      </c>
      <c r="G1437" s="2">
        <v>1.9E-2</v>
      </c>
      <c r="H1437" s="2">
        <v>1.4E-2</v>
      </c>
      <c r="I1437" s="2">
        <v>13.7</v>
      </c>
      <c r="J1437" s="2">
        <v>17.3</v>
      </c>
      <c r="K1437" s="2">
        <v>2.2000000000000002</v>
      </c>
      <c r="L1437" s="2">
        <v>0</v>
      </c>
      <c r="M1437" s="2">
        <v>1.9E-2</v>
      </c>
      <c r="N1437" s="2">
        <v>0.03</v>
      </c>
      <c r="O1437" s="2">
        <v>65.152199999999993</v>
      </c>
      <c r="P1437" s="2">
        <v>2E-3</v>
      </c>
      <c r="Q1437" s="2">
        <v>1E-4</v>
      </c>
      <c r="R1437" s="2">
        <v>0.1</v>
      </c>
      <c r="S1437" s="2">
        <v>0.03</v>
      </c>
      <c r="T1437" s="22"/>
      <c r="U1437" s="22"/>
      <c r="V1437" s="22"/>
      <c r="W1437" s="22"/>
      <c r="X1437" s="22"/>
      <c r="Y1437" s="22"/>
      <c r="Z1437" s="2">
        <v>0.05</v>
      </c>
      <c r="AA1437" s="2">
        <v>3.5999999999999999E-3</v>
      </c>
      <c r="AB1437" s="2">
        <v>1E-4</v>
      </c>
      <c r="AC1437" s="22"/>
      <c r="AE1437" s="2" t="s">
        <v>286</v>
      </c>
      <c r="AF1437" s="2" t="s">
        <v>20</v>
      </c>
      <c r="AK1437" s="2">
        <v>50</v>
      </c>
      <c r="AP1437" s="2" t="s">
        <v>278</v>
      </c>
      <c r="AQ1437" s="2" t="s">
        <v>295</v>
      </c>
      <c r="AR1437" s="2">
        <v>50.8</v>
      </c>
      <c r="AS1437" s="2">
        <v>52</v>
      </c>
      <c r="AU1437" s="2">
        <v>52</v>
      </c>
      <c r="AV1437" s="2">
        <f t="shared" si="26"/>
        <v>0.97692307692307689</v>
      </c>
      <c r="AX1437" s="2">
        <f t="shared" si="27"/>
        <v>1</v>
      </c>
      <c r="AY1437" s="2">
        <v>649</v>
      </c>
      <c r="AZ1437" s="4">
        <v>6.6666666666666602E-5</v>
      </c>
      <c r="BA1437" s="19">
        <v>159</v>
      </c>
      <c r="BB1437" s="19">
        <v>477</v>
      </c>
      <c r="BC1437" s="19">
        <v>52.3</v>
      </c>
      <c r="BD1437" s="19">
        <v>0</v>
      </c>
    </row>
    <row r="1438" spans="1:56" x14ac:dyDescent="0.25">
      <c r="A1438" s="9">
        <v>27</v>
      </c>
      <c r="B1438" s="2" t="s">
        <v>46</v>
      </c>
      <c r="C1438" s="2" t="s">
        <v>46</v>
      </c>
      <c r="D1438" s="2">
        <v>3.9E-2</v>
      </c>
      <c r="E1438" s="2">
        <v>0</v>
      </c>
      <c r="F1438" s="2">
        <v>1.38</v>
      </c>
      <c r="G1438" s="2">
        <v>1.9E-2</v>
      </c>
      <c r="H1438" s="2">
        <v>1.4E-2</v>
      </c>
      <c r="I1438" s="2">
        <v>13.7</v>
      </c>
      <c r="J1438" s="2">
        <v>17.3</v>
      </c>
      <c r="K1438" s="2">
        <v>2.2000000000000002</v>
      </c>
      <c r="L1438" s="2">
        <v>0</v>
      </c>
      <c r="M1438" s="2">
        <v>1.9E-2</v>
      </c>
      <c r="N1438" s="2">
        <v>0.03</v>
      </c>
      <c r="O1438" s="2">
        <v>65.152199999999993</v>
      </c>
      <c r="P1438" s="2">
        <v>2E-3</v>
      </c>
      <c r="Q1438" s="2">
        <v>1E-4</v>
      </c>
      <c r="R1438" s="2">
        <v>0.1</v>
      </c>
      <c r="S1438" s="2">
        <v>0.03</v>
      </c>
      <c r="T1438" s="22"/>
      <c r="U1438" s="22"/>
      <c r="V1438" s="22"/>
      <c r="W1438" s="22"/>
      <c r="X1438" s="22"/>
      <c r="Y1438" s="22"/>
      <c r="Z1438" s="2">
        <v>0.05</v>
      </c>
      <c r="AA1438" s="2">
        <v>3.5999999999999999E-3</v>
      </c>
      <c r="AB1438" s="2">
        <v>1E-4</v>
      </c>
      <c r="AC1438" s="22"/>
      <c r="AE1438" s="2" t="s">
        <v>287</v>
      </c>
      <c r="AF1438" s="2" t="s">
        <v>20</v>
      </c>
      <c r="AK1438" s="2">
        <v>50</v>
      </c>
      <c r="AP1438" s="2" t="s">
        <v>278</v>
      </c>
      <c r="AQ1438" s="2" t="s">
        <v>295</v>
      </c>
      <c r="AR1438" s="2">
        <v>50.8</v>
      </c>
      <c r="AS1438" s="2">
        <v>52</v>
      </c>
      <c r="AU1438" s="2">
        <v>52</v>
      </c>
      <c r="AV1438" s="2">
        <f t="shared" si="26"/>
        <v>0.97692307692307689</v>
      </c>
      <c r="AX1438" s="2">
        <f t="shared" si="27"/>
        <v>1</v>
      </c>
      <c r="AY1438" s="2">
        <v>649</v>
      </c>
      <c r="AZ1438" s="4">
        <v>6.6666666666666602E-5</v>
      </c>
      <c r="BA1438" s="19">
        <v>256</v>
      </c>
      <c r="BB1438" s="19">
        <v>483</v>
      </c>
      <c r="BC1438" s="19">
        <v>27.5</v>
      </c>
      <c r="BD1438" s="19">
        <v>0</v>
      </c>
    </row>
    <row r="1439" spans="1:56" x14ac:dyDescent="0.25">
      <c r="A1439" s="9">
        <v>27</v>
      </c>
      <c r="B1439" s="2" t="s">
        <v>46</v>
      </c>
      <c r="C1439" s="2" t="s">
        <v>46</v>
      </c>
      <c r="D1439" s="2">
        <v>3.9E-2</v>
      </c>
      <c r="E1439" s="2">
        <v>0</v>
      </c>
      <c r="F1439" s="2">
        <v>1.38</v>
      </c>
      <c r="G1439" s="2">
        <v>1.9E-2</v>
      </c>
      <c r="H1439" s="2">
        <v>1.4E-2</v>
      </c>
      <c r="I1439" s="2">
        <v>13.7</v>
      </c>
      <c r="J1439" s="2">
        <v>17.3</v>
      </c>
      <c r="K1439" s="2">
        <v>2.2000000000000002</v>
      </c>
      <c r="L1439" s="2">
        <v>0</v>
      </c>
      <c r="M1439" s="2">
        <v>1.9E-2</v>
      </c>
      <c r="N1439" s="2">
        <v>0.03</v>
      </c>
      <c r="O1439" s="2">
        <v>65.152199999999993</v>
      </c>
      <c r="P1439" s="2">
        <v>2E-3</v>
      </c>
      <c r="Q1439" s="2">
        <v>1E-4</v>
      </c>
      <c r="R1439" s="2">
        <v>0.1</v>
      </c>
      <c r="S1439" s="2">
        <v>0.03</v>
      </c>
      <c r="T1439" s="22"/>
      <c r="U1439" s="22"/>
      <c r="V1439" s="22"/>
      <c r="W1439" s="22"/>
      <c r="X1439" s="22"/>
      <c r="Y1439" s="22"/>
      <c r="Z1439" s="2">
        <v>0.05</v>
      </c>
      <c r="AA1439" s="2">
        <v>3.5999999999999999E-3</v>
      </c>
      <c r="AB1439" s="2">
        <v>1E-4</v>
      </c>
      <c r="AC1439" s="22"/>
      <c r="AE1439" s="2" t="s">
        <v>287</v>
      </c>
      <c r="AF1439" s="2" t="s">
        <v>20</v>
      </c>
      <c r="AK1439" s="2">
        <v>50</v>
      </c>
      <c r="AP1439" s="2" t="s">
        <v>278</v>
      </c>
      <c r="AQ1439" s="2" t="s">
        <v>295</v>
      </c>
      <c r="AR1439" s="2">
        <v>50.8</v>
      </c>
      <c r="AS1439" s="2">
        <v>52</v>
      </c>
      <c r="AU1439" s="2">
        <v>52</v>
      </c>
      <c r="AV1439" s="2">
        <f t="shared" si="26"/>
        <v>0.97692307692307689</v>
      </c>
      <c r="AX1439" s="2">
        <f t="shared" si="27"/>
        <v>1</v>
      </c>
      <c r="AY1439" s="2">
        <v>649</v>
      </c>
      <c r="AZ1439" s="4">
        <v>6.6666666666666602E-5</v>
      </c>
      <c r="BA1439" s="19">
        <v>319</v>
      </c>
      <c r="BB1439" s="19">
        <v>533</v>
      </c>
      <c r="BC1439" s="19">
        <v>31.8</v>
      </c>
      <c r="BD1439" s="19">
        <v>0</v>
      </c>
    </row>
    <row r="1440" spans="1:56" x14ac:dyDescent="0.25">
      <c r="A1440" s="9">
        <v>27</v>
      </c>
      <c r="B1440" s="2" t="s">
        <v>46</v>
      </c>
      <c r="C1440" s="2" t="s">
        <v>46</v>
      </c>
      <c r="D1440" s="2">
        <v>3.9E-2</v>
      </c>
      <c r="E1440" s="2">
        <v>0</v>
      </c>
      <c r="F1440" s="2">
        <v>1.38</v>
      </c>
      <c r="G1440" s="2">
        <v>1.9E-2</v>
      </c>
      <c r="H1440" s="2">
        <v>1.4E-2</v>
      </c>
      <c r="I1440" s="2">
        <v>13.7</v>
      </c>
      <c r="J1440" s="2">
        <v>17.3</v>
      </c>
      <c r="K1440" s="2">
        <v>2.2000000000000002</v>
      </c>
      <c r="L1440" s="2">
        <v>0</v>
      </c>
      <c r="M1440" s="2">
        <v>1.9E-2</v>
      </c>
      <c r="N1440" s="2">
        <v>0.03</v>
      </c>
      <c r="O1440" s="2">
        <v>65.152199999999993</v>
      </c>
      <c r="P1440" s="2">
        <v>2E-3</v>
      </c>
      <c r="Q1440" s="2">
        <v>1E-4</v>
      </c>
      <c r="R1440" s="2">
        <v>0.1</v>
      </c>
      <c r="S1440" s="2">
        <v>0.03</v>
      </c>
      <c r="T1440" s="22"/>
      <c r="U1440" s="22"/>
      <c r="V1440" s="22"/>
      <c r="W1440" s="22"/>
      <c r="X1440" s="22"/>
      <c r="Y1440" s="22"/>
      <c r="Z1440" s="2">
        <v>0.05</v>
      </c>
      <c r="AA1440" s="2">
        <v>3.5999999999999999E-3</v>
      </c>
      <c r="AB1440" s="2">
        <v>1E-4</v>
      </c>
      <c r="AC1440" s="22"/>
      <c r="AE1440" s="2" t="s">
        <v>286</v>
      </c>
      <c r="AF1440" s="2" t="s">
        <v>20</v>
      </c>
      <c r="AK1440" s="2">
        <v>50</v>
      </c>
      <c r="AP1440" s="2" t="s">
        <v>278</v>
      </c>
      <c r="AQ1440" s="2" t="s">
        <v>295</v>
      </c>
      <c r="AR1440" s="2">
        <v>50.8</v>
      </c>
      <c r="AS1440" s="2">
        <v>52</v>
      </c>
      <c r="AU1440" s="2">
        <v>52</v>
      </c>
      <c r="AV1440" s="2">
        <f t="shared" si="26"/>
        <v>0.97692307692307689</v>
      </c>
      <c r="AX1440" s="2">
        <f t="shared" si="27"/>
        <v>1</v>
      </c>
      <c r="AY1440" s="2">
        <v>649</v>
      </c>
      <c r="AZ1440" s="4">
        <v>6.6666666666666602E-5</v>
      </c>
      <c r="BA1440" s="19">
        <v>190</v>
      </c>
      <c r="BB1440" s="19">
        <v>538</v>
      </c>
      <c r="BC1440" s="19">
        <v>65.2</v>
      </c>
      <c r="BD1440" s="19">
        <v>0</v>
      </c>
    </row>
    <row r="1441" spans="1:56" x14ac:dyDescent="0.25">
      <c r="A1441" s="9">
        <v>27</v>
      </c>
      <c r="B1441" s="2" t="s">
        <v>46</v>
      </c>
      <c r="C1441" s="2" t="s">
        <v>46</v>
      </c>
      <c r="D1441" s="2">
        <v>4.2999999999999997E-2</v>
      </c>
      <c r="E1441" s="2">
        <v>0</v>
      </c>
      <c r="F1441" s="2">
        <v>1.63</v>
      </c>
      <c r="G1441" s="2">
        <v>1.7999999999999999E-2</v>
      </c>
      <c r="H1441" s="2">
        <v>1.4E-2</v>
      </c>
      <c r="I1441" s="2">
        <v>13.5</v>
      </c>
      <c r="J1441" s="2">
        <v>17.399999999999999</v>
      </c>
      <c r="K1441" s="2">
        <v>2.2000000000000002</v>
      </c>
      <c r="L1441" s="2">
        <v>0</v>
      </c>
      <c r="M1441" s="2">
        <v>2.1000000000000001E-2</v>
      </c>
      <c r="N1441" s="2">
        <v>0.03</v>
      </c>
      <c r="O1441" s="2">
        <v>65.015999999999906</v>
      </c>
      <c r="P1441" s="2">
        <v>2E-3</v>
      </c>
      <c r="Q1441" s="2">
        <v>1E-4</v>
      </c>
      <c r="R1441" s="2">
        <v>0.1</v>
      </c>
      <c r="S1441" s="2">
        <v>0.03</v>
      </c>
      <c r="T1441" s="22"/>
      <c r="U1441" s="22"/>
      <c r="V1441" s="22"/>
      <c r="W1441" s="22"/>
      <c r="X1441" s="22"/>
      <c r="Y1441" s="22"/>
      <c r="Z1441" s="2">
        <v>0.03</v>
      </c>
      <c r="AA1441" s="2">
        <v>8.8000000000000005E-3</v>
      </c>
      <c r="AB1441" s="2">
        <v>1E-4</v>
      </c>
      <c r="AC1441" s="22"/>
      <c r="AE1441" s="2" t="s">
        <v>286</v>
      </c>
      <c r="AF1441" s="2" t="s">
        <v>20</v>
      </c>
      <c r="AK1441" s="2">
        <v>48</v>
      </c>
      <c r="AP1441" s="2" t="s">
        <v>278</v>
      </c>
      <c r="AQ1441" s="2" t="s">
        <v>295</v>
      </c>
      <c r="AR1441" s="2">
        <v>50.8</v>
      </c>
      <c r="AS1441" s="2">
        <v>52</v>
      </c>
      <c r="AU1441" s="2">
        <v>52</v>
      </c>
      <c r="AV1441" s="2">
        <f t="shared" si="26"/>
        <v>0.97692307692307689</v>
      </c>
      <c r="AX1441" s="2">
        <f t="shared" si="27"/>
        <v>1</v>
      </c>
      <c r="AY1441" s="2">
        <v>649</v>
      </c>
      <c r="AZ1441" s="4">
        <v>6.6666666666666602E-5</v>
      </c>
      <c r="BA1441" s="19">
        <v>78</v>
      </c>
      <c r="BB1441" s="19">
        <v>331</v>
      </c>
      <c r="BC1441" s="19">
        <v>37.6</v>
      </c>
      <c r="BD1441" s="19">
        <v>0</v>
      </c>
    </row>
    <row r="1442" spans="1:56" x14ac:dyDescent="0.25">
      <c r="A1442" s="9">
        <v>27</v>
      </c>
      <c r="B1442" s="2" t="s">
        <v>46</v>
      </c>
      <c r="C1442" s="2" t="s">
        <v>46</v>
      </c>
      <c r="D1442" s="2">
        <v>6.3E-2</v>
      </c>
      <c r="E1442" s="2">
        <v>0.72</v>
      </c>
      <c r="F1442" s="2">
        <v>1.65</v>
      </c>
      <c r="G1442" s="2">
        <v>2.3E-2</v>
      </c>
      <c r="H1442" s="2">
        <v>2.4E-2</v>
      </c>
      <c r="I1442" s="2">
        <v>12.9</v>
      </c>
      <c r="J1442" s="2">
        <v>16.399999999999999</v>
      </c>
      <c r="K1442" s="2">
        <v>2.2000000000000002</v>
      </c>
      <c r="L1442" s="2">
        <v>0</v>
      </c>
      <c r="M1442" s="2">
        <v>4.2000000000000003E-2</v>
      </c>
      <c r="N1442" s="2">
        <v>4.1000000000000002E-2</v>
      </c>
      <c r="O1442" s="2">
        <v>65.708799999999997</v>
      </c>
      <c r="P1442" s="2">
        <v>5.0000000000000001E-3</v>
      </c>
      <c r="Q1442" s="2">
        <v>2.0000000000000001E-4</v>
      </c>
      <c r="R1442" s="2">
        <v>0.19</v>
      </c>
      <c r="S1442" s="2">
        <v>0</v>
      </c>
      <c r="T1442" s="22"/>
      <c r="U1442" s="22"/>
      <c r="V1442" s="22"/>
      <c r="W1442" s="22"/>
      <c r="X1442" s="22"/>
      <c r="Y1442" s="22"/>
      <c r="Z1442" s="2">
        <v>0.08</v>
      </c>
      <c r="AA1442" s="2">
        <v>1.4999999999999999E-2</v>
      </c>
      <c r="AB1442" s="2">
        <v>1E-3</v>
      </c>
      <c r="AC1442" s="22"/>
      <c r="AE1442" s="2" t="s">
        <v>286</v>
      </c>
      <c r="AF1442" s="2" t="s">
        <v>20</v>
      </c>
      <c r="AK1442" s="2">
        <v>34</v>
      </c>
      <c r="AP1442" s="2" t="s">
        <v>278</v>
      </c>
      <c r="AQ1442" s="2" t="s">
        <v>295</v>
      </c>
      <c r="AR1442" s="2">
        <v>50.8</v>
      </c>
      <c r="AS1442" s="2">
        <v>13</v>
      </c>
      <c r="AY1442" s="2">
        <v>649</v>
      </c>
      <c r="AZ1442" s="4">
        <v>6.6666666666666602E-5</v>
      </c>
      <c r="BA1442" s="19">
        <v>149</v>
      </c>
      <c r="BB1442" s="19">
        <v>499</v>
      </c>
      <c r="BC1442" s="19">
        <v>38.9</v>
      </c>
      <c r="BD1442" s="19">
        <v>0</v>
      </c>
    </row>
    <row r="1443" spans="1:56" x14ac:dyDescent="0.25">
      <c r="A1443" s="9">
        <v>27</v>
      </c>
      <c r="B1443" s="2" t="s">
        <v>46</v>
      </c>
      <c r="C1443" s="2" t="s">
        <v>46</v>
      </c>
      <c r="D1443" s="2">
        <v>6.3E-2</v>
      </c>
      <c r="E1443" s="2">
        <v>0.72</v>
      </c>
      <c r="F1443" s="2">
        <v>1.65</v>
      </c>
      <c r="G1443" s="2">
        <v>2.3E-2</v>
      </c>
      <c r="H1443" s="2">
        <v>2.4E-2</v>
      </c>
      <c r="I1443" s="2">
        <v>12.9</v>
      </c>
      <c r="J1443" s="2">
        <v>16.399999999999999</v>
      </c>
      <c r="K1443" s="2">
        <v>2.2000000000000002</v>
      </c>
      <c r="L1443" s="2">
        <v>0</v>
      </c>
      <c r="M1443" s="2">
        <v>4.2000000000000003E-2</v>
      </c>
      <c r="N1443" s="2">
        <v>4.1000000000000002E-2</v>
      </c>
      <c r="O1443" s="2">
        <v>65.708799999999997</v>
      </c>
      <c r="P1443" s="2">
        <v>5.0000000000000001E-3</v>
      </c>
      <c r="Q1443" s="2">
        <v>2.0000000000000001E-4</v>
      </c>
      <c r="R1443" s="2">
        <v>0.19</v>
      </c>
      <c r="S1443" s="2">
        <v>0</v>
      </c>
      <c r="T1443" s="22"/>
      <c r="U1443" s="22"/>
      <c r="V1443" s="22"/>
      <c r="W1443" s="22"/>
      <c r="X1443" s="22"/>
      <c r="Y1443" s="22"/>
      <c r="Z1443" s="2">
        <v>0.08</v>
      </c>
      <c r="AA1443" s="2">
        <v>1.4999999999999999E-2</v>
      </c>
      <c r="AB1443" s="2">
        <v>1E-3</v>
      </c>
      <c r="AC1443" s="22"/>
      <c r="AE1443" s="2" t="s">
        <v>286</v>
      </c>
      <c r="AF1443" s="2" t="s">
        <v>20</v>
      </c>
      <c r="AK1443" s="2">
        <v>34</v>
      </c>
      <c r="AP1443" s="2" t="s">
        <v>278</v>
      </c>
      <c r="AQ1443" s="2" t="s">
        <v>295</v>
      </c>
      <c r="AR1443" s="2">
        <v>50.8</v>
      </c>
      <c r="AS1443" s="2">
        <v>13</v>
      </c>
      <c r="AY1443" s="2">
        <v>649</v>
      </c>
      <c r="AZ1443" s="4">
        <v>6.6666666666666602E-5</v>
      </c>
      <c r="BA1443" s="19">
        <v>204</v>
      </c>
      <c r="BB1443" s="19">
        <v>527</v>
      </c>
      <c r="BC1443" s="19">
        <v>64</v>
      </c>
      <c r="BD1443" s="19">
        <v>0</v>
      </c>
    </row>
    <row r="1444" spans="1:56" x14ac:dyDescent="0.25">
      <c r="A1444" s="9">
        <v>27</v>
      </c>
      <c r="B1444" s="2" t="s">
        <v>46</v>
      </c>
      <c r="C1444" s="2" t="s">
        <v>46</v>
      </c>
      <c r="D1444" s="2">
        <v>6.3E-2</v>
      </c>
      <c r="E1444" s="2">
        <v>0.72</v>
      </c>
      <c r="F1444" s="2">
        <v>1.65</v>
      </c>
      <c r="G1444" s="2">
        <v>2.3E-2</v>
      </c>
      <c r="H1444" s="2">
        <v>2.4E-2</v>
      </c>
      <c r="I1444" s="2">
        <v>12.9</v>
      </c>
      <c r="J1444" s="2">
        <v>16.399999999999999</v>
      </c>
      <c r="K1444" s="2">
        <v>2.2000000000000002</v>
      </c>
      <c r="L1444" s="2">
        <v>0</v>
      </c>
      <c r="M1444" s="2">
        <v>4.2000000000000003E-2</v>
      </c>
      <c r="N1444" s="2">
        <v>4.1000000000000002E-2</v>
      </c>
      <c r="O1444" s="2">
        <v>65.708799999999997</v>
      </c>
      <c r="P1444" s="2">
        <v>5.0000000000000001E-3</v>
      </c>
      <c r="Q1444" s="2">
        <v>2.0000000000000001E-4</v>
      </c>
      <c r="R1444" s="2">
        <v>0.19</v>
      </c>
      <c r="S1444" s="2">
        <v>0</v>
      </c>
      <c r="T1444" s="22"/>
      <c r="U1444" s="22"/>
      <c r="V1444" s="22"/>
      <c r="W1444" s="22"/>
      <c r="X1444" s="22"/>
      <c r="Y1444" s="22"/>
      <c r="Z1444" s="2">
        <v>0.08</v>
      </c>
      <c r="AA1444" s="2">
        <v>1.4999999999999999E-2</v>
      </c>
      <c r="AB1444" s="2">
        <v>1E-3</v>
      </c>
      <c r="AC1444" s="22"/>
      <c r="AE1444" s="2" t="s">
        <v>287</v>
      </c>
      <c r="AF1444" s="2" t="s">
        <v>20</v>
      </c>
      <c r="AK1444" s="2">
        <v>34</v>
      </c>
      <c r="AP1444" s="2" t="s">
        <v>278</v>
      </c>
      <c r="AQ1444" s="2" t="s">
        <v>295</v>
      </c>
      <c r="AR1444" s="2">
        <v>50.8</v>
      </c>
      <c r="AS1444" s="2">
        <v>13</v>
      </c>
      <c r="AY1444" s="2">
        <v>649</v>
      </c>
      <c r="AZ1444" s="4">
        <v>6.6666666666666602E-5</v>
      </c>
      <c r="BA1444" s="19">
        <v>220</v>
      </c>
      <c r="BB1444" s="19">
        <v>541</v>
      </c>
      <c r="BC1444" s="19">
        <v>40.799999999999997</v>
      </c>
      <c r="BD1444" s="19">
        <v>0</v>
      </c>
    </row>
    <row r="1445" spans="1:56" x14ac:dyDescent="0.25">
      <c r="A1445" s="9">
        <v>27</v>
      </c>
      <c r="B1445" s="2" t="s">
        <v>46</v>
      </c>
      <c r="C1445" s="2" t="s">
        <v>46</v>
      </c>
      <c r="D1445" s="2">
        <v>6.3E-2</v>
      </c>
      <c r="E1445" s="2">
        <v>0.72</v>
      </c>
      <c r="F1445" s="2">
        <v>1.65</v>
      </c>
      <c r="G1445" s="2">
        <v>2.3E-2</v>
      </c>
      <c r="H1445" s="2">
        <v>2.4E-2</v>
      </c>
      <c r="I1445" s="2">
        <v>12.9</v>
      </c>
      <c r="J1445" s="2">
        <v>16.399999999999999</v>
      </c>
      <c r="K1445" s="2">
        <v>2.2000000000000002</v>
      </c>
      <c r="L1445" s="2">
        <v>0</v>
      </c>
      <c r="M1445" s="2">
        <v>4.2000000000000003E-2</v>
      </c>
      <c r="N1445" s="2">
        <v>4.1000000000000002E-2</v>
      </c>
      <c r="O1445" s="2">
        <v>65.708799999999997</v>
      </c>
      <c r="P1445" s="2">
        <v>5.0000000000000001E-3</v>
      </c>
      <c r="Q1445" s="2">
        <v>2.0000000000000001E-4</v>
      </c>
      <c r="R1445" s="2">
        <v>0.19</v>
      </c>
      <c r="S1445" s="2">
        <v>0</v>
      </c>
      <c r="T1445" s="22"/>
      <c r="U1445" s="22"/>
      <c r="V1445" s="22"/>
      <c r="W1445" s="22"/>
      <c r="X1445" s="22"/>
      <c r="Y1445" s="22"/>
      <c r="Z1445" s="2">
        <v>0.08</v>
      </c>
      <c r="AA1445" s="2">
        <v>1.4999999999999999E-2</v>
      </c>
      <c r="AB1445" s="2">
        <v>1E-3</v>
      </c>
      <c r="AC1445" s="22"/>
      <c r="AE1445" s="2" t="s">
        <v>287</v>
      </c>
      <c r="AF1445" s="2" t="s">
        <v>20</v>
      </c>
      <c r="AK1445" s="2">
        <v>34</v>
      </c>
      <c r="AP1445" s="2" t="s">
        <v>278</v>
      </c>
      <c r="AQ1445" s="2" t="s">
        <v>295</v>
      </c>
      <c r="AR1445" s="2">
        <v>50.8</v>
      </c>
      <c r="AS1445" s="2">
        <v>13</v>
      </c>
      <c r="AY1445" s="2">
        <v>649</v>
      </c>
      <c r="AZ1445" s="4">
        <v>6.6666666666666602E-5</v>
      </c>
      <c r="BA1445" s="19">
        <v>162</v>
      </c>
      <c r="BB1445" s="19">
        <v>503</v>
      </c>
      <c r="BC1445" s="19">
        <v>39</v>
      </c>
      <c r="BD1445" s="19">
        <v>0</v>
      </c>
    </row>
    <row r="1446" spans="1:56" x14ac:dyDescent="0.25">
      <c r="A1446" s="9">
        <v>27</v>
      </c>
      <c r="B1446" s="2" t="s">
        <v>46</v>
      </c>
      <c r="C1446" s="2" t="s">
        <v>46</v>
      </c>
      <c r="D1446" s="2">
        <v>6.3E-2</v>
      </c>
      <c r="E1446" s="2">
        <v>0.72</v>
      </c>
      <c r="F1446" s="2">
        <v>1.65</v>
      </c>
      <c r="G1446" s="2">
        <v>2.3E-2</v>
      </c>
      <c r="H1446" s="2">
        <v>2.4E-2</v>
      </c>
      <c r="I1446" s="2">
        <v>12.9</v>
      </c>
      <c r="J1446" s="2">
        <v>16.399999999999999</v>
      </c>
      <c r="K1446" s="2">
        <v>2.2000000000000002</v>
      </c>
      <c r="L1446" s="2">
        <v>0</v>
      </c>
      <c r="M1446" s="2">
        <v>4.2000000000000003E-2</v>
      </c>
      <c r="N1446" s="2">
        <v>4.1000000000000002E-2</v>
      </c>
      <c r="O1446" s="2">
        <v>65.708799999999997</v>
      </c>
      <c r="P1446" s="2">
        <v>5.0000000000000001E-3</v>
      </c>
      <c r="Q1446" s="2">
        <v>2.0000000000000001E-4</v>
      </c>
      <c r="R1446" s="2">
        <v>0.19</v>
      </c>
      <c r="S1446" s="2">
        <v>0</v>
      </c>
      <c r="T1446" s="22"/>
      <c r="U1446" s="22"/>
      <c r="V1446" s="22"/>
      <c r="W1446" s="22"/>
      <c r="X1446" s="22"/>
      <c r="Y1446" s="22"/>
      <c r="Z1446" s="2">
        <v>0.08</v>
      </c>
      <c r="AA1446" s="2">
        <v>1.4999999999999999E-2</v>
      </c>
      <c r="AB1446" s="2">
        <v>1E-3</v>
      </c>
      <c r="AC1446" s="22"/>
      <c r="AE1446" s="2" t="s">
        <v>287</v>
      </c>
      <c r="AF1446" s="2" t="s">
        <v>20</v>
      </c>
      <c r="AK1446" s="2">
        <v>34</v>
      </c>
      <c r="AP1446" s="2" t="s">
        <v>278</v>
      </c>
      <c r="AQ1446" s="2" t="s">
        <v>295</v>
      </c>
      <c r="AR1446" s="2">
        <v>50.8</v>
      </c>
      <c r="AS1446" s="2">
        <v>13</v>
      </c>
      <c r="AY1446" s="2">
        <v>649</v>
      </c>
      <c r="AZ1446" s="4">
        <v>6.6666666666666602E-5</v>
      </c>
      <c r="BA1446" s="19">
        <v>143</v>
      </c>
      <c r="BB1446" s="19">
        <v>496</v>
      </c>
      <c r="BC1446" s="19">
        <v>50.4</v>
      </c>
      <c r="BD1446" s="19">
        <v>0</v>
      </c>
    </row>
    <row r="1447" spans="1:56" x14ac:dyDescent="0.25">
      <c r="A1447" s="9">
        <v>27</v>
      </c>
      <c r="B1447" s="2" t="s">
        <v>46</v>
      </c>
      <c r="C1447" s="2" t="s">
        <v>46</v>
      </c>
      <c r="D1447" s="2">
        <v>5.5E-2</v>
      </c>
      <c r="E1447" s="2">
        <v>0.55000000000000004</v>
      </c>
      <c r="F1447" s="2">
        <v>1.41</v>
      </c>
      <c r="G1447" s="2">
        <v>2.5999999999999999E-2</v>
      </c>
      <c r="H1447" s="2">
        <v>1.2E-2</v>
      </c>
      <c r="I1447" s="2">
        <v>13.4</v>
      </c>
      <c r="J1447" s="2">
        <v>17.3</v>
      </c>
      <c r="K1447" s="2">
        <v>2.4</v>
      </c>
      <c r="L1447" s="2">
        <v>0</v>
      </c>
      <c r="M1447" s="2">
        <v>5.2999999999999999E-2</v>
      </c>
      <c r="N1447" s="2">
        <v>3.5000000000000003E-2</v>
      </c>
      <c r="O1447" s="2">
        <v>64.643199999999993</v>
      </c>
      <c r="P1447" s="2">
        <v>2E-3</v>
      </c>
      <c r="Q1447" s="2">
        <v>2.0000000000000001E-4</v>
      </c>
      <c r="R1447" s="2">
        <v>0.09</v>
      </c>
      <c r="S1447" s="2">
        <v>0</v>
      </c>
      <c r="T1447" s="22"/>
      <c r="U1447" s="22"/>
      <c r="V1447" s="22"/>
      <c r="W1447" s="22"/>
      <c r="X1447" s="22"/>
      <c r="Y1447" s="22"/>
      <c r="Z1447" s="2">
        <v>7.0000000000000007E-2</v>
      </c>
      <c r="AA1447" s="2">
        <v>7.6E-3</v>
      </c>
      <c r="AB1447" s="2">
        <v>1E-3</v>
      </c>
      <c r="AC1447" s="22"/>
      <c r="AE1447" s="2" t="s">
        <v>287</v>
      </c>
      <c r="AF1447" s="2" t="s">
        <v>20</v>
      </c>
      <c r="AK1447" s="2">
        <v>60</v>
      </c>
      <c r="AP1447" s="2" t="s">
        <v>278</v>
      </c>
      <c r="AQ1447" s="2" t="s">
        <v>295</v>
      </c>
      <c r="AR1447" s="2">
        <v>50.8</v>
      </c>
      <c r="AS1447" s="2">
        <v>13</v>
      </c>
      <c r="AY1447" s="2">
        <v>649</v>
      </c>
      <c r="AZ1447" s="4">
        <v>6.6666666666666602E-5</v>
      </c>
      <c r="BA1447" s="19">
        <v>128</v>
      </c>
      <c r="BB1447" s="19">
        <v>454</v>
      </c>
      <c r="BC1447" s="19">
        <v>35</v>
      </c>
      <c r="BD1447" s="19">
        <v>0</v>
      </c>
    </row>
    <row r="1448" spans="1:56" x14ac:dyDescent="0.25">
      <c r="A1448" s="9">
        <v>27</v>
      </c>
      <c r="B1448" s="2" t="s">
        <v>46</v>
      </c>
      <c r="C1448" s="2" t="s">
        <v>46</v>
      </c>
      <c r="D1448" s="2">
        <v>5.5E-2</v>
      </c>
      <c r="E1448" s="2">
        <v>0.55000000000000004</v>
      </c>
      <c r="F1448" s="2">
        <v>1.41</v>
      </c>
      <c r="G1448" s="2">
        <v>2.5999999999999999E-2</v>
      </c>
      <c r="H1448" s="2">
        <v>1.2E-2</v>
      </c>
      <c r="I1448" s="2">
        <v>13.4</v>
      </c>
      <c r="J1448" s="2">
        <v>17.3</v>
      </c>
      <c r="K1448" s="2">
        <v>2.4</v>
      </c>
      <c r="L1448" s="2">
        <v>0</v>
      </c>
      <c r="M1448" s="2">
        <v>5.2999999999999999E-2</v>
      </c>
      <c r="N1448" s="2">
        <v>3.5000000000000003E-2</v>
      </c>
      <c r="O1448" s="2">
        <v>64.643199999999993</v>
      </c>
      <c r="P1448" s="2">
        <v>2E-3</v>
      </c>
      <c r="Q1448" s="2">
        <v>2.0000000000000001E-4</v>
      </c>
      <c r="R1448" s="2">
        <v>0.09</v>
      </c>
      <c r="S1448" s="2">
        <v>0</v>
      </c>
      <c r="T1448" s="22"/>
      <c r="U1448" s="22"/>
      <c r="V1448" s="22"/>
      <c r="W1448" s="22"/>
      <c r="X1448" s="22"/>
      <c r="Y1448" s="22"/>
      <c r="Z1448" s="2">
        <v>7.0000000000000007E-2</v>
      </c>
      <c r="AA1448" s="2">
        <v>7.6E-3</v>
      </c>
      <c r="AB1448" s="2">
        <v>1E-3</v>
      </c>
      <c r="AC1448" s="22"/>
      <c r="AE1448" s="2" t="s">
        <v>287</v>
      </c>
      <c r="AF1448" s="2" t="s">
        <v>20</v>
      </c>
      <c r="AK1448" s="2">
        <v>60</v>
      </c>
      <c r="AP1448" s="2" t="s">
        <v>278</v>
      </c>
      <c r="AQ1448" s="2" t="s">
        <v>295</v>
      </c>
      <c r="AR1448" s="2">
        <v>50.8</v>
      </c>
      <c r="AS1448" s="2">
        <v>13</v>
      </c>
      <c r="AY1448" s="2">
        <v>649</v>
      </c>
      <c r="AZ1448" s="4">
        <v>6.6666666666666602E-5</v>
      </c>
      <c r="BA1448" s="19">
        <v>254</v>
      </c>
      <c r="BB1448" s="19">
        <v>597</v>
      </c>
      <c r="BC1448" s="19">
        <v>60.7</v>
      </c>
      <c r="BD1448" s="19">
        <v>0</v>
      </c>
    </row>
    <row r="1449" spans="1:56" x14ac:dyDescent="0.25">
      <c r="A1449" s="9">
        <v>27</v>
      </c>
      <c r="B1449" s="2" t="s">
        <v>46</v>
      </c>
      <c r="C1449" s="2" t="s">
        <v>46</v>
      </c>
      <c r="D1449" s="2">
        <v>4.1000000000000002E-2</v>
      </c>
      <c r="E1449" s="2">
        <v>0</v>
      </c>
      <c r="F1449" s="2">
        <v>1.63</v>
      </c>
      <c r="G1449" s="2">
        <v>1.9E-2</v>
      </c>
      <c r="H1449" s="2">
        <v>1.2999999999999999E-2</v>
      </c>
      <c r="I1449" s="2">
        <v>13.6</v>
      </c>
      <c r="J1449" s="2">
        <v>17.399999999999999</v>
      </c>
      <c r="K1449" s="2">
        <v>2.2000000000000002</v>
      </c>
      <c r="L1449" s="2">
        <v>0</v>
      </c>
      <c r="M1449" s="2">
        <v>2.1000000000000001E-2</v>
      </c>
      <c r="N1449" s="2">
        <v>0.03</v>
      </c>
      <c r="O1449" s="2">
        <v>64.921399999999906</v>
      </c>
      <c r="P1449" s="2">
        <v>2E-3</v>
      </c>
      <c r="Q1449" s="2">
        <v>1E-4</v>
      </c>
      <c r="R1449" s="2">
        <v>0.1</v>
      </c>
      <c r="S1449" s="2">
        <v>0.03</v>
      </c>
      <c r="T1449" s="22"/>
      <c r="U1449" s="22"/>
      <c r="V1449" s="22"/>
      <c r="W1449" s="22"/>
      <c r="X1449" s="22"/>
      <c r="Y1449" s="22"/>
      <c r="Z1449" s="2">
        <v>0.03</v>
      </c>
      <c r="AA1449" s="2">
        <v>3.2000000000000002E-3</v>
      </c>
      <c r="AB1449" s="2">
        <v>2.9999999999999997E-4</v>
      </c>
      <c r="AC1449" s="22"/>
      <c r="AE1449" s="2" t="s">
        <v>286</v>
      </c>
      <c r="AF1449" s="2" t="s">
        <v>20</v>
      </c>
      <c r="AK1449" s="2">
        <v>29</v>
      </c>
      <c r="AP1449" s="2" t="s">
        <v>278</v>
      </c>
      <c r="AQ1449" s="2" t="s">
        <v>295</v>
      </c>
      <c r="AR1449" s="2">
        <v>50.8</v>
      </c>
      <c r="AS1449" s="2">
        <v>52</v>
      </c>
      <c r="AU1449" s="2">
        <v>52</v>
      </c>
      <c r="AV1449" s="2">
        <f t="shared" ref="AV1449:AV1474" si="28">AR1449/AU1449</f>
        <v>0.97692307692307689</v>
      </c>
      <c r="AX1449" s="2">
        <f t="shared" ref="AX1449:AX1474" si="29">AS1449/AU1449</f>
        <v>1</v>
      </c>
      <c r="AY1449" s="2">
        <v>649</v>
      </c>
      <c r="AZ1449" s="4">
        <v>6.6666666666666602E-5</v>
      </c>
      <c r="BA1449" s="19">
        <v>140</v>
      </c>
      <c r="BB1449" s="19">
        <v>456</v>
      </c>
      <c r="BC1449" s="19">
        <v>40.1</v>
      </c>
      <c r="BD1449" s="19">
        <v>0</v>
      </c>
    </row>
    <row r="1450" spans="1:56" x14ac:dyDescent="0.25">
      <c r="A1450" s="9">
        <v>27</v>
      </c>
      <c r="B1450" s="2" t="s">
        <v>46</v>
      </c>
      <c r="C1450" s="2" t="s">
        <v>46</v>
      </c>
      <c r="D1450" s="2">
        <v>4.1000000000000002E-2</v>
      </c>
      <c r="E1450" s="2">
        <v>0</v>
      </c>
      <c r="F1450" s="2">
        <v>1.63</v>
      </c>
      <c r="G1450" s="2">
        <v>1.9E-2</v>
      </c>
      <c r="H1450" s="2">
        <v>1.2999999999999999E-2</v>
      </c>
      <c r="I1450" s="2">
        <v>13.6</v>
      </c>
      <c r="J1450" s="2">
        <v>17.399999999999999</v>
      </c>
      <c r="K1450" s="2">
        <v>2.2000000000000002</v>
      </c>
      <c r="L1450" s="2">
        <v>0</v>
      </c>
      <c r="M1450" s="2">
        <v>2.1000000000000001E-2</v>
      </c>
      <c r="N1450" s="2">
        <v>0.03</v>
      </c>
      <c r="O1450" s="2">
        <v>64.921399999999906</v>
      </c>
      <c r="P1450" s="2">
        <v>2E-3</v>
      </c>
      <c r="Q1450" s="2">
        <v>1E-4</v>
      </c>
      <c r="R1450" s="2">
        <v>0.1</v>
      </c>
      <c r="S1450" s="2">
        <v>0.03</v>
      </c>
      <c r="T1450" s="22"/>
      <c r="U1450" s="22"/>
      <c r="V1450" s="22"/>
      <c r="W1450" s="22"/>
      <c r="X1450" s="22"/>
      <c r="Y1450" s="22"/>
      <c r="Z1450" s="2">
        <v>0.03</v>
      </c>
      <c r="AA1450" s="2">
        <v>3.2000000000000002E-3</v>
      </c>
      <c r="AB1450" s="2">
        <v>2.9999999999999997E-4</v>
      </c>
      <c r="AC1450" s="22"/>
      <c r="AE1450" s="2" t="s">
        <v>287</v>
      </c>
      <c r="AF1450" s="2" t="s">
        <v>20</v>
      </c>
      <c r="AK1450" s="2">
        <v>29</v>
      </c>
      <c r="AP1450" s="2" t="s">
        <v>278</v>
      </c>
      <c r="AQ1450" s="2" t="s">
        <v>295</v>
      </c>
      <c r="AR1450" s="2">
        <v>50.8</v>
      </c>
      <c r="AS1450" s="2">
        <v>52</v>
      </c>
      <c r="AU1450" s="2">
        <v>52</v>
      </c>
      <c r="AV1450" s="2">
        <f t="shared" si="28"/>
        <v>0.97692307692307689</v>
      </c>
      <c r="AX1450" s="2">
        <f t="shared" si="29"/>
        <v>1</v>
      </c>
      <c r="AY1450" s="2">
        <v>649</v>
      </c>
      <c r="AZ1450" s="4">
        <v>6.6666666666666602E-5</v>
      </c>
      <c r="BA1450" s="19">
        <v>263</v>
      </c>
      <c r="BB1450" s="19">
        <v>480</v>
      </c>
      <c r="BC1450" s="19">
        <v>30.5</v>
      </c>
      <c r="BD1450" s="19">
        <v>0</v>
      </c>
    </row>
    <row r="1451" spans="1:56" x14ac:dyDescent="0.25">
      <c r="A1451" s="9">
        <v>27</v>
      </c>
      <c r="B1451" s="2" t="s">
        <v>46</v>
      </c>
      <c r="C1451" s="2" t="s">
        <v>46</v>
      </c>
      <c r="D1451" s="2">
        <v>4.1000000000000002E-2</v>
      </c>
      <c r="E1451" s="2">
        <v>0</v>
      </c>
      <c r="F1451" s="2">
        <v>1.63</v>
      </c>
      <c r="G1451" s="2">
        <v>1.9E-2</v>
      </c>
      <c r="H1451" s="2">
        <v>1.2999999999999999E-2</v>
      </c>
      <c r="I1451" s="2">
        <v>13.6</v>
      </c>
      <c r="J1451" s="2">
        <v>17.399999999999999</v>
      </c>
      <c r="K1451" s="2">
        <v>2.2000000000000002</v>
      </c>
      <c r="L1451" s="2">
        <v>0</v>
      </c>
      <c r="M1451" s="2">
        <v>2.1000000000000001E-2</v>
      </c>
      <c r="N1451" s="2">
        <v>0.03</v>
      </c>
      <c r="O1451" s="2">
        <v>64.921399999999906</v>
      </c>
      <c r="P1451" s="2">
        <v>2E-3</v>
      </c>
      <c r="Q1451" s="2">
        <v>1E-4</v>
      </c>
      <c r="R1451" s="2">
        <v>0.1</v>
      </c>
      <c r="S1451" s="2">
        <v>0.03</v>
      </c>
      <c r="T1451" s="22"/>
      <c r="U1451" s="22"/>
      <c r="V1451" s="22"/>
      <c r="W1451" s="22"/>
      <c r="X1451" s="22"/>
      <c r="Y1451" s="22"/>
      <c r="Z1451" s="2">
        <v>0.03</v>
      </c>
      <c r="AA1451" s="2">
        <v>3.2000000000000002E-3</v>
      </c>
      <c r="AB1451" s="2">
        <v>2.9999999999999997E-4</v>
      </c>
      <c r="AC1451" s="22"/>
      <c r="AE1451" s="2" t="s">
        <v>287</v>
      </c>
      <c r="AF1451" s="2" t="s">
        <v>20</v>
      </c>
      <c r="AK1451" s="2">
        <v>29</v>
      </c>
      <c r="AP1451" s="2" t="s">
        <v>278</v>
      </c>
      <c r="AQ1451" s="2" t="s">
        <v>295</v>
      </c>
      <c r="AR1451" s="2">
        <v>50.8</v>
      </c>
      <c r="AS1451" s="2">
        <v>52</v>
      </c>
      <c r="AU1451" s="2">
        <v>52</v>
      </c>
      <c r="AV1451" s="2">
        <f t="shared" si="28"/>
        <v>0.97692307692307689</v>
      </c>
      <c r="AX1451" s="2">
        <f t="shared" si="29"/>
        <v>1</v>
      </c>
      <c r="AY1451" s="2">
        <v>649</v>
      </c>
      <c r="AZ1451" s="4">
        <v>6.6666666666666602E-5</v>
      </c>
      <c r="BA1451" s="19">
        <v>296</v>
      </c>
      <c r="BB1451" s="19">
        <v>532</v>
      </c>
      <c r="BC1451" s="19">
        <v>33</v>
      </c>
      <c r="BD1451" s="19">
        <v>0</v>
      </c>
    </row>
    <row r="1452" spans="1:56" x14ac:dyDescent="0.25">
      <c r="A1452" s="9">
        <v>27</v>
      </c>
      <c r="B1452" s="2" t="s">
        <v>46</v>
      </c>
      <c r="C1452" s="2" t="s">
        <v>46</v>
      </c>
      <c r="D1452" s="2">
        <v>6.4000000000000001E-2</v>
      </c>
      <c r="E1452" s="2">
        <v>0.52</v>
      </c>
      <c r="F1452" s="2">
        <v>1.46</v>
      </c>
      <c r="G1452" s="2">
        <v>2.7E-2</v>
      </c>
      <c r="H1452" s="2">
        <v>2.5000000000000001E-2</v>
      </c>
      <c r="I1452" s="2">
        <v>12.67</v>
      </c>
      <c r="J1452" s="2">
        <v>16.2</v>
      </c>
      <c r="K1452" s="2">
        <v>2.15</v>
      </c>
      <c r="L1452" s="2">
        <v>0.01</v>
      </c>
      <c r="M1452" s="2">
        <v>8.3000000000000004E-2</v>
      </c>
      <c r="N1452" s="2">
        <v>0.02</v>
      </c>
      <c r="O1452" s="2">
        <v>66.292000000000002</v>
      </c>
      <c r="P1452" s="2">
        <v>0.01</v>
      </c>
      <c r="Q1452" s="2">
        <v>3.0000000000000001E-3</v>
      </c>
      <c r="R1452" s="2">
        <v>0.26</v>
      </c>
      <c r="S1452" s="2">
        <v>0.05</v>
      </c>
      <c r="T1452" s="22"/>
      <c r="U1452" s="22"/>
      <c r="V1452" s="22"/>
      <c r="W1452" s="22"/>
      <c r="X1452" s="22"/>
      <c r="Y1452" s="22"/>
      <c r="Z1452" s="2">
        <v>0.22</v>
      </c>
      <c r="AA1452" s="2">
        <v>0</v>
      </c>
      <c r="AB1452" s="2">
        <v>0</v>
      </c>
      <c r="AC1452" s="22"/>
      <c r="AE1452" s="2" t="s">
        <v>286</v>
      </c>
      <c r="AF1452" s="2" t="s">
        <v>20</v>
      </c>
      <c r="AK1452" s="2">
        <v>35</v>
      </c>
      <c r="AP1452" s="2" t="s">
        <v>278</v>
      </c>
      <c r="AQ1452" s="2" t="s">
        <v>295</v>
      </c>
      <c r="AR1452" s="2">
        <v>50.8</v>
      </c>
      <c r="AS1452" s="2">
        <v>13</v>
      </c>
      <c r="AU1452" s="2">
        <v>914</v>
      </c>
      <c r="AV1452" s="2">
        <f t="shared" si="28"/>
        <v>5.5579868708971553E-2</v>
      </c>
      <c r="AX1452" s="2">
        <f t="shared" si="29"/>
        <v>1.4223194748358862E-2</v>
      </c>
      <c r="AY1452" s="2">
        <v>649</v>
      </c>
      <c r="AZ1452" s="4">
        <v>6.6666666666666602E-5</v>
      </c>
      <c r="BA1452" s="19">
        <v>241</v>
      </c>
      <c r="BB1452" s="19">
        <v>504</v>
      </c>
      <c r="BC1452" s="19">
        <v>52.53</v>
      </c>
      <c r="BD1452" s="19">
        <v>0</v>
      </c>
    </row>
    <row r="1453" spans="1:56" x14ac:dyDescent="0.25">
      <c r="A1453" s="9">
        <v>27</v>
      </c>
      <c r="B1453" s="2" t="s">
        <v>46</v>
      </c>
      <c r="C1453" s="2" t="s">
        <v>46</v>
      </c>
      <c r="D1453" s="2">
        <v>6.4000000000000001E-2</v>
      </c>
      <c r="E1453" s="2">
        <v>0.52</v>
      </c>
      <c r="F1453" s="2">
        <v>1.46</v>
      </c>
      <c r="G1453" s="2">
        <v>2.7E-2</v>
      </c>
      <c r="H1453" s="2">
        <v>2.5000000000000001E-2</v>
      </c>
      <c r="I1453" s="2">
        <v>12.67</v>
      </c>
      <c r="J1453" s="2">
        <v>16.2</v>
      </c>
      <c r="K1453" s="2">
        <v>2.15</v>
      </c>
      <c r="L1453" s="2">
        <v>0.01</v>
      </c>
      <c r="M1453" s="2">
        <v>8.3000000000000004E-2</v>
      </c>
      <c r="N1453" s="2">
        <v>0.02</v>
      </c>
      <c r="O1453" s="2">
        <v>66.292000000000002</v>
      </c>
      <c r="P1453" s="2">
        <v>0.01</v>
      </c>
      <c r="Q1453" s="2">
        <v>3.0000000000000001E-3</v>
      </c>
      <c r="R1453" s="2">
        <v>0.26</v>
      </c>
      <c r="S1453" s="2">
        <v>0.05</v>
      </c>
      <c r="T1453" s="22"/>
      <c r="U1453" s="22"/>
      <c r="V1453" s="22"/>
      <c r="W1453" s="22"/>
      <c r="X1453" s="22"/>
      <c r="Y1453" s="22"/>
      <c r="Z1453" s="2">
        <v>0.22</v>
      </c>
      <c r="AA1453" s="2">
        <v>0</v>
      </c>
      <c r="AB1453" s="2">
        <v>0</v>
      </c>
      <c r="AC1453" s="22"/>
      <c r="AE1453" s="2" t="s">
        <v>287</v>
      </c>
      <c r="AF1453" s="2" t="s">
        <v>20</v>
      </c>
      <c r="AK1453" s="2">
        <v>35</v>
      </c>
      <c r="AP1453" s="2" t="s">
        <v>278</v>
      </c>
      <c r="AQ1453" s="2" t="s">
        <v>295</v>
      </c>
      <c r="AR1453" s="2">
        <v>50.8</v>
      </c>
      <c r="AS1453" s="2">
        <v>13</v>
      </c>
      <c r="AU1453" s="2">
        <v>914</v>
      </c>
      <c r="AV1453" s="2">
        <f t="shared" si="28"/>
        <v>5.5579868708971553E-2</v>
      </c>
      <c r="AX1453" s="2">
        <f t="shared" si="29"/>
        <v>1.4223194748358862E-2</v>
      </c>
      <c r="AY1453" s="2">
        <v>649</v>
      </c>
      <c r="AZ1453" s="4">
        <v>6.6666666666666602E-5</v>
      </c>
      <c r="BA1453" s="19">
        <v>130</v>
      </c>
      <c r="BB1453" s="19">
        <v>351</v>
      </c>
      <c r="BC1453" s="19">
        <v>28.97</v>
      </c>
      <c r="BD1453" s="19">
        <v>0</v>
      </c>
    </row>
    <row r="1454" spans="1:56" x14ac:dyDescent="0.25">
      <c r="A1454" s="9">
        <v>27</v>
      </c>
      <c r="B1454" s="2" t="s">
        <v>46</v>
      </c>
      <c r="C1454" s="2" t="s">
        <v>46</v>
      </c>
      <c r="D1454" s="2">
        <v>6.4000000000000001E-2</v>
      </c>
      <c r="E1454" s="2">
        <v>0.52</v>
      </c>
      <c r="F1454" s="2">
        <v>1.46</v>
      </c>
      <c r="G1454" s="2">
        <v>2.7E-2</v>
      </c>
      <c r="H1454" s="2">
        <v>2.5000000000000001E-2</v>
      </c>
      <c r="I1454" s="2">
        <v>12.67</v>
      </c>
      <c r="J1454" s="2">
        <v>16.2</v>
      </c>
      <c r="K1454" s="2">
        <v>2.15</v>
      </c>
      <c r="L1454" s="2">
        <v>0.01</v>
      </c>
      <c r="M1454" s="2">
        <v>8.3000000000000004E-2</v>
      </c>
      <c r="N1454" s="2">
        <v>0.02</v>
      </c>
      <c r="O1454" s="2">
        <v>66.292000000000002</v>
      </c>
      <c r="P1454" s="2">
        <v>0.01</v>
      </c>
      <c r="Q1454" s="2">
        <v>3.0000000000000001E-3</v>
      </c>
      <c r="R1454" s="2">
        <v>0.26</v>
      </c>
      <c r="S1454" s="2">
        <v>0.05</v>
      </c>
      <c r="T1454" s="22"/>
      <c r="U1454" s="22"/>
      <c r="V1454" s="22"/>
      <c r="W1454" s="22"/>
      <c r="X1454" s="22"/>
      <c r="Y1454" s="22"/>
      <c r="Z1454" s="2">
        <v>0.22</v>
      </c>
      <c r="AA1454" s="2">
        <v>0</v>
      </c>
      <c r="AB1454" s="2">
        <v>0</v>
      </c>
      <c r="AC1454" s="22"/>
      <c r="AE1454" s="2" t="s">
        <v>287</v>
      </c>
      <c r="AF1454" s="2" t="s">
        <v>20</v>
      </c>
      <c r="AK1454" s="2">
        <v>35</v>
      </c>
      <c r="AP1454" s="2" t="s">
        <v>278</v>
      </c>
      <c r="AQ1454" s="2" t="s">
        <v>295</v>
      </c>
      <c r="AR1454" s="2">
        <v>50.8</v>
      </c>
      <c r="AS1454" s="2">
        <v>13</v>
      </c>
      <c r="AU1454" s="2">
        <v>914</v>
      </c>
      <c r="AV1454" s="2">
        <f t="shared" si="28"/>
        <v>5.5579868708971553E-2</v>
      </c>
      <c r="AX1454" s="2">
        <f t="shared" si="29"/>
        <v>1.4223194748358862E-2</v>
      </c>
      <c r="AY1454" s="2">
        <v>649</v>
      </c>
      <c r="AZ1454" s="4">
        <v>6.6666666666666602E-5</v>
      </c>
      <c r="BA1454" s="19">
        <v>131</v>
      </c>
      <c r="BB1454" s="19">
        <v>361</v>
      </c>
      <c r="BC1454" s="19">
        <v>29.41</v>
      </c>
      <c r="BD1454" s="19">
        <v>0</v>
      </c>
    </row>
    <row r="1455" spans="1:56" x14ac:dyDescent="0.25">
      <c r="A1455" s="9">
        <v>27</v>
      </c>
      <c r="B1455" s="2" t="s">
        <v>46</v>
      </c>
      <c r="C1455" s="2" t="s">
        <v>46</v>
      </c>
      <c r="D1455" s="2">
        <v>4.8000000000000001E-2</v>
      </c>
      <c r="E1455" s="2">
        <v>0.52</v>
      </c>
      <c r="F1455" s="2">
        <v>1.67</v>
      </c>
      <c r="G1455" s="2">
        <v>2.1999999999999999E-2</v>
      </c>
      <c r="H1455" s="2">
        <v>8.9999999999999993E-3</v>
      </c>
      <c r="I1455" s="2">
        <v>11.18</v>
      </c>
      <c r="J1455" s="2">
        <v>17.850000000000001</v>
      </c>
      <c r="K1455" s="2">
        <v>2</v>
      </c>
      <c r="L1455" s="2">
        <v>0.01</v>
      </c>
      <c r="M1455" s="2">
        <v>3.5999999999999997E-2</v>
      </c>
      <c r="N1455" s="2">
        <v>0.01</v>
      </c>
      <c r="O1455" s="2">
        <v>66.251999999999995</v>
      </c>
      <c r="P1455" s="2">
        <v>0.01</v>
      </c>
      <c r="Q1455" s="2">
        <v>1E-3</v>
      </c>
      <c r="R1455" s="2">
        <v>0.19</v>
      </c>
      <c r="S1455" s="2">
        <v>0.03</v>
      </c>
      <c r="T1455" s="22"/>
      <c r="U1455" s="22"/>
      <c r="V1455" s="22"/>
      <c r="W1455" s="22"/>
      <c r="X1455" s="22"/>
      <c r="Y1455" s="22"/>
      <c r="Z1455" s="2">
        <v>0.21</v>
      </c>
      <c r="AA1455" s="2">
        <v>0</v>
      </c>
      <c r="AB1455" s="2">
        <v>0</v>
      </c>
      <c r="AC1455" s="22"/>
      <c r="AE1455" s="2" t="s">
        <v>286</v>
      </c>
      <c r="AF1455" s="2" t="s">
        <v>20</v>
      </c>
      <c r="AK1455" s="2">
        <v>54</v>
      </c>
      <c r="AP1455" s="2" t="s">
        <v>278</v>
      </c>
      <c r="AQ1455" s="2" t="s">
        <v>295</v>
      </c>
      <c r="AR1455" s="2">
        <v>50.8</v>
      </c>
      <c r="AS1455" s="2">
        <v>13</v>
      </c>
      <c r="AY1455" s="2">
        <v>693</v>
      </c>
      <c r="AZ1455" s="4">
        <v>6.6666666666666602E-5</v>
      </c>
      <c r="BA1455" s="19">
        <v>105</v>
      </c>
      <c r="BB1455" s="19">
        <v>441</v>
      </c>
      <c r="BC1455" s="19">
        <v>36.049999999999997</v>
      </c>
      <c r="BD1455" s="19">
        <v>43.33</v>
      </c>
    </row>
    <row r="1456" spans="1:56" x14ac:dyDescent="0.25">
      <c r="A1456" s="9">
        <v>27</v>
      </c>
      <c r="B1456" s="2" t="s">
        <v>46</v>
      </c>
      <c r="C1456" s="2" t="s">
        <v>46</v>
      </c>
      <c r="D1456" s="2">
        <v>6.5000000000000002E-2</v>
      </c>
      <c r="E1456" s="2">
        <v>0.31</v>
      </c>
      <c r="F1456" s="2">
        <v>1.75</v>
      </c>
      <c r="G1456" s="2">
        <v>2.5000000000000001E-2</v>
      </c>
      <c r="H1456" s="2">
        <v>1.7500000000000002E-2</v>
      </c>
      <c r="I1456" s="2">
        <v>13.5</v>
      </c>
      <c r="J1456" s="2">
        <v>17</v>
      </c>
      <c r="K1456" s="2">
        <v>2.35</v>
      </c>
      <c r="L1456" s="2">
        <v>0</v>
      </c>
      <c r="M1456" s="2">
        <v>0.05</v>
      </c>
      <c r="N1456" s="2">
        <v>0.02</v>
      </c>
      <c r="O1456" s="2">
        <v>64.674499999999995</v>
      </c>
      <c r="P1456" s="2">
        <v>0</v>
      </c>
      <c r="Q1456" s="2">
        <v>3.0000000000000001E-3</v>
      </c>
      <c r="R1456" s="2">
        <v>0.2</v>
      </c>
      <c r="S1456" s="2">
        <v>0</v>
      </c>
      <c r="T1456" s="22"/>
      <c r="U1456" s="22"/>
      <c r="V1456" s="22"/>
      <c r="W1456" s="22"/>
      <c r="X1456" s="22"/>
      <c r="Y1456" s="22"/>
      <c r="Z1456" s="2">
        <v>0.1</v>
      </c>
      <c r="AA1456" s="2">
        <v>0</v>
      </c>
      <c r="AB1456" s="2">
        <v>0</v>
      </c>
      <c r="AC1456" s="22"/>
      <c r="AE1456" s="2" t="s">
        <v>286</v>
      </c>
      <c r="AF1456" s="2" t="s">
        <v>20</v>
      </c>
      <c r="AP1456" s="2" t="s">
        <v>278</v>
      </c>
      <c r="AQ1456" s="2" t="s">
        <v>295</v>
      </c>
      <c r="AR1456" s="2">
        <v>25.4</v>
      </c>
      <c r="AS1456" s="2">
        <v>13</v>
      </c>
      <c r="AU1456" s="2">
        <v>219</v>
      </c>
      <c r="AV1456" s="2">
        <f t="shared" si="28"/>
        <v>0.11598173515981734</v>
      </c>
      <c r="AX1456" s="2">
        <f t="shared" si="29"/>
        <v>5.9360730593607303E-2</v>
      </c>
      <c r="AY1456" s="2">
        <v>704</v>
      </c>
      <c r="AZ1456" s="4">
        <v>6.6666666666666602E-5</v>
      </c>
      <c r="BA1456" s="19">
        <v>217</v>
      </c>
      <c r="BB1456" s="19">
        <v>571</v>
      </c>
      <c r="BC1456" s="19">
        <v>59.53</v>
      </c>
      <c r="BD1456" s="19">
        <v>69.53</v>
      </c>
    </row>
    <row r="1457" spans="1:56" x14ac:dyDescent="0.25">
      <c r="A1457" s="9">
        <v>27</v>
      </c>
      <c r="B1457" s="2" t="s">
        <v>46</v>
      </c>
      <c r="C1457" s="2" t="s">
        <v>46</v>
      </c>
      <c r="D1457" s="2">
        <v>6.5000000000000002E-2</v>
      </c>
      <c r="E1457" s="2">
        <v>0.31</v>
      </c>
      <c r="F1457" s="2">
        <v>1.75</v>
      </c>
      <c r="G1457" s="2">
        <v>2.5000000000000001E-2</v>
      </c>
      <c r="H1457" s="2">
        <v>1.7500000000000002E-2</v>
      </c>
      <c r="I1457" s="2">
        <v>13.5</v>
      </c>
      <c r="J1457" s="2">
        <v>17</v>
      </c>
      <c r="K1457" s="2">
        <v>2.35</v>
      </c>
      <c r="L1457" s="2">
        <v>0</v>
      </c>
      <c r="M1457" s="2">
        <v>0.05</v>
      </c>
      <c r="N1457" s="2">
        <v>0.02</v>
      </c>
      <c r="O1457" s="2">
        <v>64.674499999999995</v>
      </c>
      <c r="P1457" s="2">
        <v>0</v>
      </c>
      <c r="Q1457" s="2">
        <v>3.0000000000000001E-3</v>
      </c>
      <c r="R1457" s="2">
        <v>0.2</v>
      </c>
      <c r="S1457" s="2">
        <v>0</v>
      </c>
      <c r="T1457" s="22"/>
      <c r="U1457" s="22"/>
      <c r="V1457" s="22"/>
      <c r="W1457" s="22"/>
      <c r="X1457" s="22"/>
      <c r="Y1457" s="22"/>
      <c r="Z1457" s="2">
        <v>0.1</v>
      </c>
      <c r="AA1457" s="2">
        <v>0</v>
      </c>
      <c r="AB1457" s="2">
        <v>0</v>
      </c>
      <c r="AC1457" s="22"/>
      <c r="AE1457" s="2" t="s">
        <v>287</v>
      </c>
      <c r="AF1457" s="2" t="s">
        <v>20</v>
      </c>
      <c r="AP1457" s="2" t="s">
        <v>278</v>
      </c>
      <c r="AQ1457" s="2" t="s">
        <v>295</v>
      </c>
      <c r="AR1457" s="2">
        <v>25.4</v>
      </c>
      <c r="AU1457" s="2">
        <v>51</v>
      </c>
      <c r="AV1457" s="2">
        <f t="shared" si="28"/>
        <v>0.49803921568627446</v>
      </c>
      <c r="AX1457" s="2">
        <f t="shared" si="29"/>
        <v>0</v>
      </c>
      <c r="AY1457" s="2">
        <v>704</v>
      </c>
      <c r="AZ1457" s="4">
        <v>6.6666666666666602E-5</v>
      </c>
      <c r="BA1457" s="19">
        <v>274</v>
      </c>
      <c r="BB1457" s="19">
        <v>571</v>
      </c>
      <c r="BC1457" s="19">
        <v>58.3</v>
      </c>
      <c r="BD1457" s="19">
        <v>68.400000000000006</v>
      </c>
    </row>
    <row r="1458" spans="1:56" x14ac:dyDescent="0.25">
      <c r="A1458" s="9">
        <v>27</v>
      </c>
      <c r="B1458" s="2" t="s">
        <v>46</v>
      </c>
      <c r="C1458" s="2" t="s">
        <v>46</v>
      </c>
      <c r="D1458" s="2">
        <v>6.5000000000000002E-2</v>
      </c>
      <c r="E1458" s="2">
        <v>0.31</v>
      </c>
      <c r="F1458" s="2">
        <v>1.75</v>
      </c>
      <c r="G1458" s="2">
        <v>2.5000000000000001E-2</v>
      </c>
      <c r="H1458" s="2">
        <v>1.7500000000000002E-2</v>
      </c>
      <c r="I1458" s="2">
        <v>13.5</v>
      </c>
      <c r="J1458" s="2">
        <v>17</v>
      </c>
      <c r="K1458" s="2">
        <v>2.35</v>
      </c>
      <c r="L1458" s="2">
        <v>0</v>
      </c>
      <c r="M1458" s="2">
        <v>0.05</v>
      </c>
      <c r="N1458" s="2">
        <v>0.02</v>
      </c>
      <c r="O1458" s="2">
        <v>64.674499999999995</v>
      </c>
      <c r="P1458" s="2">
        <v>0</v>
      </c>
      <c r="Q1458" s="2">
        <v>3.0000000000000001E-3</v>
      </c>
      <c r="R1458" s="2">
        <v>0.2</v>
      </c>
      <c r="S1458" s="2">
        <v>0</v>
      </c>
      <c r="T1458" s="22"/>
      <c r="U1458" s="22"/>
      <c r="V1458" s="22"/>
      <c r="W1458" s="22"/>
      <c r="X1458" s="22"/>
      <c r="Y1458" s="22"/>
      <c r="Z1458" s="2">
        <v>0.1</v>
      </c>
      <c r="AA1458" s="2">
        <v>0</v>
      </c>
      <c r="AB1458" s="2">
        <v>0</v>
      </c>
      <c r="AC1458" s="22"/>
      <c r="AE1458" s="2" t="s">
        <v>286</v>
      </c>
      <c r="AF1458" s="2" t="s">
        <v>20</v>
      </c>
      <c r="AP1458" s="2" t="s">
        <v>278</v>
      </c>
      <c r="AQ1458" s="2" t="s">
        <v>295</v>
      </c>
      <c r="AR1458" s="2">
        <v>50.8</v>
      </c>
      <c r="AS1458" s="2">
        <v>16</v>
      </c>
      <c r="AY1458" s="2">
        <v>704</v>
      </c>
      <c r="AZ1458" s="4">
        <v>3.6666666666666601E-3</v>
      </c>
      <c r="BA1458" s="19">
        <v>192</v>
      </c>
      <c r="BB1458" s="19">
        <v>516</v>
      </c>
      <c r="BC1458" s="19">
        <v>37.97</v>
      </c>
      <c r="BD1458" s="19">
        <v>47.88</v>
      </c>
    </row>
    <row r="1459" spans="1:56" x14ac:dyDescent="0.25">
      <c r="A1459" s="9">
        <v>27</v>
      </c>
      <c r="B1459" s="2" t="s">
        <v>46</v>
      </c>
      <c r="C1459" s="2" t="s">
        <v>46</v>
      </c>
      <c r="D1459" s="2">
        <v>5.7000000000000002E-2</v>
      </c>
      <c r="E1459" s="2">
        <v>0.6</v>
      </c>
      <c r="F1459" s="2">
        <v>1.84</v>
      </c>
      <c r="G1459" s="2">
        <v>0.03</v>
      </c>
      <c r="H1459" s="2">
        <v>1.7999999999999999E-2</v>
      </c>
      <c r="I1459" s="2">
        <v>13.17</v>
      </c>
      <c r="J1459" s="2">
        <v>16.37</v>
      </c>
      <c r="K1459" s="2">
        <v>2.21</v>
      </c>
      <c r="L1459" s="2">
        <v>0.01</v>
      </c>
      <c r="M1459" s="2">
        <v>7.5999999999999998E-2</v>
      </c>
      <c r="N1459" s="2">
        <v>0.01</v>
      </c>
      <c r="O1459" s="2">
        <v>65.054000000000002</v>
      </c>
      <c r="P1459" s="2">
        <v>0.01</v>
      </c>
      <c r="Q1459" s="2">
        <v>2E-3</v>
      </c>
      <c r="R1459" s="2">
        <v>0.45</v>
      </c>
      <c r="S1459" s="2">
        <v>7.0000000000000007E-2</v>
      </c>
      <c r="T1459" s="22"/>
      <c r="U1459" s="22"/>
      <c r="V1459" s="22"/>
      <c r="W1459" s="22"/>
      <c r="X1459" s="22"/>
      <c r="Y1459" s="22"/>
      <c r="Z1459" s="2">
        <v>0.08</v>
      </c>
      <c r="AA1459" s="2">
        <v>0</v>
      </c>
      <c r="AB1459" s="2">
        <v>0</v>
      </c>
      <c r="AC1459" s="22"/>
      <c r="AE1459" s="2" t="s">
        <v>286</v>
      </c>
      <c r="AF1459" s="2" t="s">
        <v>20</v>
      </c>
      <c r="AK1459" s="2">
        <v>64</v>
      </c>
      <c r="AP1459" s="2" t="s">
        <v>278</v>
      </c>
      <c r="AQ1459" s="2" t="s">
        <v>295</v>
      </c>
      <c r="AR1459" s="2">
        <v>50.8</v>
      </c>
      <c r="AS1459" s="2">
        <v>13</v>
      </c>
      <c r="AY1459" s="2">
        <v>704</v>
      </c>
      <c r="AZ1459" s="4">
        <v>6.6666666666666602E-5</v>
      </c>
      <c r="BA1459" s="19">
        <v>117</v>
      </c>
      <c r="BB1459" s="19">
        <v>422</v>
      </c>
      <c r="BC1459" s="19">
        <v>37.79</v>
      </c>
      <c r="BD1459" s="19">
        <v>47.26</v>
      </c>
    </row>
    <row r="1460" spans="1:56" x14ac:dyDescent="0.25">
      <c r="A1460" s="9">
        <v>27</v>
      </c>
      <c r="B1460" s="2" t="s">
        <v>46</v>
      </c>
      <c r="C1460" s="2" t="s">
        <v>46</v>
      </c>
      <c r="D1460" s="2">
        <v>6.5000000000000002E-2</v>
      </c>
      <c r="E1460" s="2">
        <v>0.31</v>
      </c>
      <c r="F1460" s="2">
        <v>1.75</v>
      </c>
      <c r="G1460" s="2">
        <v>2.5000000000000001E-2</v>
      </c>
      <c r="H1460" s="2">
        <v>1.7500000000000002E-2</v>
      </c>
      <c r="I1460" s="2">
        <v>13.5</v>
      </c>
      <c r="J1460" s="2">
        <v>17</v>
      </c>
      <c r="K1460" s="2">
        <v>2.35</v>
      </c>
      <c r="L1460" s="2">
        <v>0</v>
      </c>
      <c r="M1460" s="2">
        <v>0.05</v>
      </c>
      <c r="N1460" s="2">
        <v>0.02</v>
      </c>
      <c r="O1460" s="2">
        <v>64.674499999999995</v>
      </c>
      <c r="P1460" s="2">
        <v>0</v>
      </c>
      <c r="Q1460" s="2">
        <v>3.0000000000000001E-3</v>
      </c>
      <c r="R1460" s="2">
        <v>0.2</v>
      </c>
      <c r="S1460" s="2">
        <v>0</v>
      </c>
      <c r="T1460" s="22"/>
      <c r="U1460" s="22"/>
      <c r="V1460" s="22"/>
      <c r="W1460" s="22"/>
      <c r="X1460" s="22"/>
      <c r="Y1460" s="22"/>
      <c r="Z1460" s="2">
        <v>0.1</v>
      </c>
      <c r="AA1460" s="2">
        <v>0</v>
      </c>
      <c r="AB1460" s="2">
        <v>0</v>
      </c>
      <c r="AC1460" s="22"/>
      <c r="AE1460" s="2" t="s">
        <v>286</v>
      </c>
      <c r="AF1460" s="2" t="s">
        <v>20</v>
      </c>
      <c r="AP1460" s="2" t="s">
        <v>278</v>
      </c>
      <c r="AQ1460" s="2" t="s">
        <v>295</v>
      </c>
      <c r="AR1460" s="2">
        <v>50.8</v>
      </c>
      <c r="AS1460" s="2">
        <v>16</v>
      </c>
      <c r="AY1460" s="2">
        <v>704</v>
      </c>
      <c r="AZ1460" s="4">
        <v>3.6666666666666601E-3</v>
      </c>
      <c r="BA1460" s="19">
        <v>108</v>
      </c>
      <c r="BB1460" s="19">
        <v>456</v>
      </c>
      <c r="BC1460" s="19">
        <v>40.89</v>
      </c>
      <c r="BD1460" s="19">
        <v>46.63</v>
      </c>
    </row>
    <row r="1461" spans="1:56" x14ac:dyDescent="0.25">
      <c r="A1461" s="9">
        <v>27</v>
      </c>
      <c r="B1461" s="2" t="s">
        <v>46</v>
      </c>
      <c r="C1461" s="2" t="s">
        <v>46</v>
      </c>
      <c r="D1461" s="2">
        <v>5.7000000000000002E-2</v>
      </c>
      <c r="E1461" s="2">
        <v>0.6</v>
      </c>
      <c r="F1461" s="2">
        <v>1.84</v>
      </c>
      <c r="G1461" s="2">
        <v>0.03</v>
      </c>
      <c r="H1461" s="2">
        <v>1.7999999999999999E-2</v>
      </c>
      <c r="I1461" s="2">
        <v>13.17</v>
      </c>
      <c r="J1461" s="2">
        <v>16.37</v>
      </c>
      <c r="K1461" s="2">
        <v>2.21</v>
      </c>
      <c r="L1461" s="2">
        <v>0.01</v>
      </c>
      <c r="M1461" s="2">
        <v>7.5999999999999998E-2</v>
      </c>
      <c r="N1461" s="2">
        <v>0.01</v>
      </c>
      <c r="O1461" s="2">
        <v>65.054000000000002</v>
      </c>
      <c r="P1461" s="2">
        <v>0.01</v>
      </c>
      <c r="Q1461" s="2">
        <v>2E-3</v>
      </c>
      <c r="R1461" s="2">
        <v>0.45</v>
      </c>
      <c r="S1461" s="2">
        <v>7.0000000000000007E-2</v>
      </c>
      <c r="T1461" s="22"/>
      <c r="U1461" s="22"/>
      <c r="V1461" s="22"/>
      <c r="W1461" s="22"/>
      <c r="X1461" s="22"/>
      <c r="Y1461" s="22"/>
      <c r="Z1461" s="2">
        <v>0.08</v>
      </c>
      <c r="AA1461" s="2">
        <v>0</v>
      </c>
      <c r="AB1461" s="2">
        <v>0</v>
      </c>
      <c r="AC1461" s="22"/>
      <c r="AE1461" s="2" t="s">
        <v>286</v>
      </c>
      <c r="AF1461" s="2" t="s">
        <v>20</v>
      </c>
      <c r="AK1461" s="2">
        <v>64</v>
      </c>
      <c r="AP1461" s="2" t="s">
        <v>278</v>
      </c>
      <c r="AQ1461" s="2" t="s">
        <v>295</v>
      </c>
      <c r="AR1461" s="2">
        <v>50.8</v>
      </c>
      <c r="AS1461" s="2">
        <v>13</v>
      </c>
      <c r="AU1461" s="2">
        <v>914</v>
      </c>
      <c r="AV1461" s="2">
        <f t="shared" si="28"/>
        <v>5.5579868708971553E-2</v>
      </c>
      <c r="AX1461" s="2">
        <f t="shared" si="29"/>
        <v>1.4223194748358862E-2</v>
      </c>
      <c r="AY1461" s="2">
        <v>704</v>
      </c>
      <c r="AZ1461" s="4">
        <v>6.6666666666666602E-5</v>
      </c>
      <c r="BA1461" s="19">
        <v>117</v>
      </c>
      <c r="BB1461" s="19">
        <v>339</v>
      </c>
      <c r="BC1461" s="19">
        <v>29.31</v>
      </c>
      <c r="BD1461" s="19">
        <v>0</v>
      </c>
    </row>
    <row r="1462" spans="1:56" x14ac:dyDescent="0.25">
      <c r="A1462" s="9">
        <v>27</v>
      </c>
      <c r="B1462" s="2" t="s">
        <v>46</v>
      </c>
      <c r="C1462" s="2" t="s">
        <v>46</v>
      </c>
      <c r="D1462" s="2">
        <v>5.7000000000000002E-2</v>
      </c>
      <c r="E1462" s="2">
        <v>0.6</v>
      </c>
      <c r="F1462" s="2">
        <v>1.84</v>
      </c>
      <c r="G1462" s="2">
        <v>0.03</v>
      </c>
      <c r="H1462" s="2">
        <v>1.7999999999999999E-2</v>
      </c>
      <c r="I1462" s="2">
        <v>13.17</v>
      </c>
      <c r="J1462" s="2">
        <v>16.37</v>
      </c>
      <c r="K1462" s="2">
        <v>2.21</v>
      </c>
      <c r="L1462" s="2">
        <v>0.01</v>
      </c>
      <c r="M1462" s="2">
        <v>7.5999999999999998E-2</v>
      </c>
      <c r="N1462" s="2">
        <v>0.01</v>
      </c>
      <c r="O1462" s="2">
        <v>65.054000000000002</v>
      </c>
      <c r="P1462" s="2">
        <v>0.01</v>
      </c>
      <c r="Q1462" s="2">
        <v>2E-3</v>
      </c>
      <c r="R1462" s="2">
        <v>0.45</v>
      </c>
      <c r="S1462" s="2">
        <v>7.0000000000000007E-2</v>
      </c>
      <c r="T1462" s="22"/>
      <c r="U1462" s="22"/>
      <c r="V1462" s="22"/>
      <c r="W1462" s="22"/>
      <c r="X1462" s="22"/>
      <c r="Y1462" s="22"/>
      <c r="Z1462" s="2">
        <v>0.08</v>
      </c>
      <c r="AA1462" s="2">
        <v>0</v>
      </c>
      <c r="AB1462" s="2">
        <v>0</v>
      </c>
      <c r="AC1462" s="22"/>
      <c r="AE1462" s="2" t="s">
        <v>287</v>
      </c>
      <c r="AF1462" s="2" t="s">
        <v>20</v>
      </c>
      <c r="AK1462" s="2">
        <v>64</v>
      </c>
      <c r="AP1462" s="2" t="s">
        <v>278</v>
      </c>
      <c r="AQ1462" s="2" t="s">
        <v>295</v>
      </c>
      <c r="AR1462" s="2">
        <v>50.8</v>
      </c>
      <c r="AS1462" s="2">
        <v>13</v>
      </c>
      <c r="AU1462" s="2">
        <v>914</v>
      </c>
      <c r="AV1462" s="2">
        <f t="shared" si="28"/>
        <v>5.5579868708971553E-2</v>
      </c>
      <c r="AX1462" s="2">
        <f t="shared" si="29"/>
        <v>1.4223194748358862E-2</v>
      </c>
      <c r="AY1462" s="2">
        <v>704</v>
      </c>
      <c r="AZ1462" s="4">
        <v>6.6666666666666602E-5</v>
      </c>
      <c r="BA1462" s="19">
        <v>194</v>
      </c>
      <c r="BB1462" s="19">
        <v>533</v>
      </c>
      <c r="BC1462" s="19">
        <v>39.35</v>
      </c>
      <c r="BD1462" s="19">
        <v>0</v>
      </c>
    </row>
    <row r="1463" spans="1:56" x14ac:dyDescent="0.25">
      <c r="A1463" s="9">
        <v>27</v>
      </c>
      <c r="B1463" s="2" t="s">
        <v>46</v>
      </c>
      <c r="C1463" s="2" t="s">
        <v>46</v>
      </c>
      <c r="D1463" s="2">
        <v>4.8000000000000001E-2</v>
      </c>
      <c r="E1463" s="2">
        <v>0.52</v>
      </c>
      <c r="F1463" s="2">
        <v>1.67</v>
      </c>
      <c r="G1463" s="2">
        <v>2.1999999999999999E-2</v>
      </c>
      <c r="H1463" s="2">
        <v>8.9999999999999993E-3</v>
      </c>
      <c r="I1463" s="2">
        <v>11.18</v>
      </c>
      <c r="J1463" s="2">
        <v>17.850000000000001</v>
      </c>
      <c r="K1463" s="2">
        <v>2</v>
      </c>
      <c r="L1463" s="2">
        <v>0.01</v>
      </c>
      <c r="M1463" s="2">
        <v>3.5999999999999997E-2</v>
      </c>
      <c r="N1463" s="2">
        <v>0.01</v>
      </c>
      <c r="O1463" s="2">
        <v>66.251999999999995</v>
      </c>
      <c r="P1463" s="2">
        <v>0.01</v>
      </c>
      <c r="Q1463" s="2">
        <v>1E-3</v>
      </c>
      <c r="R1463" s="2">
        <v>0.19</v>
      </c>
      <c r="S1463" s="2">
        <v>0.03</v>
      </c>
      <c r="T1463" s="22"/>
      <c r="U1463" s="22"/>
      <c r="V1463" s="22"/>
      <c r="W1463" s="22"/>
      <c r="X1463" s="22"/>
      <c r="Y1463" s="22"/>
      <c r="Z1463" s="2">
        <v>0.21</v>
      </c>
      <c r="AA1463" s="2">
        <v>0</v>
      </c>
      <c r="AB1463" s="2">
        <v>0</v>
      </c>
      <c r="AC1463" s="22"/>
      <c r="AE1463" s="2" t="s">
        <v>287</v>
      </c>
      <c r="AF1463" s="2" t="s">
        <v>20</v>
      </c>
      <c r="AK1463" s="2">
        <v>54</v>
      </c>
      <c r="AP1463" s="2" t="s">
        <v>278</v>
      </c>
      <c r="AQ1463" s="2" t="s">
        <v>295</v>
      </c>
      <c r="AR1463" s="2">
        <v>50.8</v>
      </c>
      <c r="AS1463" s="2">
        <v>13</v>
      </c>
      <c r="AU1463" s="2">
        <v>914</v>
      </c>
      <c r="AV1463" s="2">
        <f t="shared" si="28"/>
        <v>5.5579868708971553E-2</v>
      </c>
      <c r="AX1463" s="2">
        <f t="shared" si="29"/>
        <v>1.4223194748358862E-2</v>
      </c>
      <c r="AY1463" s="2">
        <v>704</v>
      </c>
      <c r="AZ1463" s="4">
        <v>6.6666666666666602E-5</v>
      </c>
      <c r="BA1463" s="19">
        <v>117</v>
      </c>
      <c r="BB1463" s="19">
        <v>445</v>
      </c>
      <c r="BC1463" s="19">
        <v>41.36</v>
      </c>
      <c r="BD1463" s="19">
        <v>0</v>
      </c>
    </row>
    <row r="1464" spans="1:56" x14ac:dyDescent="0.25">
      <c r="A1464" s="9">
        <v>27</v>
      </c>
      <c r="B1464" s="2" t="s">
        <v>46</v>
      </c>
      <c r="C1464" s="2" t="s">
        <v>46</v>
      </c>
      <c r="D1464" s="2">
        <v>6.6000000000000003E-2</v>
      </c>
      <c r="E1464" s="2">
        <v>0.57999999999999996</v>
      </c>
      <c r="F1464" s="2">
        <v>1.63</v>
      </c>
      <c r="G1464" s="2">
        <v>3.2000000000000001E-2</v>
      </c>
      <c r="H1464" s="2">
        <v>8.9999999999999993E-3</v>
      </c>
      <c r="I1464" s="2">
        <v>11.29</v>
      </c>
      <c r="J1464" s="2">
        <v>16.09</v>
      </c>
      <c r="K1464" s="2">
        <v>2.85</v>
      </c>
      <c r="L1464" s="2">
        <v>1E-3</v>
      </c>
      <c r="M1464" s="2">
        <v>3.9E-2</v>
      </c>
      <c r="N1464" s="2">
        <v>0.01</v>
      </c>
      <c r="O1464" s="2">
        <v>66.408000000000001</v>
      </c>
      <c r="P1464" s="2">
        <v>0.01</v>
      </c>
      <c r="Q1464" s="2">
        <v>1E-3</v>
      </c>
      <c r="R1464" s="2">
        <v>0.22</v>
      </c>
      <c r="S1464" s="2">
        <v>0.66</v>
      </c>
      <c r="T1464" s="22"/>
      <c r="U1464" s="22"/>
      <c r="V1464" s="22"/>
      <c r="W1464" s="22"/>
      <c r="X1464" s="22"/>
      <c r="Y1464" s="22"/>
      <c r="Z1464" s="2">
        <v>0.17</v>
      </c>
      <c r="AA1464" s="2">
        <v>0</v>
      </c>
      <c r="AB1464" s="2">
        <v>0</v>
      </c>
      <c r="AC1464" s="22"/>
      <c r="AE1464" s="2" t="s">
        <v>286</v>
      </c>
      <c r="AF1464" s="2" t="s">
        <v>20</v>
      </c>
      <c r="AK1464" s="2">
        <v>39</v>
      </c>
      <c r="AP1464" s="2" t="s">
        <v>278</v>
      </c>
      <c r="AQ1464" s="2" t="s">
        <v>295</v>
      </c>
      <c r="AR1464" s="2">
        <v>50.8</v>
      </c>
      <c r="AS1464" s="2">
        <v>13</v>
      </c>
      <c r="AU1464" s="2">
        <v>914</v>
      </c>
      <c r="AV1464" s="2">
        <f t="shared" si="28"/>
        <v>5.5579868708971553E-2</v>
      </c>
      <c r="AX1464" s="2">
        <f t="shared" si="29"/>
        <v>1.4223194748358862E-2</v>
      </c>
      <c r="AY1464" s="2">
        <v>704</v>
      </c>
      <c r="AZ1464" s="4">
        <v>6.6666666666666602E-5</v>
      </c>
      <c r="BA1464" s="19">
        <v>220</v>
      </c>
      <c r="BB1464" s="19">
        <v>590</v>
      </c>
      <c r="BC1464" s="19">
        <v>36</v>
      </c>
      <c r="BD1464" s="19">
        <v>0</v>
      </c>
    </row>
    <row r="1465" spans="1:56" x14ac:dyDescent="0.25">
      <c r="A1465" s="9">
        <v>27</v>
      </c>
      <c r="B1465" s="2" t="s">
        <v>46</v>
      </c>
      <c r="C1465" s="2" t="s">
        <v>46</v>
      </c>
      <c r="D1465" s="2">
        <v>3.9E-2</v>
      </c>
      <c r="E1465" s="2">
        <v>0</v>
      </c>
      <c r="F1465" s="2">
        <v>1.38</v>
      </c>
      <c r="G1465" s="2">
        <v>1.9E-2</v>
      </c>
      <c r="H1465" s="2">
        <v>1.4E-2</v>
      </c>
      <c r="I1465" s="2">
        <v>13.7</v>
      </c>
      <c r="J1465" s="2">
        <v>17.3</v>
      </c>
      <c r="K1465" s="2">
        <v>2.2000000000000002</v>
      </c>
      <c r="L1465" s="2">
        <v>0</v>
      </c>
      <c r="M1465" s="2">
        <v>1.9E-2</v>
      </c>
      <c r="N1465" s="2">
        <v>0.03</v>
      </c>
      <c r="O1465" s="2">
        <v>65.152199999999993</v>
      </c>
      <c r="P1465" s="2">
        <v>2E-3</v>
      </c>
      <c r="Q1465" s="2">
        <v>1E-4</v>
      </c>
      <c r="R1465" s="2">
        <v>0.1</v>
      </c>
      <c r="S1465" s="2">
        <v>0.03</v>
      </c>
      <c r="T1465" s="22"/>
      <c r="U1465" s="22"/>
      <c r="V1465" s="22"/>
      <c r="W1465" s="22"/>
      <c r="X1465" s="22"/>
      <c r="Y1465" s="22"/>
      <c r="Z1465" s="2">
        <v>0.05</v>
      </c>
      <c r="AA1465" s="2">
        <v>3.5999999999999999E-3</v>
      </c>
      <c r="AB1465" s="2">
        <v>1E-4</v>
      </c>
      <c r="AC1465" s="22"/>
      <c r="AE1465" s="2" t="s">
        <v>287</v>
      </c>
      <c r="AF1465" s="2" t="s">
        <v>20</v>
      </c>
      <c r="AK1465" s="2">
        <v>50</v>
      </c>
      <c r="AP1465" s="2" t="s">
        <v>278</v>
      </c>
      <c r="AQ1465" s="2" t="s">
        <v>295</v>
      </c>
      <c r="AR1465" s="2">
        <v>50.8</v>
      </c>
      <c r="AS1465" s="2">
        <v>52</v>
      </c>
      <c r="AU1465" s="2">
        <v>52</v>
      </c>
      <c r="AV1465" s="2">
        <f t="shared" si="28"/>
        <v>0.97692307692307689</v>
      </c>
      <c r="AX1465" s="2">
        <f t="shared" si="29"/>
        <v>1</v>
      </c>
      <c r="AY1465" s="2">
        <v>704</v>
      </c>
      <c r="AZ1465" s="4">
        <v>6.6666666666666602E-5</v>
      </c>
      <c r="BA1465" s="19">
        <v>234</v>
      </c>
      <c r="BB1465" s="19">
        <v>475</v>
      </c>
      <c r="BC1465" s="19">
        <v>33.6</v>
      </c>
      <c r="BD1465" s="19">
        <v>0</v>
      </c>
    </row>
    <row r="1466" spans="1:56" x14ac:dyDescent="0.25">
      <c r="A1466" s="9">
        <v>27</v>
      </c>
      <c r="B1466" s="2" t="s">
        <v>46</v>
      </c>
      <c r="C1466" s="2" t="s">
        <v>46</v>
      </c>
      <c r="D1466" s="2">
        <v>4.2999999999999997E-2</v>
      </c>
      <c r="E1466" s="2">
        <v>0</v>
      </c>
      <c r="F1466" s="2">
        <v>1.63</v>
      </c>
      <c r="G1466" s="2">
        <v>1.7999999999999999E-2</v>
      </c>
      <c r="H1466" s="2">
        <v>1.4E-2</v>
      </c>
      <c r="I1466" s="2">
        <v>13.5</v>
      </c>
      <c r="J1466" s="2">
        <v>17.399999999999999</v>
      </c>
      <c r="K1466" s="2">
        <v>2.2000000000000002</v>
      </c>
      <c r="L1466" s="2">
        <v>0</v>
      </c>
      <c r="M1466" s="2">
        <v>2.1000000000000001E-2</v>
      </c>
      <c r="N1466" s="2">
        <v>0.03</v>
      </c>
      <c r="O1466" s="2">
        <v>65.015999999999906</v>
      </c>
      <c r="P1466" s="2">
        <v>2E-3</v>
      </c>
      <c r="Q1466" s="2">
        <v>1E-4</v>
      </c>
      <c r="R1466" s="2">
        <v>0.1</v>
      </c>
      <c r="S1466" s="2">
        <v>0.03</v>
      </c>
      <c r="T1466" s="22"/>
      <c r="U1466" s="22"/>
      <c r="V1466" s="22"/>
      <c r="W1466" s="22"/>
      <c r="X1466" s="22"/>
      <c r="Y1466" s="22"/>
      <c r="Z1466" s="2">
        <v>0.03</v>
      </c>
      <c r="AA1466" s="2">
        <v>8.8000000000000005E-3</v>
      </c>
      <c r="AB1466" s="2">
        <v>1E-4</v>
      </c>
      <c r="AC1466" s="22"/>
      <c r="AE1466" s="2" t="s">
        <v>287</v>
      </c>
      <c r="AF1466" s="2" t="s">
        <v>20</v>
      </c>
      <c r="AK1466" s="2">
        <v>48</v>
      </c>
      <c r="AP1466" s="2" t="s">
        <v>278</v>
      </c>
      <c r="AQ1466" s="2" t="s">
        <v>295</v>
      </c>
      <c r="AR1466" s="2">
        <v>50.8</v>
      </c>
      <c r="AS1466" s="2">
        <v>52</v>
      </c>
      <c r="AU1466" s="2">
        <v>52</v>
      </c>
      <c r="AV1466" s="2">
        <f t="shared" si="28"/>
        <v>0.97692307692307689</v>
      </c>
      <c r="AX1466" s="2">
        <f t="shared" si="29"/>
        <v>1</v>
      </c>
      <c r="AY1466" s="2">
        <v>704</v>
      </c>
      <c r="AZ1466" s="4">
        <v>6.6666666666666602E-5</v>
      </c>
      <c r="BA1466" s="19">
        <v>339</v>
      </c>
      <c r="BB1466" s="19">
        <v>583</v>
      </c>
      <c r="BC1466" s="19">
        <v>43</v>
      </c>
      <c r="BD1466" s="19">
        <v>0</v>
      </c>
    </row>
    <row r="1467" spans="1:56" x14ac:dyDescent="0.25">
      <c r="A1467" s="9">
        <v>27</v>
      </c>
      <c r="B1467" s="2" t="s">
        <v>46</v>
      </c>
      <c r="C1467" s="2" t="s">
        <v>46</v>
      </c>
      <c r="D1467" s="2">
        <v>6.3E-2</v>
      </c>
      <c r="E1467" s="2">
        <v>0.72</v>
      </c>
      <c r="F1467" s="2">
        <v>1.65</v>
      </c>
      <c r="G1467" s="2">
        <v>2.3E-2</v>
      </c>
      <c r="H1467" s="2">
        <v>2.4E-2</v>
      </c>
      <c r="I1467" s="2">
        <v>12.9</v>
      </c>
      <c r="J1467" s="2">
        <v>16.399999999999999</v>
      </c>
      <c r="K1467" s="2">
        <v>2.2000000000000002</v>
      </c>
      <c r="L1467" s="2">
        <v>0</v>
      </c>
      <c r="M1467" s="2">
        <v>4.2000000000000003E-2</v>
      </c>
      <c r="N1467" s="2">
        <v>4.1000000000000002E-2</v>
      </c>
      <c r="O1467" s="2">
        <v>65.708799999999997</v>
      </c>
      <c r="P1467" s="2">
        <v>5.0000000000000001E-3</v>
      </c>
      <c r="Q1467" s="2">
        <v>2.0000000000000001E-4</v>
      </c>
      <c r="R1467" s="2">
        <v>0.19</v>
      </c>
      <c r="S1467" s="2">
        <v>0</v>
      </c>
      <c r="T1467" s="22"/>
      <c r="U1467" s="22"/>
      <c r="V1467" s="22"/>
      <c r="W1467" s="22"/>
      <c r="X1467" s="22"/>
      <c r="Y1467" s="22"/>
      <c r="Z1467" s="2">
        <v>0.08</v>
      </c>
      <c r="AA1467" s="2">
        <v>1.4999999999999999E-2</v>
      </c>
      <c r="AB1467" s="2">
        <v>1E-3</v>
      </c>
      <c r="AC1467" s="22"/>
      <c r="AE1467" s="2" t="s">
        <v>287</v>
      </c>
      <c r="AF1467" s="2" t="s">
        <v>20</v>
      </c>
      <c r="AK1467" s="2">
        <v>34</v>
      </c>
      <c r="AP1467" s="2" t="s">
        <v>278</v>
      </c>
      <c r="AQ1467" s="2" t="s">
        <v>295</v>
      </c>
      <c r="AR1467" s="2">
        <v>50.8</v>
      </c>
      <c r="AS1467" s="2">
        <v>13</v>
      </c>
      <c r="AY1467" s="2">
        <v>704</v>
      </c>
      <c r="AZ1467" s="4">
        <v>6.6666666666666602E-5</v>
      </c>
      <c r="BA1467" s="19">
        <v>125</v>
      </c>
      <c r="BB1467" s="19">
        <v>436</v>
      </c>
      <c r="BC1467" s="19">
        <v>45.6</v>
      </c>
      <c r="BD1467" s="19">
        <v>0</v>
      </c>
    </row>
    <row r="1468" spans="1:56" x14ac:dyDescent="0.25">
      <c r="A1468" s="9">
        <v>27</v>
      </c>
      <c r="B1468" s="2" t="s">
        <v>46</v>
      </c>
      <c r="C1468" s="2" t="s">
        <v>46</v>
      </c>
      <c r="D1468" s="2">
        <v>5.5E-2</v>
      </c>
      <c r="E1468" s="2">
        <v>0.55000000000000004</v>
      </c>
      <c r="F1468" s="2">
        <v>1.41</v>
      </c>
      <c r="G1468" s="2">
        <v>2.5999999999999999E-2</v>
      </c>
      <c r="H1468" s="2">
        <v>1.2E-2</v>
      </c>
      <c r="I1468" s="2">
        <v>13.4</v>
      </c>
      <c r="J1468" s="2">
        <v>17.3</v>
      </c>
      <c r="K1468" s="2">
        <v>2.4</v>
      </c>
      <c r="L1468" s="2">
        <v>0</v>
      </c>
      <c r="M1468" s="2">
        <v>5.2999999999999999E-2</v>
      </c>
      <c r="N1468" s="2">
        <v>3.5000000000000003E-2</v>
      </c>
      <c r="O1468" s="2">
        <v>64.643199999999993</v>
      </c>
      <c r="P1468" s="2">
        <v>2E-3</v>
      </c>
      <c r="Q1468" s="2">
        <v>2.0000000000000001E-4</v>
      </c>
      <c r="R1468" s="2">
        <v>0.09</v>
      </c>
      <c r="S1468" s="2">
        <v>0</v>
      </c>
      <c r="T1468" s="22"/>
      <c r="U1468" s="22"/>
      <c r="V1468" s="22"/>
      <c r="W1468" s="22"/>
      <c r="X1468" s="22"/>
      <c r="Y1468" s="22"/>
      <c r="Z1468" s="2">
        <v>7.0000000000000007E-2</v>
      </c>
      <c r="AA1468" s="2">
        <v>7.6E-3</v>
      </c>
      <c r="AB1468" s="2">
        <v>1E-3</v>
      </c>
      <c r="AC1468" s="22"/>
      <c r="AE1468" s="2" t="s">
        <v>287</v>
      </c>
      <c r="AF1468" s="2" t="s">
        <v>20</v>
      </c>
      <c r="AK1468" s="2">
        <v>60</v>
      </c>
      <c r="AP1468" s="2" t="s">
        <v>278</v>
      </c>
      <c r="AQ1468" s="2" t="s">
        <v>295</v>
      </c>
      <c r="AR1468" s="2">
        <v>50.8</v>
      </c>
      <c r="AS1468" s="2">
        <v>13</v>
      </c>
      <c r="AY1468" s="2">
        <v>704</v>
      </c>
      <c r="AZ1468" s="4">
        <v>6.6666666666666602E-5</v>
      </c>
      <c r="BA1468" s="19">
        <v>156</v>
      </c>
      <c r="BB1468" s="19">
        <v>492</v>
      </c>
      <c r="BC1468" s="19">
        <v>38.6</v>
      </c>
      <c r="BD1468" s="19">
        <v>0</v>
      </c>
    </row>
    <row r="1469" spans="1:56" x14ac:dyDescent="0.25">
      <c r="A1469" s="9">
        <v>27</v>
      </c>
      <c r="B1469" s="2" t="s">
        <v>46</v>
      </c>
      <c r="C1469" s="2" t="s">
        <v>46</v>
      </c>
      <c r="D1469" s="2">
        <v>6.5000000000000002E-2</v>
      </c>
      <c r="E1469" s="2">
        <v>0.31</v>
      </c>
      <c r="F1469" s="2">
        <v>1.75</v>
      </c>
      <c r="G1469" s="2">
        <v>2.5000000000000001E-2</v>
      </c>
      <c r="H1469" s="2">
        <v>1.7500000000000002E-2</v>
      </c>
      <c r="I1469" s="2">
        <v>13.5</v>
      </c>
      <c r="J1469" s="2">
        <v>17</v>
      </c>
      <c r="K1469" s="2">
        <v>2.35</v>
      </c>
      <c r="L1469" s="2">
        <v>0</v>
      </c>
      <c r="M1469" s="2">
        <v>0.05</v>
      </c>
      <c r="N1469" s="2">
        <v>0.02</v>
      </c>
      <c r="O1469" s="2">
        <v>64.674499999999995</v>
      </c>
      <c r="P1469" s="2">
        <v>0</v>
      </c>
      <c r="Q1469" s="2">
        <v>3.0000000000000001E-3</v>
      </c>
      <c r="R1469" s="2">
        <v>0.2</v>
      </c>
      <c r="S1469" s="2">
        <v>0</v>
      </c>
      <c r="T1469" s="22"/>
      <c r="U1469" s="22"/>
      <c r="V1469" s="22"/>
      <c r="W1469" s="22"/>
      <c r="X1469" s="22"/>
      <c r="Y1469" s="22"/>
      <c r="Z1469" s="2">
        <v>0.1</v>
      </c>
      <c r="AA1469" s="2">
        <v>0</v>
      </c>
      <c r="AB1469" s="2">
        <v>0</v>
      </c>
      <c r="AC1469" s="22"/>
      <c r="AE1469" s="2" t="s">
        <v>287</v>
      </c>
      <c r="AF1469" s="2" t="s">
        <v>20</v>
      </c>
      <c r="AP1469" s="2" t="s">
        <v>278</v>
      </c>
      <c r="AQ1469" s="2" t="s">
        <v>295</v>
      </c>
      <c r="AR1469" s="2">
        <v>50.8</v>
      </c>
      <c r="AS1469" s="2">
        <v>13</v>
      </c>
      <c r="AU1469" s="2">
        <v>219</v>
      </c>
      <c r="AV1469" s="2">
        <f t="shared" si="28"/>
        <v>0.23196347031963468</v>
      </c>
      <c r="AX1469" s="2">
        <f t="shared" si="29"/>
        <v>5.9360730593607303E-2</v>
      </c>
      <c r="AY1469" s="2">
        <v>732</v>
      </c>
      <c r="AZ1469" s="4">
        <v>6.6666666666666602E-5</v>
      </c>
      <c r="BA1469" s="19">
        <v>241</v>
      </c>
      <c r="BB1469" s="19">
        <v>569</v>
      </c>
      <c r="BC1469" s="19">
        <v>58.7</v>
      </c>
      <c r="BD1469" s="19">
        <v>68.2</v>
      </c>
    </row>
    <row r="1470" spans="1:56" x14ac:dyDescent="0.25">
      <c r="A1470" s="9">
        <v>27</v>
      </c>
      <c r="B1470" s="2" t="s">
        <v>46</v>
      </c>
      <c r="C1470" s="2" t="s">
        <v>46</v>
      </c>
      <c r="D1470" s="2">
        <v>6.5000000000000002E-2</v>
      </c>
      <c r="E1470" s="2">
        <v>0.31</v>
      </c>
      <c r="F1470" s="2">
        <v>1.75</v>
      </c>
      <c r="G1470" s="2">
        <v>2.5000000000000001E-2</v>
      </c>
      <c r="H1470" s="2">
        <v>1.7500000000000002E-2</v>
      </c>
      <c r="I1470" s="2">
        <v>13.5</v>
      </c>
      <c r="J1470" s="2">
        <v>17</v>
      </c>
      <c r="K1470" s="2">
        <v>2.35</v>
      </c>
      <c r="L1470" s="2">
        <v>0</v>
      </c>
      <c r="M1470" s="2">
        <v>0.05</v>
      </c>
      <c r="N1470" s="2">
        <v>0.02</v>
      </c>
      <c r="O1470" s="2">
        <v>64.674499999999995</v>
      </c>
      <c r="P1470" s="2">
        <v>0</v>
      </c>
      <c r="Q1470" s="2">
        <v>3.0000000000000001E-3</v>
      </c>
      <c r="R1470" s="2">
        <v>0.2</v>
      </c>
      <c r="S1470" s="2">
        <v>0</v>
      </c>
      <c r="T1470" s="22"/>
      <c r="U1470" s="22"/>
      <c r="V1470" s="22"/>
      <c r="W1470" s="22"/>
      <c r="X1470" s="22"/>
      <c r="Y1470" s="22"/>
      <c r="Z1470" s="2">
        <v>0.1</v>
      </c>
      <c r="AA1470" s="2">
        <v>0</v>
      </c>
      <c r="AB1470" s="2">
        <v>0</v>
      </c>
      <c r="AC1470" s="22"/>
      <c r="AE1470" s="2" t="s">
        <v>287</v>
      </c>
      <c r="AF1470" s="2" t="s">
        <v>20</v>
      </c>
      <c r="AP1470" s="2" t="s">
        <v>278</v>
      </c>
      <c r="AQ1470" s="2" t="s">
        <v>295</v>
      </c>
      <c r="AR1470" s="2">
        <v>25.4</v>
      </c>
      <c r="AS1470" s="2">
        <v>10</v>
      </c>
      <c r="AU1470" s="2">
        <v>711</v>
      </c>
      <c r="AV1470" s="2">
        <f t="shared" si="28"/>
        <v>3.572433192686357E-2</v>
      </c>
      <c r="AX1470" s="2">
        <f t="shared" si="29"/>
        <v>1.4064697609001406E-2</v>
      </c>
      <c r="AY1470" s="2">
        <v>760</v>
      </c>
      <c r="AZ1470" s="4">
        <v>6.6666666666666602E-5</v>
      </c>
      <c r="BA1470" s="19">
        <v>205</v>
      </c>
      <c r="BB1470" s="19">
        <v>556</v>
      </c>
      <c r="BC1470" s="19">
        <v>58</v>
      </c>
      <c r="BD1470" s="19">
        <v>69.099999999999994</v>
      </c>
    </row>
    <row r="1471" spans="1:56" x14ac:dyDescent="0.25">
      <c r="A1471" s="9">
        <v>27</v>
      </c>
      <c r="B1471" s="2" t="s">
        <v>46</v>
      </c>
      <c r="C1471" s="2" t="s">
        <v>46</v>
      </c>
      <c r="D1471" s="2">
        <v>6.5000000000000002E-2</v>
      </c>
      <c r="E1471" s="2">
        <v>0.31</v>
      </c>
      <c r="F1471" s="2">
        <v>1.75</v>
      </c>
      <c r="G1471" s="2">
        <v>2.5000000000000001E-2</v>
      </c>
      <c r="H1471" s="2">
        <v>1.7500000000000002E-2</v>
      </c>
      <c r="I1471" s="2">
        <v>13.5</v>
      </c>
      <c r="J1471" s="2">
        <v>17</v>
      </c>
      <c r="K1471" s="2">
        <v>2.35</v>
      </c>
      <c r="L1471" s="2">
        <v>0</v>
      </c>
      <c r="M1471" s="2">
        <v>0.05</v>
      </c>
      <c r="N1471" s="2">
        <v>0.02</v>
      </c>
      <c r="O1471" s="2">
        <v>64.674499999999995</v>
      </c>
      <c r="P1471" s="2">
        <v>0</v>
      </c>
      <c r="Q1471" s="2">
        <v>3.0000000000000001E-3</v>
      </c>
      <c r="R1471" s="2">
        <v>0.2</v>
      </c>
      <c r="S1471" s="2">
        <v>0</v>
      </c>
      <c r="T1471" s="22"/>
      <c r="U1471" s="22"/>
      <c r="V1471" s="22"/>
      <c r="W1471" s="22"/>
      <c r="X1471" s="22"/>
      <c r="Y1471" s="22"/>
      <c r="Z1471" s="2">
        <v>0.1</v>
      </c>
      <c r="AA1471" s="2">
        <v>0</v>
      </c>
      <c r="AB1471" s="2">
        <v>0</v>
      </c>
      <c r="AC1471" s="22"/>
      <c r="AE1471" s="2" t="s">
        <v>286</v>
      </c>
      <c r="AF1471" s="2" t="s">
        <v>20</v>
      </c>
      <c r="AP1471" s="2" t="s">
        <v>278</v>
      </c>
      <c r="AQ1471" s="2" t="s">
        <v>295</v>
      </c>
      <c r="AR1471" s="2">
        <v>25.4</v>
      </c>
      <c r="AS1471" s="2">
        <v>13</v>
      </c>
      <c r="AU1471" s="2">
        <v>114</v>
      </c>
      <c r="AV1471" s="2">
        <f t="shared" si="28"/>
        <v>0.22280701754385965</v>
      </c>
      <c r="AX1471" s="2">
        <f t="shared" si="29"/>
        <v>0.11403508771929824</v>
      </c>
      <c r="AY1471" s="2">
        <v>760</v>
      </c>
      <c r="AZ1471" s="4">
        <v>6.6666666666666602E-5</v>
      </c>
      <c r="BA1471" s="19">
        <v>214</v>
      </c>
      <c r="BB1471" s="19">
        <v>572</v>
      </c>
      <c r="BC1471" s="19">
        <v>59.35</v>
      </c>
      <c r="BD1471" s="19">
        <v>67.66</v>
      </c>
    </row>
    <row r="1472" spans="1:56" x14ac:dyDescent="0.25">
      <c r="A1472" s="9">
        <v>27</v>
      </c>
      <c r="B1472" s="2" t="s">
        <v>46</v>
      </c>
      <c r="C1472" s="2" t="s">
        <v>46</v>
      </c>
      <c r="D1472" s="2">
        <v>6.5000000000000002E-2</v>
      </c>
      <c r="E1472" s="2">
        <v>0.31</v>
      </c>
      <c r="F1472" s="2">
        <v>1.75</v>
      </c>
      <c r="G1472" s="2">
        <v>2.5000000000000001E-2</v>
      </c>
      <c r="H1472" s="2">
        <v>1.7500000000000002E-2</v>
      </c>
      <c r="I1472" s="2">
        <v>13.5</v>
      </c>
      <c r="J1472" s="2">
        <v>17</v>
      </c>
      <c r="K1472" s="2">
        <v>2.35</v>
      </c>
      <c r="L1472" s="2">
        <v>0</v>
      </c>
      <c r="M1472" s="2">
        <v>0.05</v>
      </c>
      <c r="N1472" s="2">
        <v>0.02</v>
      </c>
      <c r="O1472" s="2">
        <v>64.674499999999995</v>
      </c>
      <c r="P1472" s="2">
        <v>0</v>
      </c>
      <c r="Q1472" s="2">
        <v>3.0000000000000001E-3</v>
      </c>
      <c r="R1472" s="2">
        <v>0.2</v>
      </c>
      <c r="S1472" s="2">
        <v>0</v>
      </c>
      <c r="T1472" s="22"/>
      <c r="U1472" s="22"/>
      <c r="V1472" s="22"/>
      <c r="W1472" s="22"/>
      <c r="X1472" s="22"/>
      <c r="Y1472" s="22"/>
      <c r="Z1472" s="2">
        <v>0.1</v>
      </c>
      <c r="AA1472" s="2">
        <v>0</v>
      </c>
      <c r="AB1472" s="2">
        <v>0</v>
      </c>
      <c r="AC1472" s="22"/>
      <c r="AE1472" s="2" t="s">
        <v>287</v>
      </c>
      <c r="AF1472" s="2" t="s">
        <v>20</v>
      </c>
      <c r="AP1472" s="2" t="s">
        <v>278</v>
      </c>
      <c r="AQ1472" s="2" t="s">
        <v>295</v>
      </c>
      <c r="AR1472" s="2">
        <v>50.8</v>
      </c>
      <c r="AS1472" s="2">
        <v>51</v>
      </c>
      <c r="AY1472" s="2">
        <v>760</v>
      </c>
      <c r="AZ1472" s="4">
        <v>6.6666666666666602E-5</v>
      </c>
      <c r="BA1472" s="19">
        <v>207</v>
      </c>
      <c r="BB1472" s="19">
        <v>494</v>
      </c>
      <c r="BC1472" s="19">
        <v>38.799999999999997</v>
      </c>
      <c r="BD1472" s="19">
        <v>47.8</v>
      </c>
    </row>
    <row r="1473" spans="1:56" x14ac:dyDescent="0.25">
      <c r="A1473" s="9">
        <v>27</v>
      </c>
      <c r="B1473" s="2" t="s">
        <v>46</v>
      </c>
      <c r="C1473" s="2" t="s">
        <v>46</v>
      </c>
      <c r="D1473" s="2">
        <v>6.5000000000000002E-2</v>
      </c>
      <c r="E1473" s="2">
        <v>0.31</v>
      </c>
      <c r="F1473" s="2">
        <v>1.75</v>
      </c>
      <c r="G1473" s="2">
        <v>2.5000000000000001E-2</v>
      </c>
      <c r="H1473" s="2">
        <v>1.7500000000000002E-2</v>
      </c>
      <c r="I1473" s="2">
        <v>13.5</v>
      </c>
      <c r="J1473" s="2">
        <v>17</v>
      </c>
      <c r="K1473" s="2">
        <v>2.35</v>
      </c>
      <c r="L1473" s="2">
        <v>0</v>
      </c>
      <c r="M1473" s="2">
        <v>0.05</v>
      </c>
      <c r="N1473" s="2">
        <v>0.02</v>
      </c>
      <c r="O1473" s="2">
        <v>64.674499999999995</v>
      </c>
      <c r="P1473" s="2">
        <v>0</v>
      </c>
      <c r="Q1473" s="2">
        <v>3.0000000000000001E-3</v>
      </c>
      <c r="R1473" s="2">
        <v>0.2</v>
      </c>
      <c r="S1473" s="2">
        <v>0</v>
      </c>
      <c r="T1473" s="22"/>
      <c r="U1473" s="22"/>
      <c r="V1473" s="22"/>
      <c r="W1473" s="22"/>
      <c r="X1473" s="22"/>
      <c r="Y1473" s="22"/>
      <c r="Z1473" s="2">
        <v>0.1</v>
      </c>
      <c r="AA1473" s="2">
        <v>0</v>
      </c>
      <c r="AB1473" s="2">
        <v>0</v>
      </c>
      <c r="AC1473" s="22"/>
      <c r="AE1473" s="2" t="s">
        <v>286</v>
      </c>
      <c r="AF1473" s="2" t="s">
        <v>20</v>
      </c>
      <c r="AP1473" s="2" t="s">
        <v>278</v>
      </c>
      <c r="AQ1473" s="2" t="s">
        <v>295</v>
      </c>
      <c r="AR1473" s="2">
        <v>50.8</v>
      </c>
      <c r="AS1473" s="2">
        <v>16</v>
      </c>
      <c r="AY1473" s="2">
        <v>760</v>
      </c>
      <c r="AZ1473" s="4">
        <v>3.6666666666666601E-3</v>
      </c>
      <c r="BA1473" s="19">
        <v>101</v>
      </c>
      <c r="BB1473" s="19">
        <v>352</v>
      </c>
      <c r="BC1473" s="19">
        <v>31.22</v>
      </c>
      <c r="BD1473" s="19">
        <v>47.25</v>
      </c>
    </row>
    <row r="1474" spans="1:56" x14ac:dyDescent="0.25">
      <c r="A1474" s="9">
        <v>27</v>
      </c>
      <c r="B1474" s="2" t="s">
        <v>46</v>
      </c>
      <c r="C1474" s="2" t="s">
        <v>46</v>
      </c>
      <c r="D1474" s="2">
        <v>6.5000000000000002E-2</v>
      </c>
      <c r="E1474" s="2">
        <v>0.31</v>
      </c>
      <c r="F1474" s="2">
        <v>1.75</v>
      </c>
      <c r="G1474" s="2">
        <v>2.5000000000000001E-2</v>
      </c>
      <c r="H1474" s="2">
        <v>1.7500000000000002E-2</v>
      </c>
      <c r="I1474" s="2">
        <v>13.5</v>
      </c>
      <c r="J1474" s="2">
        <v>17</v>
      </c>
      <c r="K1474" s="2">
        <v>2.35</v>
      </c>
      <c r="L1474" s="2">
        <v>0</v>
      </c>
      <c r="M1474" s="2">
        <v>0.05</v>
      </c>
      <c r="N1474" s="2">
        <v>0.02</v>
      </c>
      <c r="O1474" s="2">
        <v>64.674499999999995</v>
      </c>
      <c r="P1474" s="2">
        <v>0</v>
      </c>
      <c r="Q1474" s="2">
        <v>3.0000000000000001E-3</v>
      </c>
      <c r="R1474" s="2">
        <v>0.2</v>
      </c>
      <c r="S1474" s="2">
        <v>0</v>
      </c>
      <c r="T1474" s="22"/>
      <c r="U1474" s="22"/>
      <c r="V1474" s="22"/>
      <c r="W1474" s="22"/>
      <c r="X1474" s="22"/>
      <c r="Y1474" s="22"/>
      <c r="Z1474" s="2">
        <v>0.1</v>
      </c>
      <c r="AA1474" s="2">
        <v>0</v>
      </c>
      <c r="AB1474" s="2">
        <v>0</v>
      </c>
      <c r="AC1474" s="22"/>
      <c r="AE1474" s="2" t="s">
        <v>287</v>
      </c>
      <c r="AF1474" s="2" t="s">
        <v>20</v>
      </c>
      <c r="AP1474" s="2" t="s">
        <v>278</v>
      </c>
      <c r="AQ1474" s="2" t="s">
        <v>295</v>
      </c>
      <c r="AR1474" s="2">
        <v>50.8</v>
      </c>
      <c r="AU1474" s="2">
        <v>25</v>
      </c>
      <c r="AV1474" s="2">
        <f t="shared" si="28"/>
        <v>2.032</v>
      </c>
      <c r="AX1474" s="2">
        <f t="shared" si="29"/>
        <v>0</v>
      </c>
      <c r="AY1474" s="2">
        <v>760</v>
      </c>
      <c r="AZ1474" s="4">
        <v>6.6666666666666602E-5</v>
      </c>
      <c r="BA1474" s="19">
        <v>177</v>
      </c>
      <c r="BB1474" s="19">
        <v>497</v>
      </c>
      <c r="BC1474" s="19">
        <v>40.4</v>
      </c>
      <c r="BD1474" s="19">
        <v>46.5</v>
      </c>
    </row>
    <row r="1475" spans="1:56" x14ac:dyDescent="0.25">
      <c r="A1475" s="9">
        <v>27</v>
      </c>
      <c r="B1475" s="2" t="s">
        <v>46</v>
      </c>
      <c r="C1475" s="2" t="s">
        <v>46</v>
      </c>
      <c r="D1475" s="2">
        <v>6.4000000000000001E-2</v>
      </c>
      <c r="E1475" s="2">
        <v>0.47</v>
      </c>
      <c r="F1475" s="2">
        <v>1.57</v>
      </c>
      <c r="G1475" s="2">
        <v>2.9000000000000001E-2</v>
      </c>
      <c r="H1475" s="2">
        <v>2.5999999999999999E-2</v>
      </c>
      <c r="I1475" s="2">
        <v>12.63</v>
      </c>
      <c r="J1475" s="2">
        <v>16.39</v>
      </c>
      <c r="K1475" s="2">
        <v>2.19</v>
      </c>
      <c r="L1475" s="2">
        <v>0.01</v>
      </c>
      <c r="M1475" s="2">
        <v>7.3999999999999996E-2</v>
      </c>
      <c r="N1475" s="2">
        <v>0.03</v>
      </c>
      <c r="O1475" s="2">
        <v>66.037999999999997</v>
      </c>
      <c r="P1475" s="2">
        <v>0.01</v>
      </c>
      <c r="Q1475" s="2">
        <v>3.0000000000000001E-3</v>
      </c>
      <c r="R1475" s="2">
        <v>0.26</v>
      </c>
      <c r="S1475" s="2">
        <v>0.05</v>
      </c>
      <c r="T1475" s="22"/>
      <c r="U1475" s="22"/>
      <c r="V1475" s="22"/>
      <c r="W1475" s="22"/>
      <c r="X1475" s="22"/>
      <c r="Y1475" s="22"/>
      <c r="Z1475" s="2">
        <v>0.22</v>
      </c>
      <c r="AA1475" s="2">
        <v>0</v>
      </c>
      <c r="AB1475" s="2">
        <v>0</v>
      </c>
      <c r="AC1475" s="22"/>
      <c r="AE1475" s="2" t="s">
        <v>286</v>
      </c>
      <c r="AF1475" s="2" t="s">
        <v>20</v>
      </c>
      <c r="AK1475" s="2">
        <v>35</v>
      </c>
      <c r="AP1475" s="2" t="s">
        <v>278</v>
      </c>
      <c r="AQ1475" s="2" t="s">
        <v>295</v>
      </c>
      <c r="AR1475" s="2">
        <v>25.4</v>
      </c>
      <c r="AS1475" s="2">
        <v>13</v>
      </c>
      <c r="AY1475" s="2">
        <v>916</v>
      </c>
      <c r="AZ1475" s="4">
        <v>6.6666666666666602E-5</v>
      </c>
      <c r="BA1475" s="19">
        <v>257</v>
      </c>
      <c r="BB1475" s="19">
        <v>613</v>
      </c>
      <c r="BC1475" s="19">
        <v>50.19</v>
      </c>
      <c r="BD1475" s="19">
        <v>56.85</v>
      </c>
    </row>
    <row r="1476" spans="1:56" x14ac:dyDescent="0.25">
      <c r="AR1476" s="22"/>
    </row>
  </sheetData>
  <autoFilter ref="A2:BD1475" xr:uid="{5EC41E23-D24B-4035-9085-C122B214DAAD}"/>
  <sortState xmlns:xlrd2="http://schemas.microsoft.com/office/spreadsheetml/2017/richdata2" ref="A3:BD706">
    <sortCondition ref="A1:A706"/>
  </sortState>
  <mergeCells count="7">
    <mergeCell ref="BA1:BD1"/>
    <mergeCell ref="AY1:AZ1"/>
    <mergeCell ref="B1:C1"/>
    <mergeCell ref="AO1:AX1"/>
    <mergeCell ref="D1:AB1"/>
    <mergeCell ref="AD1:AK1"/>
    <mergeCell ref="AL1:AN1"/>
  </mergeCells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B26C3-46F3-40DA-A0C9-5A81F64A263F}">
  <dimension ref="A1:B31"/>
  <sheetViews>
    <sheetView workbookViewId="0">
      <selection activeCell="B4" sqref="B4"/>
    </sheetView>
  </sheetViews>
  <sheetFormatPr defaultColWidth="8.85546875" defaultRowHeight="15" x14ac:dyDescent="0.25"/>
  <cols>
    <col min="1" max="1" width="10.140625" style="20" customWidth="1"/>
    <col min="2" max="2" width="190.85546875" bestFit="1" customWidth="1"/>
  </cols>
  <sheetData>
    <row r="1" spans="1:2" x14ac:dyDescent="0.25">
      <c r="A1" s="20" t="s">
        <v>21</v>
      </c>
      <c r="B1" t="s">
        <v>2</v>
      </c>
    </row>
    <row r="2" spans="1:2" x14ac:dyDescent="0.25">
      <c r="A2" s="21">
        <v>1</v>
      </c>
      <c r="B2" t="s">
        <v>251</v>
      </c>
    </row>
    <row r="3" spans="1:2" x14ac:dyDescent="0.25">
      <c r="A3" s="20">
        <v>2</v>
      </c>
      <c r="B3" t="s">
        <v>252</v>
      </c>
    </row>
    <row r="4" spans="1:2" x14ac:dyDescent="0.25">
      <c r="A4" s="20">
        <v>3</v>
      </c>
      <c r="B4" t="s">
        <v>253</v>
      </c>
    </row>
    <row r="5" spans="1:2" x14ac:dyDescent="0.25">
      <c r="A5" s="20">
        <v>4</v>
      </c>
      <c r="B5" t="s">
        <v>254</v>
      </c>
    </row>
    <row r="6" spans="1:2" x14ac:dyDescent="0.25">
      <c r="A6" s="20">
        <v>5</v>
      </c>
      <c r="B6" t="s">
        <v>255</v>
      </c>
    </row>
    <row r="7" spans="1:2" x14ac:dyDescent="0.25">
      <c r="A7" s="20">
        <v>6</v>
      </c>
      <c r="B7" t="s">
        <v>256</v>
      </c>
    </row>
    <row r="8" spans="1:2" x14ac:dyDescent="0.25">
      <c r="A8" s="20">
        <v>7</v>
      </c>
      <c r="B8" t="s">
        <v>257</v>
      </c>
    </row>
    <row r="9" spans="1:2" x14ac:dyDescent="0.25">
      <c r="A9" s="20">
        <v>8</v>
      </c>
      <c r="B9" t="s">
        <v>258</v>
      </c>
    </row>
    <row r="10" spans="1:2" x14ac:dyDescent="0.25">
      <c r="A10" s="20">
        <v>9</v>
      </c>
      <c r="B10" t="s">
        <v>259</v>
      </c>
    </row>
    <row r="11" spans="1:2" x14ac:dyDescent="0.25">
      <c r="A11" s="20">
        <v>10</v>
      </c>
      <c r="B11" t="s">
        <v>260</v>
      </c>
    </row>
    <row r="12" spans="1:2" x14ac:dyDescent="0.25">
      <c r="A12" s="20">
        <v>11</v>
      </c>
      <c r="B12" t="s">
        <v>261</v>
      </c>
    </row>
    <row r="13" spans="1:2" x14ac:dyDescent="0.25">
      <c r="A13" s="20">
        <v>12</v>
      </c>
      <c r="B13" t="s">
        <v>262</v>
      </c>
    </row>
    <row r="14" spans="1:2" x14ac:dyDescent="0.25">
      <c r="A14" s="20">
        <v>13</v>
      </c>
      <c r="B14" t="s">
        <v>263</v>
      </c>
    </row>
    <row r="15" spans="1:2" x14ac:dyDescent="0.25">
      <c r="A15" s="20">
        <v>14</v>
      </c>
      <c r="B15" t="s">
        <v>264</v>
      </c>
    </row>
    <row r="16" spans="1:2" x14ac:dyDescent="0.25">
      <c r="A16" s="20">
        <v>15</v>
      </c>
      <c r="B16" t="s">
        <v>265</v>
      </c>
    </row>
    <row r="17" spans="1:2" x14ac:dyDescent="0.25">
      <c r="A17" s="20">
        <v>16</v>
      </c>
      <c r="B17" t="s">
        <v>266</v>
      </c>
    </row>
    <row r="18" spans="1:2" x14ac:dyDescent="0.25">
      <c r="A18" s="20">
        <v>17</v>
      </c>
      <c r="B18" t="s">
        <v>267</v>
      </c>
    </row>
    <row r="19" spans="1:2" x14ac:dyDescent="0.25">
      <c r="A19" s="20">
        <v>18</v>
      </c>
      <c r="B19" t="s">
        <v>268</v>
      </c>
    </row>
    <row r="20" spans="1:2" x14ac:dyDescent="0.25">
      <c r="A20" s="20">
        <v>19</v>
      </c>
      <c r="B20" t="s">
        <v>269</v>
      </c>
    </row>
    <row r="21" spans="1:2" x14ac:dyDescent="0.25">
      <c r="A21" s="20">
        <v>20</v>
      </c>
      <c r="B21" t="s">
        <v>270</v>
      </c>
    </row>
    <row r="22" spans="1:2" x14ac:dyDescent="0.25">
      <c r="A22" s="20">
        <v>21</v>
      </c>
      <c r="B22" t="s">
        <v>271</v>
      </c>
    </row>
    <row r="23" spans="1:2" x14ac:dyDescent="0.25">
      <c r="A23" s="20">
        <v>22</v>
      </c>
      <c r="B23" t="s">
        <v>272</v>
      </c>
    </row>
    <row r="24" spans="1:2" x14ac:dyDescent="0.25">
      <c r="A24" s="20">
        <v>23</v>
      </c>
      <c r="B24" t="s">
        <v>273</v>
      </c>
    </row>
    <row r="25" spans="1:2" x14ac:dyDescent="0.25">
      <c r="A25" s="20">
        <v>24</v>
      </c>
      <c r="B25" t="s">
        <v>274</v>
      </c>
    </row>
    <row r="26" spans="1:2" x14ac:dyDescent="0.25">
      <c r="A26" s="20">
        <v>25</v>
      </c>
      <c r="B26" t="s">
        <v>275</v>
      </c>
    </row>
    <row r="27" spans="1:2" x14ac:dyDescent="0.25">
      <c r="A27" s="20">
        <v>26</v>
      </c>
      <c r="B27" t="s">
        <v>276</v>
      </c>
    </row>
    <row r="28" spans="1:2" x14ac:dyDescent="0.25">
      <c r="A28" s="20">
        <v>27</v>
      </c>
      <c r="B28" t="s">
        <v>288</v>
      </c>
    </row>
    <row r="30" spans="1:2" x14ac:dyDescent="0.25">
      <c r="B30" s="5"/>
    </row>
    <row r="31" spans="1:2" x14ac:dyDescent="0.25">
      <c r="B3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E274A-FBB7-4B42-B135-70021F0D77F5}">
  <dimension ref="A1:B56"/>
  <sheetViews>
    <sheetView topLeftCell="A22" workbookViewId="0">
      <selection activeCell="E43" sqref="E43"/>
    </sheetView>
  </sheetViews>
  <sheetFormatPr defaultRowHeight="15" x14ac:dyDescent="0.25"/>
  <cols>
    <col min="1" max="1" width="29.85546875" customWidth="1"/>
  </cols>
  <sheetData>
    <row r="1" spans="1:2" x14ac:dyDescent="0.25">
      <c r="A1" t="s">
        <v>2</v>
      </c>
      <c r="B1" t="s">
        <v>204</v>
      </c>
    </row>
    <row r="2" spans="1:2" x14ac:dyDescent="0.25">
      <c r="A2" t="s">
        <v>129</v>
      </c>
      <c r="B2" t="s">
        <v>205</v>
      </c>
    </row>
    <row r="3" spans="1:2" x14ac:dyDescent="0.25">
      <c r="A3" t="s">
        <v>130</v>
      </c>
      <c r="B3" t="s">
        <v>250</v>
      </c>
    </row>
    <row r="4" spans="1:2" x14ac:dyDescent="0.25">
      <c r="A4" t="s">
        <v>137</v>
      </c>
      <c r="B4" t="s">
        <v>201</v>
      </c>
    </row>
    <row r="5" spans="1:2" x14ac:dyDescent="0.25">
      <c r="A5" t="s">
        <v>138</v>
      </c>
      <c r="B5" t="s">
        <v>201</v>
      </c>
    </row>
    <row r="6" spans="1:2" x14ac:dyDescent="0.25">
      <c r="A6" t="s">
        <v>139</v>
      </c>
      <c r="B6" t="s">
        <v>201</v>
      </c>
    </row>
    <row r="7" spans="1:2" x14ac:dyDescent="0.25">
      <c r="A7" t="s">
        <v>140</v>
      </c>
      <c r="B7" t="s">
        <v>201</v>
      </c>
    </row>
    <row r="8" spans="1:2" x14ac:dyDescent="0.25">
      <c r="A8" t="s">
        <v>141</v>
      </c>
      <c r="B8" t="s">
        <v>201</v>
      </c>
    </row>
    <row r="9" spans="1:2" x14ac:dyDescent="0.25">
      <c r="A9" t="s">
        <v>143</v>
      </c>
      <c r="B9" t="s">
        <v>201</v>
      </c>
    </row>
    <row r="10" spans="1:2" x14ac:dyDescent="0.25">
      <c r="A10" t="s">
        <v>144</v>
      </c>
      <c r="B10" t="s">
        <v>201</v>
      </c>
    </row>
    <row r="11" spans="1:2" x14ac:dyDescent="0.25">
      <c r="A11" t="s">
        <v>145</v>
      </c>
      <c r="B11" t="s">
        <v>201</v>
      </c>
    </row>
    <row r="12" spans="1:2" x14ac:dyDescent="0.25">
      <c r="A12" t="s">
        <v>146</v>
      </c>
      <c r="B12" t="s">
        <v>201</v>
      </c>
    </row>
    <row r="13" spans="1:2" x14ac:dyDescent="0.25">
      <c r="A13" t="s">
        <v>147</v>
      </c>
      <c r="B13" t="s">
        <v>201</v>
      </c>
    </row>
    <row r="14" spans="1:2" x14ac:dyDescent="0.25">
      <c r="A14" t="s">
        <v>148</v>
      </c>
      <c r="B14" t="s">
        <v>201</v>
      </c>
    </row>
    <row r="15" spans="1:2" x14ac:dyDescent="0.25">
      <c r="A15" t="s">
        <v>149</v>
      </c>
      <c r="B15" t="s">
        <v>201</v>
      </c>
    </row>
    <row r="16" spans="1:2" x14ac:dyDescent="0.25">
      <c r="A16" t="s">
        <v>150</v>
      </c>
      <c r="B16" t="s">
        <v>201</v>
      </c>
    </row>
    <row r="17" spans="1:2" x14ac:dyDescent="0.25">
      <c r="A17" t="s">
        <v>151</v>
      </c>
      <c r="B17" t="s">
        <v>201</v>
      </c>
    </row>
    <row r="18" spans="1:2" x14ac:dyDescent="0.25">
      <c r="A18" t="s">
        <v>152</v>
      </c>
      <c r="B18" t="s">
        <v>201</v>
      </c>
    </row>
    <row r="19" spans="1:2" x14ac:dyDescent="0.25">
      <c r="A19" t="s">
        <v>153</v>
      </c>
      <c r="B19" t="s">
        <v>201</v>
      </c>
    </row>
    <row r="20" spans="1:2" x14ac:dyDescent="0.25">
      <c r="A20" t="s">
        <v>154</v>
      </c>
      <c r="B20" t="s">
        <v>201</v>
      </c>
    </row>
    <row r="21" spans="1:2" x14ac:dyDescent="0.25">
      <c r="A21" t="s">
        <v>155</v>
      </c>
      <c r="B21" t="s">
        <v>201</v>
      </c>
    </row>
    <row r="22" spans="1:2" x14ac:dyDescent="0.25">
      <c r="A22" t="s">
        <v>156</v>
      </c>
      <c r="B22" t="s">
        <v>201</v>
      </c>
    </row>
    <row r="23" spans="1:2" x14ac:dyDescent="0.25">
      <c r="A23" t="s">
        <v>157</v>
      </c>
      <c r="B23" t="s">
        <v>201</v>
      </c>
    </row>
    <row r="24" spans="1:2" x14ac:dyDescent="0.25">
      <c r="A24" t="s">
        <v>158</v>
      </c>
      <c r="B24" t="s">
        <v>201</v>
      </c>
    </row>
    <row r="25" spans="1:2" x14ac:dyDescent="0.25">
      <c r="A25" t="s">
        <v>159</v>
      </c>
      <c r="B25" t="s">
        <v>201</v>
      </c>
    </row>
    <row r="26" spans="1:2" x14ac:dyDescent="0.25">
      <c r="A26" t="s">
        <v>160</v>
      </c>
      <c r="B26" t="s">
        <v>201</v>
      </c>
    </row>
    <row r="27" spans="1:2" x14ac:dyDescent="0.25">
      <c r="A27" t="s">
        <v>161</v>
      </c>
      <c r="B27" t="s">
        <v>201</v>
      </c>
    </row>
    <row r="28" spans="1:2" x14ac:dyDescent="0.25">
      <c r="A28" t="s">
        <v>162</v>
      </c>
      <c r="B28" t="s">
        <v>201</v>
      </c>
    </row>
    <row r="29" spans="1:2" x14ac:dyDescent="0.25">
      <c r="A29" t="s">
        <v>163</v>
      </c>
      <c r="B29" t="s">
        <v>201</v>
      </c>
    </row>
    <row r="30" spans="1:2" x14ac:dyDescent="0.25">
      <c r="A30" t="s">
        <v>3</v>
      </c>
      <c r="B30" t="s">
        <v>202</v>
      </c>
    </row>
    <row r="31" spans="1:2" x14ac:dyDescent="0.25">
      <c r="A31" t="s">
        <v>0</v>
      </c>
      <c r="B31" t="s">
        <v>227</v>
      </c>
    </row>
    <row r="32" spans="1:2" x14ac:dyDescent="0.25">
      <c r="A32" t="s">
        <v>203</v>
      </c>
      <c r="B32" t="s">
        <v>228</v>
      </c>
    </row>
    <row r="33" spans="1:2" x14ac:dyDescent="0.25">
      <c r="A33" t="s">
        <v>166</v>
      </c>
      <c r="B33" t="s">
        <v>229</v>
      </c>
    </row>
    <row r="34" spans="1:2" x14ac:dyDescent="0.25">
      <c r="A34" t="s">
        <v>167</v>
      </c>
      <c r="B34" t="s">
        <v>206</v>
      </c>
    </row>
    <row r="35" spans="1:2" x14ac:dyDescent="0.25">
      <c r="A35" t="s">
        <v>4</v>
      </c>
      <c r="B35" t="s">
        <v>207</v>
      </c>
    </row>
    <row r="36" spans="1:2" x14ac:dyDescent="0.25">
      <c r="A36" t="s">
        <v>200</v>
      </c>
      <c r="B36" t="s">
        <v>208</v>
      </c>
    </row>
    <row r="37" spans="1:2" x14ac:dyDescent="0.25">
      <c r="A37" t="s">
        <v>5</v>
      </c>
      <c r="B37" t="s">
        <v>209</v>
      </c>
    </row>
    <row r="38" spans="1:2" x14ac:dyDescent="0.25">
      <c r="A38" t="s">
        <v>296</v>
      </c>
      <c r="B38" t="s">
        <v>210</v>
      </c>
    </row>
    <row r="39" spans="1:2" x14ac:dyDescent="0.25">
      <c r="A39" t="s">
        <v>168</v>
      </c>
      <c r="B39" t="s">
        <v>211</v>
      </c>
    </row>
    <row r="40" spans="1:2" x14ac:dyDescent="0.25">
      <c r="A40" t="s">
        <v>169</v>
      </c>
      <c r="B40" t="s">
        <v>212</v>
      </c>
    </row>
    <row r="41" spans="1:2" x14ac:dyDescent="0.25">
      <c r="A41" t="s">
        <v>170</v>
      </c>
      <c r="B41" t="s">
        <v>213</v>
      </c>
    </row>
    <row r="42" spans="1:2" x14ac:dyDescent="0.25">
      <c r="A42" t="s">
        <v>291</v>
      </c>
      <c r="B42" t="s">
        <v>293</v>
      </c>
    </row>
    <row r="43" spans="1:2" x14ac:dyDescent="0.25">
      <c r="A43" t="s">
        <v>289</v>
      </c>
      <c r="B43" t="s">
        <v>294</v>
      </c>
    </row>
    <row r="44" spans="1:2" x14ac:dyDescent="0.25">
      <c r="A44" t="s">
        <v>133</v>
      </c>
      <c r="B44" t="s">
        <v>214</v>
      </c>
    </row>
    <row r="45" spans="1:2" x14ac:dyDescent="0.25">
      <c r="A45" t="s">
        <v>6</v>
      </c>
      <c r="B45" t="s">
        <v>215</v>
      </c>
    </row>
    <row r="46" spans="1:2" x14ac:dyDescent="0.25">
      <c r="A46" t="s">
        <v>171</v>
      </c>
      <c r="B46" t="s">
        <v>216</v>
      </c>
    </row>
    <row r="47" spans="1:2" x14ac:dyDescent="0.25">
      <c r="A47" t="s">
        <v>7</v>
      </c>
      <c r="B47" t="s">
        <v>217</v>
      </c>
    </row>
    <row r="48" spans="1:2" x14ac:dyDescent="0.25">
      <c r="A48" t="s">
        <v>172</v>
      </c>
      <c r="B48" t="s">
        <v>230</v>
      </c>
    </row>
    <row r="49" spans="1:2" x14ac:dyDescent="0.25">
      <c r="A49" t="s">
        <v>173</v>
      </c>
      <c r="B49" t="s">
        <v>218</v>
      </c>
    </row>
    <row r="50" spans="1:2" x14ac:dyDescent="0.25">
      <c r="A50" t="s">
        <v>199</v>
      </c>
      <c r="B50" t="s">
        <v>219</v>
      </c>
    </row>
    <row r="51" spans="1:2" x14ac:dyDescent="0.25">
      <c r="A51" t="s">
        <v>135</v>
      </c>
      <c r="B51" t="s">
        <v>220</v>
      </c>
    </row>
    <row r="52" spans="1:2" x14ac:dyDescent="0.25">
      <c r="A52" t="s">
        <v>198</v>
      </c>
      <c r="B52" t="s">
        <v>221</v>
      </c>
    </row>
    <row r="53" spans="1:2" x14ac:dyDescent="0.25">
      <c r="A53" t="s">
        <v>175</v>
      </c>
      <c r="B53" t="s">
        <v>223</v>
      </c>
    </row>
    <row r="54" spans="1:2" x14ac:dyDescent="0.25">
      <c r="A54" t="s">
        <v>224</v>
      </c>
      <c r="B54" t="s">
        <v>222</v>
      </c>
    </row>
    <row r="55" spans="1:2" x14ac:dyDescent="0.25">
      <c r="A55" t="s">
        <v>176</v>
      </c>
      <c r="B55" t="s">
        <v>225</v>
      </c>
    </row>
    <row r="56" spans="1:2" x14ac:dyDescent="0.25">
      <c r="A56" t="s">
        <v>177</v>
      </c>
      <c r="B56" t="s">
        <v>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Tensile Data</vt:lpstr>
      <vt:lpstr>References</vt:lpstr>
      <vt:lpstr>Coulmn Descriptions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Rongjie Song</dc:creator>
  <cp:keywords/>
  <dc:description/>
  <cp:lastModifiedBy>Vakanski Aleksandar (vakanski@uidaho.edu)</cp:lastModifiedBy>
  <cp:revision/>
  <dcterms:created xsi:type="dcterms:W3CDTF">2023-11-29T18:09:40Z</dcterms:created>
  <dcterms:modified xsi:type="dcterms:W3CDTF">2025-05-06T19:51:06Z</dcterms:modified>
  <cp:category/>
  <cp:contentStatus/>
</cp:coreProperties>
</file>