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365ht-my.sharepoint.com/personal/gdx157023_student_wsb_gda_pl/Documents/OneDrive MASTER THESIS/"/>
    </mc:Choice>
  </mc:AlternateContent>
  <xr:revisionPtr revIDLastSave="252" documentId="6_{FA077C22-DDC8-0643-8808-C88BC1BA5341}" xr6:coauthVersionLast="47" xr6:coauthVersionMax="47" xr10:uidLastSave="{FDD05691-DDD4-0C4F-9826-AB53B0212DB8}"/>
  <bookViews>
    <workbookView xWindow="0" yWindow="0" windowWidth="25600" windowHeight="20480" tabRatio="374" firstSheet="4" activeTab="11" xr2:uid="{00000000-000D-0000-FFFF-FFFF00000000}"/>
  </bookViews>
  <sheets>
    <sheet name="studies" sheetId="2" r:id="rId1"/>
    <sheet name="studies (3)" sheetId="19" r:id="rId2"/>
    <sheet name="studies (2)" sheetId="7" r:id="rId3"/>
    <sheet name="preprocessed tabel" sheetId="8" r:id="rId4"/>
    <sheet name="preprocessed tabel (2)" sheetId="9" r:id="rId5"/>
    <sheet name="preprocessed tabel (3)" sheetId="10" r:id="rId6"/>
    <sheet name="Sheet4" sheetId="16" r:id="rId7"/>
    <sheet name="to thesis (2)" sheetId="20" r:id="rId8"/>
    <sheet name="Sheet1" sheetId="22" r:id="rId9"/>
    <sheet name="specialized tabel" sheetId="21" r:id="rId10"/>
    <sheet name="to thesis" sheetId="18" r:id="rId11"/>
    <sheet name="Sheet3" sheetId="24" r:id="rId12"/>
    <sheet name="filtered" sheetId="3" r:id="rId13"/>
    <sheet name="three best" sheetId="6" r:id="rId14"/>
    <sheet name="Suggestion1" sheetId="11" r:id="rId15"/>
    <sheet name="Suggestion2" sheetId="12" r:id="rId16"/>
    <sheet name="Suggestion3" sheetId="13" r:id="rId17"/>
    <sheet name="Suggestion4" sheetId="14" r:id="rId18"/>
    <sheet name="Suggestion5" sheetId="15" r:id="rId19"/>
  </sheets>
  <definedNames>
    <definedName name="_xlnm._FilterDatabase" localSheetId="12" hidden="1">filtered!$A$1:$J$57</definedName>
    <definedName name="_xlnm._FilterDatabase" localSheetId="5" hidden="1">'preprocessed tabel (3)'!$A$1:$P$1</definedName>
    <definedName name="_xlnm._FilterDatabase" localSheetId="11" hidden="1">Sheet3!$A$1:$M$57</definedName>
    <definedName name="_xlnm._FilterDatabase" localSheetId="9" hidden="1">'specialized tabel'!$A$1:$G$57</definedName>
    <definedName name="_xlnm._FilterDatabase" localSheetId="10" hidden="1">'to thesis'!$A$1:$O$57</definedName>
  </definedNames>
  <calcPr calcId="191028"/>
  <pivotCaches>
    <pivotCache cacheId="0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Szymon 65788</author>
  </authors>
  <commentList>
    <comment ref="G1" authorId="0" shapeId="0" xr:uid="{ACAF288B-5B08-41F7-BA9B-FA67C8B6DC51}">
      <text>
        <r>
          <rPr>
            <sz val="11"/>
            <color rgb="FF000000"/>
            <rFont val="Calibri"/>
            <family val="2"/>
          </rPr>
          <t xml:space="preserve">Szymon 65788:
</t>
        </r>
        <r>
          <rPr>
            <sz val="11"/>
            <color rgb="FF000000"/>
            <rFont val="Calibri"/>
            <family val="2"/>
          </rPr>
          <t>Range of values to draw on a plot.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Szymon 65788</author>
  </authors>
  <commentList>
    <comment ref="E1" authorId="0" shapeId="0" xr:uid="{D7E7A287-D6F4-1D40-9EB0-6E837FF49E84}">
      <text>
        <r>
          <rPr>
            <sz val="11"/>
            <color rgb="FF000000"/>
            <rFont val="Calibri"/>
            <family val="2"/>
          </rPr>
          <t xml:space="preserve">Szymon 65788:
</t>
        </r>
        <r>
          <rPr>
            <sz val="11"/>
            <color rgb="FF000000"/>
            <rFont val="Calibri"/>
            <family val="2"/>
          </rPr>
          <t>Range of values to draw on a plot.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Szymon 65788</author>
  </authors>
  <commentList>
    <comment ref="E1" authorId="0" shapeId="0" xr:uid="{E2C2DA9B-520B-0D40-8C28-94A537CAA3D8}">
      <text>
        <r>
          <rPr>
            <sz val="11"/>
            <color rgb="FF000000"/>
            <rFont val="Calibri"/>
            <family val="2"/>
          </rPr>
          <t xml:space="preserve">Szymon 65788:
</t>
        </r>
        <r>
          <rPr>
            <sz val="11"/>
            <color rgb="FF000000"/>
            <rFont val="Calibri"/>
            <family val="2"/>
          </rPr>
          <t>Range of values to draw on a plot.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Szymon 65788</author>
  </authors>
  <commentList>
    <comment ref="E1" authorId="0" shapeId="0" xr:uid="{712E50F8-86D3-4045-8216-9D5F73420FB9}">
      <text>
        <r>
          <rPr>
            <sz val="11"/>
            <color rgb="FF000000"/>
            <rFont val="Calibri"/>
            <family val="2"/>
          </rPr>
          <t xml:space="preserve">Szymon 65788:
</t>
        </r>
        <r>
          <rPr>
            <sz val="11"/>
            <color rgb="FF000000"/>
            <rFont val="Calibri"/>
            <family val="2"/>
          </rPr>
          <t>Range of values to draw on a plot.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Szymon 65788</author>
  </authors>
  <commentList>
    <comment ref="E1" authorId="0" shapeId="0" xr:uid="{9C6E0F8F-1688-47B4-BE24-F6BDA083C829}">
      <text>
        <r>
          <rPr>
            <sz val="11"/>
            <color rgb="FF000000"/>
            <rFont val="Calibri"/>
            <family val="2"/>
          </rPr>
          <t xml:space="preserve">Szymon 65788:
</t>
        </r>
        <r>
          <rPr>
            <sz val="11"/>
            <color rgb="FF000000"/>
            <rFont val="Calibri"/>
            <family val="2"/>
          </rPr>
          <t>Range of values to draw on a plot.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Szymon 65788</author>
  </authors>
  <commentList>
    <comment ref="E1" authorId="0" shapeId="0" xr:uid="{00CCE452-3B4D-43DE-A850-CF295D24F20E}">
      <text>
        <r>
          <rPr>
            <sz val="11"/>
            <color rgb="FF000000"/>
            <rFont val="Calibri"/>
            <family val="2"/>
          </rPr>
          <t xml:space="preserve">Szymon 65788:
</t>
        </r>
        <r>
          <rPr>
            <sz val="11"/>
            <color rgb="FF000000"/>
            <rFont val="Calibri"/>
            <family val="2"/>
          </rPr>
          <t>Range of values to draw on a plot.</t>
        </r>
      </text>
    </comment>
  </commentList>
</comments>
</file>

<file path=xl/sharedStrings.xml><?xml version="1.0" encoding="utf-8"?>
<sst xmlns="http://schemas.openxmlformats.org/spreadsheetml/2006/main" count="3762" uniqueCount="149">
  <si>
    <t>No.</t>
  </si>
  <si>
    <t>Dataset</t>
  </si>
  <si>
    <t>window</t>
  </si>
  <si>
    <t>kkk</t>
  </si>
  <si>
    <t>range</t>
  </si>
  <si>
    <t>correlation</t>
  </si>
  <si>
    <t>OLS</t>
  </si>
  <si>
    <t>stepwise</t>
  </si>
  <si>
    <t>LASSO</t>
  </si>
  <si>
    <t>pm2_5</t>
  </si>
  <si>
    <t>pm10</t>
  </si>
  <si>
    <t>o3</t>
  </si>
  <si>
    <t>no2</t>
  </si>
  <si>
    <t>so2</t>
  </si>
  <si>
    <t>co</t>
  </si>
  <si>
    <t>temp</t>
  </si>
  <si>
    <t>pressure</t>
  </si>
  <si>
    <t>humidity</t>
  </si>
  <si>
    <t>wind_speed</t>
  </si>
  <si>
    <t>clouds</t>
  </si>
  <si>
    <t>predicted variable</t>
  </si>
  <si>
    <t>MAE</t>
  </si>
  <si>
    <t>MAE_norm</t>
  </si>
  <si>
    <t>MSE</t>
  </si>
  <si>
    <t>MSE_norm</t>
  </si>
  <si>
    <t>RMSE</t>
  </si>
  <si>
    <t>RMSE_norm</t>
  </si>
  <si>
    <t>R-squared</t>
  </si>
  <si>
    <t>R-squared_norm</t>
  </si>
  <si>
    <t>MAPE</t>
  </si>
  <si>
    <t>MAPE_norm</t>
  </si>
  <si>
    <t>MAD</t>
  </si>
  <si>
    <t>MAD_norm</t>
  </si>
  <si>
    <t>the whole</t>
  </si>
  <si>
    <t>21.06-23.09</t>
  </si>
  <si>
    <t>22.12-21.03</t>
  </si>
  <si>
    <t>x</t>
  </si>
  <si>
    <t>10:40</t>
  </si>
  <si>
    <t>PM2_5</t>
  </si>
  <si>
    <t>10.95010951</t>
  </si>
  <si>
    <t>0.827295227</t>
  </si>
  <si>
    <t>363.5009293</t>
  </si>
  <si>
    <t>1.209833406</t>
  </si>
  <si>
    <t>19.06570034</t>
  </si>
  <si>
    <t>1.099924273</t>
  </si>
  <si>
    <t>-5.919547829</t>
  </si>
  <si>
    <t>-2.87362842</t>
  </si>
  <si>
    <t>123.3907801</t>
  </si>
  <si>
    <t>37.72861848</t>
  </si>
  <si>
    <t>6.905437116</t>
  </si>
  <si>
    <t>0.593449625</t>
  </si>
  <si>
    <t>PM10</t>
  </si>
  <si>
    <t>13.06765977</t>
  </si>
  <si>
    <t>0.806944599</t>
  </si>
  <si>
    <t>494.098155</t>
  </si>
  <si>
    <t>1.138196255</t>
  </si>
  <si>
    <t>22.22831876</t>
  </si>
  <si>
    <t>1.06686281</t>
  </si>
  <si>
    <t>-5.955613146</t>
  </si>
  <si>
    <t>-3.110999108</t>
  </si>
  <si>
    <t>105.5795444</t>
  </si>
  <si>
    <t>32.07931274</t>
  </si>
  <si>
    <t>7.937396456</t>
  </si>
  <si>
    <t>0.542918089</t>
  </si>
  <si>
    <t>1:11</t>
  </si>
  <si>
    <t>5.41590083</t>
  </si>
  <si>
    <t>0.392061508</t>
  </si>
  <si>
    <t>44.65193132</t>
  </si>
  <si>
    <t>0.238183439</t>
  </si>
  <si>
    <t>6.682210063</t>
  </si>
  <si>
    <t>0.488040407</t>
  </si>
  <si>
    <t>0.029474564</t>
  </si>
  <si>
    <t>-0.351683213</t>
  </si>
  <si>
    <t>36.81690025</t>
  </si>
  <si>
    <t>14.7607927</t>
  </si>
  <si>
    <t>4.118097335</t>
  </si>
  <si>
    <t>0.394606259</t>
  </si>
  <si>
    <t>6.454659038</t>
  </si>
  <si>
    <t>0.369078475</t>
  </si>
  <si>
    <t>63.38648045</t>
  </si>
  <si>
    <t>0.205881574</t>
  </si>
  <si>
    <t>7.961562689</t>
  </si>
  <si>
    <t>0.453741748</t>
  </si>
  <si>
    <t>0.017035775</t>
  </si>
  <si>
    <t>-0.19609469</t>
  </si>
  <si>
    <t>35.97113001</t>
  </si>
  <si>
    <t>13.04867948</t>
  </si>
  <si>
    <t>4.454134881</t>
  </si>
  <si>
    <t>0.34833907</t>
  </si>
  <si>
    <t>1:2</t>
  </si>
  <si>
    <t>5.340816321</t>
  </si>
  <si>
    <t>0.420088177</t>
  </si>
  <si>
    <t>48.2476766</t>
  </si>
  <si>
    <t>0.228834065</t>
  </si>
  <si>
    <t>6.946054751</t>
  </si>
  <si>
    <t>0.478366037</t>
  </si>
  <si>
    <t>0.297697004</t>
  </si>
  <si>
    <t>0.2001334</t>
  </si>
  <si>
    <t>26.0557445</t>
  </si>
  <si>
    <t>14.48111061</t>
  </si>
  <si>
    <t>6.272028986</t>
  </si>
  <si>
    <t>0.361775912</t>
  </si>
  <si>
    <t>60.05493456</t>
  </si>
  <si>
    <t>0.191835555</t>
  </si>
  <si>
    <t>7.749511892</t>
  </si>
  <si>
    <t>0.43799036</t>
  </si>
  <si>
    <t>0.321625595</t>
  </si>
  <si>
    <t>0.319403207</t>
  </si>
  <si>
    <t>29.10459451</t>
  </si>
  <si>
    <t>11.56010717</t>
  </si>
  <si>
    <t>13</t>
  </si>
  <si>
    <t>1:12</t>
  </si>
  <si>
    <t>3</t>
  </si>
  <si>
    <t>study number</t>
  </si>
  <si>
    <t>pollutant</t>
  </si>
  <si>
    <t>sliding window size</t>
  </si>
  <si>
    <t>number of sliding windows</t>
  </si>
  <si>
    <t>period</t>
  </si>
  <si>
    <t>method</t>
  </si>
  <si>
    <t>the whole year</t>
  </si>
  <si>
    <t>Number of the study</t>
  </si>
  <si>
    <t>02.04.2022-31.03.2023</t>
  </si>
  <si>
    <t>21.06.2022-23.09.2022</t>
  </si>
  <si>
    <t>Period</t>
  </si>
  <si>
    <t>window size</t>
  </si>
  <si>
    <t>stepwise regression</t>
  </si>
  <si>
    <t>Method</t>
  </si>
  <si>
    <t>feature selector</t>
  </si>
  <si>
    <t>predictors</t>
  </si>
  <si>
    <t>Average of MAE</t>
  </si>
  <si>
    <t>Grand Total</t>
  </si>
  <si>
    <t>Average of RMSE_norm</t>
  </si>
  <si>
    <t>NO2, SO2, CO</t>
  </si>
  <si>
    <t>CO, temp, pressure, humidity</t>
  </si>
  <si>
    <t>SO2, CO, temp, pressure, humidity, wind_speed, clouds</t>
  </si>
  <si>
    <t>CO, temp, humidity</t>
  </si>
  <si>
    <t>Research number</t>
  </si>
  <si>
    <t>year</t>
  </si>
  <si>
    <t>summer</t>
  </si>
  <si>
    <t>winter</t>
  </si>
  <si>
    <t>MAPE norm</t>
  </si>
  <si>
    <r>
      <t>R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norm</t>
    </r>
  </si>
  <si>
    <t>Y</t>
  </si>
  <si>
    <t>MAE.N</t>
  </si>
  <si>
    <t>RMSE.N</t>
  </si>
  <si>
    <t>R2</t>
  </si>
  <si>
    <t>R2.N</t>
  </si>
  <si>
    <t>MAPE.N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</si>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</sst>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2" borderId="0" xfId="0" applyFill="1"/>
    <xf numFmtId="0" fontId="0" fillId="2" borderId="5" xfId="0" applyFill="1" applyBorder="1"/>
    <xf numFmtId="0" fontId="0" fillId="2" borderId="1" xfId="0" applyFill="1" applyBorder="1"/>
    <xf numFmtId="49" fontId="0" fillId="0" borderId="2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[studies.xlsx]Suggestion1!PivotTable1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'range': </a:t>
            </a:r>
            <a:r>
              <a:rPr lang="en-US">
                <a:solidFill>
                  <a:srgbClr val="DD5A13"/>
                </a:solidFill>
              </a:rPr>
              <a:t>10:40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1:12</a:t>
            </a:r>
            <a:r>
              <a:rPr lang="en-US"/>
              <a:t> have noticeably higher 'MAE'.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Suggestion1!$A$3:$A$7</c:f>
              <c:strCache>
                <c:ptCount val="4"/>
                <c:pt idx="0">
                  <c:v>10:40</c:v>
                </c:pt>
                <c:pt idx="1">
                  <c:v>1:12</c:v>
                </c:pt>
                <c:pt idx="2">
                  <c:v>1:11</c:v>
                </c:pt>
                <c:pt idx="3">
                  <c:v>1:2</c:v>
                </c:pt>
              </c:strCache>
            </c:strRef>
          </c:cat>
          <c:val>
            <c:numRef>
              <c:f>Suggestion1!$B$3:$B$7</c:f>
              <c:numCache>
                <c:formatCode>0.00</c:formatCode>
                <c:ptCount val="4"/>
                <c:pt idx="0">
                  <c:v>16.304150131175977</c:v>
                </c:pt>
                <c:pt idx="1">
                  <c:v>15.216558633603592</c:v>
                </c:pt>
                <c:pt idx="2">
                  <c:v>5.8124875288680213</c:v>
                </c:pt>
                <c:pt idx="3">
                  <c:v>5.6292459812237743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8-F248-8371-9BEE16A1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36401792"/>
        <c:axId val="233439984"/>
      </c:barChart>
      <c:catAx>
        <c:axId val="2364017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33439984"/>
        <c:crosses val="autoZero"/>
        <c:auto val="1"/>
        <c:lblAlgn val="ctr"/>
        <c:lblOffset val="100"/>
        <c:noMultiLvlLbl val="0"/>
      </c:catAx>
      <c:valAx>
        <c:axId val="2334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364017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[studies.xlsx]Suggestion2!PivotTable2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'window size': </a:t>
            </a:r>
            <a:r>
              <a:rPr lang="en-US">
                <a:solidFill>
                  <a:srgbClr val="DD5A13"/>
                </a:solidFill>
              </a:rPr>
              <a:t>7</a:t>
            </a:r>
            <a:r>
              <a:rPr lang="en-US"/>
              <a:t> has noticeably higher 'RMSE_norm'.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Suggestion2!$A$3:$A$6</c:f>
              <c:strCache>
                <c:ptCount val="3"/>
                <c:pt idx="0">
                  <c:v>7</c:v>
                </c:pt>
                <c:pt idx="1">
                  <c:v>92</c:v>
                </c:pt>
                <c:pt idx="2">
                  <c:v>30</c:v>
                </c:pt>
              </c:strCache>
            </c:strRef>
          </c:cat>
          <c:val>
            <c:numRef>
              <c:f>Suggestion2!$B$3:$B$6</c:f>
              <c:numCache>
                <c:formatCode>0.00</c:formatCode>
                <c:ptCount val="3"/>
                <c:pt idx="0">
                  <c:v>3.4126457184688452</c:v>
                </c:pt>
                <c:pt idx="1">
                  <c:v>0.48967971202355282</c:v>
                </c:pt>
                <c:pt idx="2">
                  <c:v>0.37148600980225538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8-1044-9E50-F7E58EFD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31503552"/>
        <c:axId val="231506256"/>
      </c:barChart>
      <c:catAx>
        <c:axId val="2315035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31506256"/>
        <c:crosses val="autoZero"/>
        <c:auto val="1"/>
        <c:lblAlgn val="ctr"/>
        <c:lblOffset val="100"/>
        <c:noMultiLvlLbl val="0"/>
      </c:catAx>
      <c:valAx>
        <c:axId val="2315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RMSE_norm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3150355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[studies.xlsx]Suggestion3!PivotTable3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'kkk': </a:t>
            </a:r>
            <a:r>
              <a:rPr lang="en-US">
                <a:solidFill>
                  <a:srgbClr val="DD5A13"/>
                </a:solidFill>
              </a:rPr>
              <a:t>52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13</a:t>
            </a:r>
            <a:r>
              <a:rPr lang="en-US"/>
              <a:t> have noticeably higher 'MAE'.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Suggestion3!$A$3:$A$8</c:f>
              <c:strCache>
                <c:ptCount val="5"/>
                <c:pt idx="0">
                  <c:v>52</c:v>
                </c:pt>
                <c:pt idx="1">
                  <c:v>13</c:v>
                </c:pt>
                <c:pt idx="2">
                  <c:v>3</c:v>
                </c:pt>
                <c:pt idx="3">
                  <c:v>12</c:v>
                </c:pt>
                <c:pt idx="4">
                  <c:v>3</c:v>
                </c:pt>
              </c:strCache>
            </c:strRef>
          </c:cat>
          <c:val>
            <c:numRef>
              <c:f>Suggestion3!$B$3:$B$8</c:f>
              <c:numCache>
                <c:formatCode>0.00</c:formatCode>
                <c:ptCount val="5"/>
                <c:pt idx="0">
                  <c:v>16.304150131175977</c:v>
                </c:pt>
                <c:pt idx="1">
                  <c:v>15.216558633603592</c:v>
                </c:pt>
                <c:pt idx="2">
                  <c:v>6.9705619324536823</c:v>
                </c:pt>
                <c:pt idx="3">
                  <c:v>5.8124875288680213</c:v>
                </c:pt>
                <c:pt idx="4">
                  <c:v>4.9585880056088216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0-DE49-BC61-0978CDAF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57136592"/>
        <c:axId val="57317680"/>
      </c:barChart>
      <c:catAx>
        <c:axId val="571365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kkk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7317680"/>
        <c:crosses val="autoZero"/>
        <c:auto val="1"/>
        <c:lblAlgn val="ctr"/>
        <c:lblOffset val="100"/>
        <c:noMultiLvlLbl val="0"/>
      </c:catAx>
      <c:valAx>
        <c:axId val="573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71365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[studies.xlsx]Suggestion4!PivotTable4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'feature selector': </a:t>
            </a:r>
            <a:r>
              <a:rPr lang="en-US">
                <a:solidFill>
                  <a:srgbClr val="DD5A13"/>
                </a:solidFill>
              </a:rPr>
              <a:t>stepwise regression</a:t>
            </a:r>
            <a:r>
              <a:rPr lang="en-US"/>
              <a:t> has noticeably higher 'RMSE_norm'.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Suggestion4!$A$3:$A$7</c:f>
              <c:strCache>
                <c:ptCount val="4"/>
                <c:pt idx="0">
                  <c:v>stepwise regression</c:v>
                </c:pt>
                <c:pt idx="1">
                  <c:v>OLS</c:v>
                </c:pt>
                <c:pt idx="2">
                  <c:v>correlation</c:v>
                </c:pt>
                <c:pt idx="3">
                  <c:v>LASSO</c:v>
                </c:pt>
              </c:strCache>
            </c:strRef>
          </c:cat>
          <c:val>
            <c:numRef>
              <c:f>Suggestion4!$B$3:$B$7</c:f>
              <c:numCache>
                <c:formatCode>0.00</c:formatCode>
                <c:ptCount val="4"/>
                <c:pt idx="0">
                  <c:v>4.585287035257962</c:v>
                </c:pt>
                <c:pt idx="1">
                  <c:v>0.94325383173959254</c:v>
                </c:pt>
                <c:pt idx="2">
                  <c:v>0.64737151540382898</c:v>
                </c:pt>
                <c:pt idx="3">
                  <c:v>0.59098755864824715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3-4041-AB75-7EEC8CD6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31563728"/>
        <c:axId val="231402016"/>
      </c:barChart>
      <c:catAx>
        <c:axId val="2315637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selector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31402016"/>
        <c:crosses val="autoZero"/>
        <c:auto val="1"/>
        <c:lblAlgn val="ctr"/>
        <c:lblOffset val="100"/>
        <c:noMultiLvlLbl val="0"/>
      </c:catAx>
      <c:valAx>
        <c:axId val="2314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RMSE_norm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3156372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[studies.xlsx]Suggestion5!PivotTable5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'window size': </a:t>
            </a:r>
            <a:r>
              <a:rPr lang="en-US">
                <a:solidFill>
                  <a:srgbClr val="DD5A13"/>
                </a:solidFill>
              </a:rPr>
              <a:t>7</a:t>
            </a:r>
            <a:r>
              <a:rPr lang="en-US"/>
              <a:t> has noticeably higher 'MAE'.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CB-6A49-A120-DDE20C60507F}"/>
              </c:ext>
            </c:extLst>
          </c:dPt>
          <c:cat>
            <c:strRef>
              <c:f>Suggestion5!$A$3:$A$6</c:f>
              <c:strCache>
                <c:ptCount val="3"/>
                <c:pt idx="0">
                  <c:v>7</c:v>
                </c:pt>
                <c:pt idx="1">
                  <c:v>92</c:v>
                </c:pt>
                <c:pt idx="2">
                  <c:v>30</c:v>
                </c:pt>
              </c:strCache>
            </c:strRef>
          </c:cat>
          <c:val>
            <c:numRef>
              <c:f>Suggestion5!$B$3:$B$6</c:f>
              <c:numCache>
                <c:formatCode>0.00</c:formatCode>
                <c:ptCount val="3"/>
                <c:pt idx="0">
                  <c:v>15.579089132794385</c:v>
                </c:pt>
                <c:pt idx="1">
                  <c:v>6.9705619324536823</c:v>
                </c:pt>
                <c:pt idx="2">
                  <c:v>5.2432211800285549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6A49-A120-DDE20C605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7193728"/>
        <c:axId val="57195456"/>
      </c:barChart>
      <c:catAx>
        <c:axId val="571937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7195456"/>
        <c:crosses val="autoZero"/>
        <c:auto val="1"/>
        <c:lblAlgn val="ctr"/>
        <c:lblOffset val="100"/>
        <c:noMultiLvlLbl val="0"/>
      </c:catAx>
      <c:valAx>
        <c:axId val="571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719372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" name="Chart 1" descr="Chart type: Stacked Bar. 'range': 10:40 and 1:12 have noticeably higher 'MAE'.&#10;&#10;Description automatically generated">
          <a:extLst>
            <a:ext uri="{FF2B5EF4-FFF2-40B4-BE49-F238E27FC236}">
              <a16:creationId xmlns:a16="http://schemas.microsoft.com/office/drawing/2014/main" id="{CF51AC47-205B-3E31-4241-DEDDC8075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" name="Chart 1" descr="Chart type: Clustered Bar. 'window size': 7 has noticeably higher 'RMSE_norm'.&#10;&#10;Description automatically generated">
          <a:extLst>
            <a:ext uri="{FF2B5EF4-FFF2-40B4-BE49-F238E27FC236}">
              <a16:creationId xmlns:a16="http://schemas.microsoft.com/office/drawing/2014/main" id="{0E0901A4-0D2A-CBDC-42DA-4E2E79DEC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" name="Chart 1" descr="Chart type: Stacked Bar. 'kkk': 52 and 13 have noticeably higher 'MAE'.&#10;&#10;Description automatically generated">
          <a:extLst>
            <a:ext uri="{FF2B5EF4-FFF2-40B4-BE49-F238E27FC236}">
              <a16:creationId xmlns:a16="http://schemas.microsoft.com/office/drawing/2014/main" id="{749909A0-35A4-E880-C94C-1F5B1E89E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" name="Chart 1" descr="Chart type: Clustered Bar. 'feature selector': stepwise regression has noticeably higher 'RMSE_norm'.&#10;&#10;Description automatically generated">
          <a:extLst>
            <a:ext uri="{FF2B5EF4-FFF2-40B4-BE49-F238E27FC236}">
              <a16:creationId xmlns:a16="http://schemas.microsoft.com/office/drawing/2014/main" id="{F417A00D-17C0-CED2-ACFD-82F3FE383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" name="Chart 1" descr="Chart type: Clustered Bar. 'window size': 7 has noticeably higher 'MAE'.&#10;&#10;Description automatically generated">
          <a:extLst>
            <a:ext uri="{FF2B5EF4-FFF2-40B4-BE49-F238E27FC236}">
              <a16:creationId xmlns:a16="http://schemas.microsoft.com/office/drawing/2014/main" id="{E13AA5A0-373A-9E06-18B5-6F5C6D664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 Bartoszewicz" refreshedDate="45053.502220254632" createdVersion="8" refreshedVersion="8" minRefreshableVersion="3" recordCount="56" xr:uid="{AC91FA0F-D08F-104B-B3CF-80D2F29BF6D3}">
  <cacheSource type="worksheet">
    <worksheetSource ref="A1:P57" sheet="preprocessed tabel (3)"/>
  </cacheSource>
  <cacheFields count="16">
    <cacheField name="No." numFmtId="0">
      <sharedItems containsSemiMixedTypes="0" containsString="0" containsNumber="1" containsInteger="1" minValue="1" maxValue="35"/>
    </cacheField>
    <cacheField name="Period" numFmtId="0">
      <sharedItems/>
    </cacheField>
    <cacheField name="window size" numFmtId="1">
      <sharedItems containsSemiMixedTypes="0" containsString="0" containsNumber="1" containsInteger="1" minValue="7" maxValue="92" count="3">
        <n v="7"/>
        <n v="30"/>
        <n v="92"/>
      </sharedItems>
    </cacheField>
    <cacheField name="kkk" numFmtId="1">
      <sharedItems containsMixedTypes="1" containsNumber="1" containsInteger="1" minValue="3" maxValue="52" count="5">
        <n v="52"/>
        <n v="12"/>
        <n v="3"/>
        <s v="13"/>
        <s v="3"/>
      </sharedItems>
    </cacheField>
    <cacheField name="range" numFmtId="49">
      <sharedItems count="4">
        <s v="10:40"/>
        <s v="1:11"/>
        <s v="1:2"/>
        <s v="1:12"/>
      </sharedItems>
    </cacheField>
    <cacheField name="feature selector" numFmtId="0">
      <sharedItems count="4">
        <s v="correlation"/>
        <s v="OLS"/>
        <s v="stepwise regression"/>
        <s v="LASSO"/>
      </sharedItems>
    </cacheField>
    <cacheField name="predictors" numFmtId="0">
      <sharedItems/>
    </cacheField>
    <cacheField name="predicted variable" numFmtId="0">
      <sharedItems/>
    </cacheField>
    <cacheField name="MAE" numFmtId="2">
      <sharedItems containsSemiMixedTypes="0" containsString="0" containsNumber="1" minValue="1.1924198952471201" maxValue="50.127368898228397"/>
    </cacheField>
    <cacheField name="MAE_norm" numFmtId="2">
      <sharedItems containsSemiMixedTypes="0" containsString="0" containsNumber="1" minValue="0.135482467719343" maxValue="6.0365197094097498"/>
    </cacheField>
    <cacheField name="RMSE" numFmtId="2">
      <sharedItems containsSemiMixedTypes="0" containsString="0" containsNumber="1" minValue="1.2044892375065099" maxValue="108.12581381805499"/>
    </cacheField>
    <cacheField name="RMSE_norm" numFmtId="2">
      <sharedItems containsSemiMixedTypes="0" containsString="0" containsNumber="1" minValue="0.13840701475377701" maxValue="17.543797860992001"/>
    </cacheField>
    <cacheField name="R-squared" numFmtId="2">
      <sharedItems containsSemiMixedTypes="0" containsString="0" containsNumber="1" minValue="-1138.0993725804799" maxValue="0.69973751380789395"/>
    </cacheField>
    <cacheField name="R-squared_norm" numFmtId="2">
      <sharedItems containsSemiMixedTypes="0" containsString="0" containsNumber="1" minValue="-2992.75863283952" maxValue="0.71484731904968601"/>
    </cacheField>
    <cacheField name="MAPE" numFmtId="2">
      <sharedItems containsSemiMixedTypes="0" containsString="0" containsNumber="1" minValue="15.9327288255502" maxValue="536.62666778723894"/>
    </cacheField>
    <cacheField name="MAPE_norm" numFmtId="2">
      <sharedItems containsSemiMixedTypes="0" containsString="0" containsNumber="1" minValue="6.2886443492880097" maxValue="248.61102126647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s v="02.04.2022-31.03.2023"/>
    <x v="0"/>
    <x v="0"/>
    <x v="0"/>
    <x v="0"/>
    <s v="NO2, SO2, CO"/>
    <s v="PM2_5"/>
    <n v="10.950109510000001"/>
    <n v="0.82729522700000002"/>
    <n v="19.065700339999999"/>
    <n v="1.0999242730000001"/>
    <n v="-5.9195478289999999"/>
    <n v="-2.8736284200000002"/>
    <n v="123.3907801"/>
    <n v="37.728618480000002"/>
  </r>
  <r>
    <n v="1"/>
    <s v="02.04.2022-31.03.2023"/>
    <x v="0"/>
    <x v="0"/>
    <x v="0"/>
    <x v="0"/>
    <s v="NO2, SO2, CO"/>
    <s v="PM10"/>
    <n v="13.067659770000001"/>
    <n v="0.80694459900000004"/>
    <n v="22.228318760000001"/>
    <n v="1.0668628099999999"/>
    <n v="-5.9556131460000001"/>
    <n v="-3.1109991080000001"/>
    <n v="105.5795444"/>
    <n v="32.079312739999999"/>
  </r>
  <r>
    <n v="2"/>
    <s v="02.04.2022-31.03.2023"/>
    <x v="1"/>
    <x v="1"/>
    <x v="1"/>
    <x v="0"/>
    <s v="NO2, SO2, CO"/>
    <s v="PM2_5"/>
    <n v="5.41590083"/>
    <n v="0.392061508"/>
    <n v="6.6822100630000003"/>
    <n v="0.48804040700000001"/>
    <n v="2.9474564000000002E-2"/>
    <n v="-0.35168321299999999"/>
    <n v="36.816900250000003"/>
    <n v="14.7607927"/>
  </r>
  <r>
    <n v="2"/>
    <s v="02.04.2022-31.03.2023"/>
    <x v="1"/>
    <x v="1"/>
    <x v="1"/>
    <x v="0"/>
    <s v="NO2, SO2, CO"/>
    <s v="PM10"/>
    <n v="6.454659038"/>
    <n v="0.36907847500000002"/>
    <n v="7.961562689"/>
    <n v="0.453741748"/>
    <n v="1.7035775E-2"/>
    <n v="-0.19609468999999999"/>
    <n v="35.971130010000003"/>
    <n v="13.048679480000001"/>
  </r>
  <r>
    <n v="3"/>
    <s v="02.04.2022-31.03.2023"/>
    <x v="2"/>
    <x v="2"/>
    <x v="2"/>
    <x v="0"/>
    <s v="NO2, SO2, CO"/>
    <s v="PM2_5"/>
    <n v="5.3408163210000001"/>
    <n v="0.42008817700000001"/>
    <n v="6.9460547510000001"/>
    <n v="0.47836603700000002"/>
    <n v="0.29769700399999999"/>
    <n v="0.20013339999999999"/>
    <n v="26.055744499999999"/>
    <n v="14.48111061"/>
  </r>
  <r>
    <n v="3"/>
    <s v="02.04.2022-31.03.2023"/>
    <x v="2"/>
    <x v="2"/>
    <x v="2"/>
    <x v="0"/>
    <s v="NO2, SO2, CO"/>
    <s v="PM10"/>
    <n v="6.2720289859999996"/>
    <n v="0.36177591199999998"/>
    <n v="7.7495118920000001"/>
    <n v="0.43799036000000002"/>
    <n v="0.32162559499999999"/>
    <n v="0.31940320700000002"/>
    <n v="29.104594509999998"/>
    <n v="11.56010717"/>
  </r>
  <r>
    <n v="4"/>
    <s v="21.06.2022-23.09.2022"/>
    <x v="0"/>
    <x v="3"/>
    <x v="3"/>
    <x v="0"/>
    <s v="NO2, SO2, CO"/>
    <s v="PM2_5"/>
    <n v="3.9522664910210699"/>
    <n v="0.56703717642766005"/>
    <n v="5.0252044469090196"/>
    <n v="0.73237723343125305"/>
    <n v="-2.7633284082351102"/>
    <n v="-3.9237853764662298"/>
    <n v="74.764062347075495"/>
    <n v="31.7322262666436"/>
  </r>
  <r>
    <n v="4"/>
    <s v="21.06.2022-23.09.2022"/>
    <x v="0"/>
    <x v="3"/>
    <x v="3"/>
    <x v="0"/>
    <s v="NO2, SO2, CO"/>
    <s v="PM10"/>
    <n v="4.4678836595183196"/>
    <n v="0.49995514366472399"/>
    <n v="5.8018003850288302"/>
    <n v="0.67195268408720898"/>
    <n v="-2.27965679931653"/>
    <n v="-3.3918443462719998"/>
    <n v="62.986182523791904"/>
    <n v="24.343863093635601"/>
  </r>
  <r>
    <n v="5"/>
    <s v="21.06.2022-23.09.2022"/>
    <x v="1"/>
    <x v="4"/>
    <x v="2"/>
    <x v="0"/>
    <s v="NO2, SO2, CO"/>
    <s v="PM2_5"/>
    <n v="2.0679804216596702"/>
    <n v="0.23024869412768001"/>
    <n v="2.5112643503993199"/>
    <n v="0.31344549215622602"/>
    <n v="-0.721551047713612"/>
    <n v="-0.27246536624962597"/>
    <n v="46.107958455401999"/>
    <n v="13.911769900837401"/>
  </r>
  <r>
    <n v="5"/>
    <s v="21.06.2022-23.09.2022"/>
    <x v="1"/>
    <x v="4"/>
    <x v="2"/>
    <x v="0"/>
    <s v="NO2, SO2, CO"/>
    <s v="PM10"/>
    <n v="2.5664421540360398"/>
    <n v="0.237956532276832"/>
    <n v="2.9437466634404901"/>
    <n v="0.298647569509846"/>
    <n v="-0.79347816284376804"/>
    <n v="-0.32763662674989602"/>
    <n v="42.326056357765701"/>
    <n v="12.4079687911223"/>
  </r>
  <r>
    <n v="7"/>
    <s v="21.06.2022-23.09.2022"/>
    <x v="0"/>
    <x v="3"/>
    <x v="3"/>
    <x v="0"/>
    <s v="NO2, SO2, CO"/>
    <s v="PM2_5"/>
    <n v="7.92282116234116"/>
    <n v="0.87595176567731003"/>
    <n v="10.075669601061"/>
    <n v="1.2598632747971401"/>
    <n v="-2.1815433126458799"/>
    <n v="-0.85618330455925495"/>
    <n v="68.554553260892902"/>
    <n v="37.252033793340502"/>
  </r>
  <r>
    <n v="7"/>
    <s v="21.06.2022-23.09.2022"/>
    <x v="0"/>
    <x v="3"/>
    <x v="3"/>
    <x v="0"/>
    <s v="NO2, SO2, CO"/>
    <s v="PM10"/>
    <n v="9.3533923378383204"/>
    <n v="0.74158683730638997"/>
    <n v="11.781538869041899"/>
    <n v="1.0643544320951901"/>
    <n v="-2.0455917141154298"/>
    <n v="-0.59121030672072705"/>
    <n v="67.026631639072605"/>
    <n v="28.026174077740801"/>
  </r>
  <r>
    <n v="8"/>
    <s v="21.06.2022-23.09.2022"/>
    <x v="1"/>
    <x v="4"/>
    <x v="2"/>
    <x v="0"/>
    <s v="NO2, SO2, CO"/>
    <s v="PM2_5"/>
    <n v="7.3389485561893402"/>
    <n v="0.34413325798553301"/>
    <n v="8.1666007055111596"/>
    <n v="0.35186693828423499"/>
    <n v="9.8949474831356202E-2"/>
    <n v="-6.0434220361628403"/>
    <n v="42.516096888058001"/>
    <n v="14.880990154545801"/>
  </r>
  <r>
    <n v="8"/>
    <s v="21.06.2022-23.09.2022"/>
    <x v="1"/>
    <x v="4"/>
    <x v="2"/>
    <x v="0"/>
    <s v="NO2, SO2, CO"/>
    <s v="PM10"/>
    <n v="8.7584762190693901"/>
    <n v="0.34574710055811603"/>
    <n v="10.0874914181948"/>
    <n v="0.34576795629250701"/>
    <n v="3.10243931956951E-2"/>
    <n v="-2.38738723450893"/>
    <n v="38.136152076723597"/>
    <n v="13.989884372338601"/>
  </r>
  <r>
    <n v="10"/>
    <s v="02.04.2022-31.03.2023"/>
    <x v="0"/>
    <x v="0"/>
    <x v="0"/>
    <x v="1"/>
    <s v="CO, temp, pressure, humidity"/>
    <s v="PM2_5"/>
    <n v="13.696617904744"/>
    <n v="1.09077349040516"/>
    <n v="17.1838324800982"/>
    <n v="1.4184146839279199"/>
    <n v="-4.6209827252212499"/>
    <n v="-5.4416752032820499"/>
    <n v="143.427810941084"/>
    <n v="46.227540693419201"/>
  </r>
  <r>
    <n v="10"/>
    <s v="02.04.2022-31.03.2023"/>
    <x v="0"/>
    <x v="0"/>
    <x v="0"/>
    <x v="1"/>
    <s v="CO, temp, pressure, humidity"/>
    <s v="PM10"/>
    <n v="15.9627359212201"/>
    <n v="1.05070779187366"/>
    <n v="20.064931871542498"/>
    <n v="1.33595023025857"/>
    <n v="-4.6675787903498698"/>
    <n v="-5.4463040892191099"/>
    <n v="130.21244601895"/>
    <n v="40.358236736118201"/>
  </r>
  <r>
    <n v="11"/>
    <s v="02.04.2022-31.03.2023"/>
    <x v="1"/>
    <x v="1"/>
    <x v="1"/>
    <x v="1"/>
    <s v="CO, temp, pressure, humidity"/>
    <s v="PM2_5"/>
    <n v="4.8267260659490203"/>
    <n v="0.28005737150682503"/>
    <n v="6.0835680610409399"/>
    <n v="0.34086760147086498"/>
    <n v="0.19557896925982099"/>
    <n v="0.34062146076888999"/>
    <n v="31.619315805151199"/>
    <n v="10.135967531185599"/>
  </r>
  <r>
    <n v="11"/>
    <s v="02.04.2022-31.03.2023"/>
    <x v="1"/>
    <x v="1"/>
    <x v="1"/>
    <x v="1"/>
    <s v="CO, temp, pressure, humidity"/>
    <s v="PM10"/>
    <n v="5.5998331252876197"/>
    <n v="0.27678233533107799"/>
    <n v="6.96295770002446"/>
    <n v="0.32712154075212702"/>
    <n v="0.24815453005360499"/>
    <n v="0.37832075495342798"/>
    <n v="31.621040845285901"/>
    <n v="9.5720797767983701"/>
  </r>
  <r>
    <n v="12"/>
    <s v="02.04.2022-31.03.2023"/>
    <x v="2"/>
    <x v="2"/>
    <x v="2"/>
    <x v="1"/>
    <s v="CO, temp, pressure, humidity"/>
    <s v="PM2_5"/>
    <n v="6.8474960174507897"/>
    <n v="0.40234025583777699"/>
    <n v="8.8221453719961005"/>
    <n v="0.53174501021147302"/>
    <n v="-0.13291293680552399"/>
    <n v="1.16660071385234E-2"/>
    <n v="33.993093559204603"/>
    <n v="12.8828216629565"/>
  </r>
  <r>
    <n v="12"/>
    <s v="02.04.2022-31.03.2023"/>
    <x v="2"/>
    <x v="2"/>
    <x v="2"/>
    <x v="1"/>
    <s v="CO, temp, pressure, humidity"/>
    <s v="PM10"/>
    <n v="7.7250331107699202"/>
    <n v="0.404157974616564"/>
    <n v="9.6757827836510408"/>
    <n v="0.50292458091595005"/>
    <n v="-5.7530681328110497E-2"/>
    <n v="0.102640385902658"/>
    <n v="35.013080426203899"/>
    <n v="12.7526800576303"/>
  </r>
  <r>
    <n v="13"/>
    <s v="21.06.2022-23.09.2022"/>
    <x v="0"/>
    <x v="3"/>
    <x v="3"/>
    <x v="1"/>
    <s v="CO, temp, pressure, humidity"/>
    <s v="PM2_5"/>
    <n v="6.8089454205891498"/>
    <n v="0.84584285156212602"/>
    <n v="8.5391734092932303"/>
    <n v="1.074467794379"/>
    <n v="-9.8666658865793497"/>
    <n v="-9.5978129167741297"/>
    <n v="131.62178388686701"/>
    <n v="45.801197918294498"/>
  </r>
  <r>
    <n v="13"/>
    <s v="21.06.2022-23.09.2022"/>
    <x v="0"/>
    <x v="3"/>
    <x v="3"/>
    <x v="1"/>
    <s v="CO, temp, pressure, humidity"/>
    <s v="PM10"/>
    <n v="7.6693807739040496"/>
    <n v="0.79339704200412597"/>
    <n v="9.68102087063758"/>
    <n v="0.96811303325680798"/>
    <n v="-8.1315635724872308"/>
    <n v="-8.1163646263072202"/>
    <n v="104.98886454264201"/>
    <n v="36.837422974408803"/>
  </r>
  <r>
    <n v="14"/>
    <s v="21.06.2022-23.09.2022"/>
    <x v="1"/>
    <x v="4"/>
    <x v="2"/>
    <x v="1"/>
    <s v="CO, temp, pressure, humidity"/>
    <s v="PM2_5"/>
    <n v="1.19995825444029"/>
    <n v="0.163991891307917"/>
    <n v="1.59155954591973"/>
    <n v="0.201890403233324"/>
    <n v="0.30851808584902302"/>
    <n v="0.47209805178936898"/>
    <n v="15.9327288255502"/>
    <n v="7.8289172710389403"/>
  </r>
  <r>
    <n v="14"/>
    <s v="21.06.2022-23.09.2022"/>
    <x v="1"/>
    <x v="4"/>
    <x v="2"/>
    <x v="1"/>
    <s v="CO, temp, pressure, humidity"/>
    <s v="PM10"/>
    <n v="1.19865330160258"/>
    <n v="0.135482467719343"/>
    <n v="1.22198476312392"/>
    <n v="0.13840701475377701"/>
    <n v="0.69095137893972702"/>
    <n v="0.71484731904968601"/>
    <n v="16.059278663872998"/>
    <n v="6.3021899450645504"/>
  </r>
  <r>
    <n v="16"/>
    <s v="21.06.2022-23.09.2022"/>
    <x v="0"/>
    <x v="3"/>
    <x v="3"/>
    <x v="1"/>
    <s v="CO, temp, pressure, humidity"/>
    <s v="PM2_5"/>
    <n v="13.377917691692099"/>
    <n v="2.0067136101654999"/>
    <n v="18.933393131537599"/>
    <n v="2.4593543614692801"/>
    <n v="-10.2343230908764"/>
    <n v="-6.0732050511213398"/>
    <n v="123.997678696675"/>
    <n v="103.931135155832"/>
  </r>
  <r>
    <n v="16"/>
    <s v="21.06.2022-23.09.2022"/>
    <x v="0"/>
    <x v="3"/>
    <x v="3"/>
    <x v="1"/>
    <s v="CO, temp, pressure, humidity"/>
    <s v="PM10"/>
    <n v="15.0569276437057"/>
    <n v="1.8526608565957301"/>
    <n v="21.167197154093"/>
    <n v="2.27849689564114"/>
    <n v="-8.8309242843558895"/>
    <n v="-6.2920883134437098"/>
    <n v="116.116199115507"/>
    <n v="80.892804497835996"/>
  </r>
  <r>
    <n v="17"/>
    <s v="21.06.2022-23.09.2022"/>
    <x v="1"/>
    <x v="4"/>
    <x v="2"/>
    <x v="1"/>
    <s v="CO, temp, pressure, humidity"/>
    <s v="PM2_5"/>
    <n v="7.0468052054693198"/>
    <n v="0.81207172810930495"/>
    <n v="7.1663217446763996"/>
    <n v="0.83775945645204597"/>
    <n v="0.30616036371355898"/>
    <n v="-38.926888329576201"/>
    <n v="48.920963989338397"/>
    <n v="35.032636097678797"/>
  </r>
  <r>
    <n v="17"/>
    <s v="21.06.2022-23.09.2022"/>
    <x v="1"/>
    <x v="4"/>
    <x v="2"/>
    <x v="1"/>
    <s v="CO, temp, pressure, humidity"/>
    <s v="PM10"/>
    <n v="8.5039580619553004"/>
    <n v="0.74824150761167196"/>
    <n v="8.79814242239976"/>
    <n v="0.79004103763201705"/>
    <n v="0.26289651663388203"/>
    <n v="-16.684576417683701"/>
    <n v="44.404251999703398"/>
    <n v="29.5243198089223"/>
  </r>
  <r>
    <n v="19"/>
    <s v="02.04.2022-31.03.2023"/>
    <x v="0"/>
    <x v="0"/>
    <x v="0"/>
    <x v="2"/>
    <s v="SO2, CO, temp, pressure, humidity, wind_speed, clouds"/>
    <s v="PM2_5"/>
    <n v="25.307154895847098"/>
    <n v="2.7088497167177801"/>
    <n v="45.345200983961298"/>
    <n v="7.3968618772075203"/>
    <n v="-38.141264550264196"/>
    <n v="-174.181162701467"/>
    <n v="257.77141881407698"/>
    <n v="115.529107356818"/>
  </r>
  <r>
    <n v="19"/>
    <s v="02.04.2022-31.03.2023"/>
    <x v="0"/>
    <x v="0"/>
    <x v="0"/>
    <x v="2"/>
    <s v="SO2, CO, temp, pressure, humidity, wind_speed, clouds"/>
    <s v="PM10"/>
    <n v="28.9997313231558"/>
    <n v="2.57892901240827"/>
    <n v="52.810407095394297"/>
    <n v="6.8730184897825897"/>
    <n v="-38.260987428013699"/>
    <n v="-169.618160233857"/>
    <n v="222.18983173845501"/>
    <n v="100.078346105836"/>
  </r>
  <r>
    <n v="20"/>
    <s v="02.04.2022-31.03.2023"/>
    <x v="1"/>
    <x v="1"/>
    <x v="1"/>
    <x v="2"/>
    <s v="SO2, CO, temp, pressure, humidity, wind_speed, clouds"/>
    <s v="PM2_5"/>
    <n v="7.0953553436658696"/>
    <n v="0.46352334260196898"/>
    <n v="8.6390750298533092"/>
    <n v="0.51214783604758396"/>
    <n v="-0.62218792970106596"/>
    <n v="-0.488517835636955"/>
    <n v="49.877488979074897"/>
    <n v="17.413228423917499"/>
  </r>
  <r>
    <n v="20"/>
    <s v="02.04.2022-31.03.2023"/>
    <x v="1"/>
    <x v="1"/>
    <x v="1"/>
    <x v="2"/>
    <s v="SO2, CO, temp, pressure, humidity, wind_speed, clouds"/>
    <s v="PM10"/>
    <n v="8.65469210693586"/>
    <n v="0.443431431064716"/>
    <n v="10.2995918369568"/>
    <n v="0.49761909328043102"/>
    <n v="-0.64505757522912799"/>
    <n v="-0.43860694810254403"/>
    <n v="50.7230942260761"/>
    <n v="15.704090008080399"/>
  </r>
  <r>
    <n v="21"/>
    <s v="02.04.2022-31.03.2023"/>
    <x v="2"/>
    <x v="2"/>
    <x v="2"/>
    <x v="2"/>
    <s v="SO2, CO, temp, pressure, humidity, wind_speed, clouds"/>
    <s v="PM2_5"/>
    <n v="6.6694903279420501"/>
    <n v="0.41814893657982"/>
    <n v="8.3215438055487692"/>
    <n v="0.50835313311171704"/>
    <n v="-7.9893040968750401E-3"/>
    <n v="9.6708558484499399E-2"/>
    <n v="35.080753729455303"/>
    <n v="13.9435233726708"/>
  </r>
  <r>
    <n v="21"/>
    <s v="02.04.2022-31.03.2023"/>
    <x v="2"/>
    <x v="2"/>
    <x v="2"/>
    <x v="2"/>
    <s v="SO2, CO, temp, pressure, humidity, wind_speed, clouds"/>
    <s v="PM10"/>
    <n v="7.4987750808332398"/>
    <n v="0.36869125451435603"/>
    <n v="9.1238773909071504"/>
    <n v="0.47224043499103902"/>
    <n v="5.96714184348313E-2"/>
    <n v="0.20879843939291001"/>
    <n v="35.722465666060998"/>
    <n v="11.481945564701"/>
  </r>
  <r>
    <n v="22"/>
    <s v="21.06.2022-23.09.2022"/>
    <x v="0"/>
    <x v="3"/>
    <x v="3"/>
    <x v="2"/>
    <s v="SO2, CO, temp, pressure, humidity, wind_speed, clouds"/>
    <s v="PM2_5"/>
    <n v="37.4226316138217"/>
    <n v="5.5781062958804704"/>
    <n v="79.055375519286102"/>
    <n v="15.675780983940101"/>
    <n v="-930.38118386459098"/>
    <n v="-2254.73364585231"/>
    <n v="536.62666778723894"/>
    <n v="248.61102126647901"/>
  </r>
  <r>
    <n v="22"/>
    <s v="21.06.2022-23.09.2022"/>
    <x v="0"/>
    <x v="3"/>
    <x v="3"/>
    <x v="2"/>
    <s v="SO2, CO, temp, pressure, humidity, wind_speed, clouds"/>
    <s v="PM10"/>
    <n v="50.127368898228397"/>
    <n v="6.0365197094097498"/>
    <n v="108.12581381805499"/>
    <n v="17.543797860992001"/>
    <n v="-1138.0993725804799"/>
    <n v="-2992.75863283952"/>
    <n v="529.91851260289297"/>
    <n v="240.28691741066399"/>
  </r>
  <r>
    <n v="23"/>
    <s v="21.06.2022-23.09.2022"/>
    <x v="1"/>
    <x v="4"/>
    <x v="2"/>
    <x v="2"/>
    <s v="SO2, CO, temp, pressure, humidity, wind_speed, clouds"/>
    <s v="PM2_5"/>
    <n v="2.7696824291289199"/>
    <n v="0.33644726304406702"/>
    <n v="3.4702392408798999"/>
    <n v="0.42847514048255497"/>
    <n v="-2.2874100220489302"/>
    <n v="-1.3777882331419899"/>
    <n v="38.639032214230603"/>
    <n v="15.8785844851354"/>
  </r>
  <r>
    <n v="23"/>
    <s v="21.06.2022-23.09.2022"/>
    <x v="1"/>
    <x v="4"/>
    <x v="2"/>
    <x v="2"/>
    <s v="SO2, CO, temp, pressure, humidity, wind_speed, clouds"/>
    <s v="PM10"/>
    <n v="2.2299062388904298"/>
    <n v="0.22809354357341799"/>
    <n v="3.0990199033891699"/>
    <n v="0.32240955050648901"/>
    <n v="-0.98766852045430498"/>
    <n v="-0.54730900158418205"/>
    <n v="22.914378816367702"/>
    <n v="9.5617484548865104"/>
  </r>
  <r>
    <n v="25"/>
    <s v="21.06.2022-23.09.2022"/>
    <x v="0"/>
    <x v="3"/>
    <x v="3"/>
    <x v="2"/>
    <s v="SO2, CO, temp, pressure, humidity, wind_speed, clouds"/>
    <s v="PM2_5"/>
    <n v="32.5342547994942"/>
    <n v="3.8284290468694699"/>
    <n v="48.946983537288297"/>
    <n v="6.4051557499145"/>
    <n v="-74.083043708595795"/>
    <n v="-46.977036522747703"/>
    <n v="270.88489963699101"/>
    <n v="164.20808480843701"/>
  </r>
  <r>
    <n v="25"/>
    <s v="21.06.2022-23.09.2022"/>
    <x v="0"/>
    <x v="3"/>
    <x v="3"/>
    <x v="2"/>
    <s v="SO2, CO, temp, pressure, humidity, wind_speed, clouds"/>
    <s v="PM10"/>
    <n v="36.2212338591033"/>
    <n v="3.7982715695901401"/>
    <n v="53.437589017516302"/>
    <n v="6.5531386569403898"/>
    <n v="-61.655810537020898"/>
    <n v="-59.318947051326802"/>
    <n v="252.07547879597701"/>
    <n v="141.90035333888699"/>
  </r>
  <r>
    <n v="26"/>
    <s v="21.06.2022-23.09.2022"/>
    <x v="1"/>
    <x v="4"/>
    <x v="2"/>
    <x v="2"/>
    <s v="SO2, CO, temp, pressure, humidity, wind_speed, clouds"/>
    <s v="PM2_5"/>
    <n v="7.8276242451067102"/>
    <n v="0.47669741580269598"/>
    <n v="7.8562857336926601"/>
    <n v="0.54674921446084102"/>
    <n v="0.166124832055425"/>
    <n v="-16.006037134779099"/>
    <n v="62.370070828535901"/>
    <n v="21.548944956053202"/>
  </r>
  <r>
    <n v="26"/>
    <s v="21.06.2022-23.09.2022"/>
    <x v="1"/>
    <x v="4"/>
    <x v="2"/>
    <x v="2"/>
    <s v="SO2, CO, temp, pressure, humidity, wind_speed, clouds"/>
    <s v="PM10"/>
    <n v="9.3084643316442808"/>
    <n v="0.39648413629243601"/>
    <n v="9.3114357353713597"/>
    <n v="0.45827047195370502"/>
    <n v="0.17438079219147501"/>
    <n v="-4.9503033994160699"/>
    <n v="54.936348438423003"/>
    <n v="16.760165595374801"/>
  </r>
  <r>
    <n v="28"/>
    <s v="02.04.2022-31.03.2023"/>
    <x v="0"/>
    <x v="0"/>
    <x v="0"/>
    <x v="3"/>
    <s v="CO, temp, humidity"/>
    <s v="PM2_5"/>
    <n v="10.232032146531999"/>
    <n v="0.83816139544941004"/>
    <n v="13.4948673778549"/>
    <n v="1.11179789681545"/>
    <n v="-2.4666454914810401"/>
    <n v="-2.9577110415608101"/>
    <n v="133.51072734265699"/>
    <n v="38.412540155291097"/>
  </r>
  <r>
    <n v="28"/>
    <s v="02.04.2022-31.03.2023"/>
    <x v="0"/>
    <x v="0"/>
    <x v="0"/>
    <x v="3"/>
    <s v="CO, temp, humidity"/>
    <s v="PM10"/>
    <n v="12.2171595779088"/>
    <n v="0.81095343337903603"/>
    <n v="15.826438421154499"/>
    <n v="1.07052609678979"/>
    <n v="-2.5260508579587602"/>
    <n v="-3.1392794536412398"/>
    <n v="116.48420592268801"/>
    <n v="32.802656257257297"/>
  </r>
  <r>
    <n v="29"/>
    <s v="02.04.2022-31.03.2023"/>
    <x v="1"/>
    <x v="1"/>
    <x v="1"/>
    <x v="3"/>
    <s v="CO, temp, humidity"/>
    <s v="PM2_5"/>
    <n v="3.9854899156988899"/>
    <n v="0.22755999717104899"/>
    <n v="5.0944142221509097"/>
    <n v="0.29848709907676602"/>
    <n v="0.435901191745588"/>
    <n v="0.49439135719611399"/>
    <n v="30.003302250036501"/>
    <n v="8.4462653769603495"/>
  </r>
  <r>
    <n v="29"/>
    <s v="02.04.2022-31.03.2023"/>
    <x v="1"/>
    <x v="1"/>
    <x v="1"/>
    <x v="3"/>
    <s v="CO, temp, humidity"/>
    <s v="PM10"/>
    <n v="4.4672438054069099"/>
    <n v="0.21621613275329499"/>
    <n v="5.7796126220139001"/>
    <n v="0.28042433418930601"/>
    <n v="0.48198953288745"/>
    <n v="0.54314384830922302"/>
    <n v="28.853146219758301"/>
    <n v="7.68543436634058"/>
  </r>
  <r>
    <n v="30"/>
    <s v="02.04.2022-31.03.2023"/>
    <x v="2"/>
    <x v="2"/>
    <x v="2"/>
    <x v="3"/>
    <s v="CO, temp, humidity"/>
    <s v="PM2_5"/>
    <n v="7.2251328196847098"/>
    <n v="0.42756477157273698"/>
    <n v="8.4587336993606197"/>
    <n v="0.50422813080510498"/>
    <n v="-4.1498914228390603E-2"/>
    <n v="0.111308495063647"/>
    <n v="42.436090419950702"/>
    <n v="14.474964700593899"/>
  </r>
  <r>
    <n v="30"/>
    <s v="02.04.2022-31.03.2023"/>
    <x v="2"/>
    <x v="2"/>
    <x v="2"/>
    <x v="3"/>
    <s v="CO, temp, humidity"/>
    <s v="PM10"/>
    <n v="8.18572279594874"/>
    <n v="0.43017314324563699"/>
    <n v="9.2977219264365392"/>
    <n v="0.48159000915313899"/>
    <n v="2.3496369127839901E-2"/>
    <n v="0.17715936238141899"/>
    <n v="43.782994174860598"/>
    <n v="14.275697095505899"/>
  </r>
  <r>
    <n v="31"/>
    <s v="21.06.2022-23.09.2022"/>
    <x v="0"/>
    <x v="3"/>
    <x v="3"/>
    <x v="3"/>
    <s v="CO, temp, humidity"/>
    <s v="PM2_5"/>
    <n v="2.1123510625326798"/>
    <n v="0.34612933711552302"/>
    <n v="2.7894968085245102"/>
    <n v="0.39964336566074499"/>
    <n v="-0.15962183893075199"/>
    <n v="-0.46613735440473703"/>
    <n v="35.8996241382779"/>
    <n v="18.3093778027383"/>
  </r>
  <r>
    <n v="31"/>
    <s v="21.06.2022-23.09.2022"/>
    <x v="0"/>
    <x v="3"/>
    <x v="3"/>
    <x v="3"/>
    <s v="CO, temp, humidity"/>
    <s v="PM10"/>
    <n v="3.0654196835607999"/>
    <n v="0.346848359408784"/>
    <n v="3.5196464429624998"/>
    <n v="0.40512973808640901"/>
    <n v="-0.206982334125275"/>
    <n v="-0.59645911212755098"/>
    <n v="38.775986736227999"/>
    <n v="16.169788585545799"/>
  </r>
  <r>
    <n v="32"/>
    <s v="21.06.2022-23.09.2022"/>
    <x v="1"/>
    <x v="4"/>
    <x v="2"/>
    <x v="3"/>
    <s v="CO, temp, humidity"/>
    <s v="PM2_5"/>
    <n v="1.1924198952471201"/>
    <n v="0.16440581094316301"/>
    <n v="1.5657076795159901"/>
    <n v="0.21557708278437401"/>
    <n v="0.33079927093608202"/>
    <n v="0.39809618600041102"/>
    <n v="15.973065592640101"/>
    <n v="7.6834644595689303"/>
  </r>
  <r>
    <n v="32"/>
    <s v="21.06.2022-23.09.2022"/>
    <x v="1"/>
    <x v="4"/>
    <x v="2"/>
    <x v="3"/>
    <s v="CO, temp, humidity"/>
    <s v="PM10"/>
    <n v="1.19737659208379"/>
    <n v="0.13621241438895099"/>
    <n v="1.2044892375065099"/>
    <n v="0.14104896714680101"/>
    <n v="0.69973751380789395"/>
    <n v="0.70385726941793203"/>
    <n v="16.4765208951173"/>
    <n v="6.2886443492880097"/>
  </r>
  <r>
    <n v="34"/>
    <s v="21.06.2022-23.09.2022"/>
    <x v="0"/>
    <x v="3"/>
    <x v="3"/>
    <x v="3"/>
    <s v="CO, temp, humidity"/>
    <s v="PM2_5"/>
    <n v="6.1912587304128603"/>
    <n v="1.26118553026211"/>
    <n v="8.4964655145473795"/>
    <n v="1.6165424327242499"/>
    <n v="-1.2623854678595801"/>
    <n v="-2.0559640939762001"/>
    <n v="55.6613802803979"/>
    <n v="67.245592763302"/>
  </r>
  <r>
    <n v="34"/>
    <s v="21.06.2022-23.09.2022"/>
    <x v="0"/>
    <x v="3"/>
    <x v="3"/>
    <x v="3"/>
    <s v="CO, temp, humidity"/>
    <s v="PM10"/>
    <n v="7.1808843098936697"/>
    <n v="1.08203422694005"/>
    <n v="10.106074754546899"/>
    <n v="1.4219723880550199"/>
    <n v="-1.2409525158652699"/>
    <n v="-1.8401244062734901"/>
    <n v="53.187953271633297"/>
    <n v="48.8153940267321"/>
  </r>
  <r>
    <n v="35"/>
    <s v="21.06.2022-23.09.2022"/>
    <x v="1"/>
    <x v="4"/>
    <x v="2"/>
    <x v="3"/>
    <s v="CO, temp, humidity"/>
    <s v="PM2_5"/>
    <n v="7.3107812179999003"/>
    <n v="0.14873939526723701"/>
    <n v="7.6748227388291701"/>
    <n v="0.149515882609766"/>
    <n v="0.20420133261251799"/>
    <n v="-0.27174911868155599"/>
    <n v="47.025896040865803"/>
    <n v="6.5506453251353403"/>
  </r>
  <r>
    <n v="35"/>
    <s v="21.06.2022-23.09.2022"/>
    <x v="1"/>
    <x v="4"/>
    <x v="2"/>
    <x v="3"/>
    <s v="CO, temp, humidity"/>
    <s v="PM10"/>
    <n v="8.8199309652180595"/>
    <n v="0.16463344684537501"/>
    <n v="9.4843420981694102"/>
    <n v="0.17734239717854"/>
    <n v="0.14343384841741699"/>
    <n v="0.108912175175067"/>
    <n v="42.802775061181599"/>
    <n v="6.8690151562842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B0170-917C-7E4D-83E6-D5A214CE00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compact="0" outline="0" showAll="0"/>
    <pivotField compact="0" numFmtId="1" outline="0" showAll="0"/>
    <pivotField compact="0" outline="0" showAll="0"/>
    <pivotField axis="axisRow" compact="0" outline="0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4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Average of MAE" fld="8" subtotal="average" baseField="0" baseItem="0" numFmtId="2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0548F-739F-0043-A3C8-099249AD42A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" firstHeaderRow="1" firstDataRow="1" firstDataCol="1"/>
  <pivotFields count="16">
    <pivotField compact="0" outline="0" showAll="0"/>
    <pivotField compact="0" outline="0" showAll="0"/>
    <pivotField axis="axisRow" compact="0" numFmtId="1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Average of RMSE_norm" fld="11" subtotal="average" baseField="0" baseItem="0" numFmtId="2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5325D-7F31-5248-B8C1-1857FA24E38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compact="0" outline="0" showAll="0"/>
    <pivotField compact="0" outline="0" showAll="0"/>
    <pivotField compact="0" numFmtId="1" outline="0" showAll="0"/>
    <pivotField axis="axisRow" compact="0" outline="0" showAll="0" sortType="descending">
      <items count="6">
        <item x="2"/>
        <item x="1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3"/>
  </rowFields>
  <rowItems count="6">
    <i>
      <x v="2"/>
    </i>
    <i>
      <x v="3"/>
    </i>
    <i>
      <x/>
    </i>
    <i>
      <x v="1"/>
    </i>
    <i>
      <x v="4"/>
    </i>
    <i t="grand">
      <x/>
    </i>
  </rowItems>
  <colItems count="1">
    <i/>
  </colItems>
  <dataFields count="1">
    <dataField name="Average of MAE" fld="8" subtotal="average" baseField="0" baseItem="0" numFmtId="2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0EC66-D379-1C40-9DC4-C5F018AE78E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Row" compact="0" outline="0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5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Average of RMSE_norm" fld="11" subtotal="average" baseField="0" baseItem="0" numFmtId="2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66D22-A25F-5C4F-A9A0-C80F3AD8D65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" firstHeaderRow="1" firstDataRow="1" firstDataCol="1"/>
  <pivotFields count="16">
    <pivotField compact="0" outline="0" showAll="0"/>
    <pivotField compact="0" outline="0" showAll="0"/>
    <pivotField axis="axisRow" compact="0" numFmtId="1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Average of MAE" fld="8" subtotal="average" baseField="0" baseItem="0" numFmtId="2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0D56-2D73-4C87-868E-5F55CC3EFA42}">
  <sheetPr>
    <tabColor theme="9"/>
  </sheetPr>
  <dimension ref="A1:AI132"/>
  <sheetViews>
    <sheetView showFormulas="1" zoomScaleNormal="100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A48" sqref="A48:XFD48"/>
    </sheetView>
  </sheetViews>
  <sheetFormatPr baseColWidth="10" defaultColWidth="8.83203125" defaultRowHeight="15" x14ac:dyDescent="0.2"/>
  <cols>
    <col min="1" max="1" width="4.1640625" style="12" bestFit="1" customWidth="1"/>
    <col min="5" max="5" width="8.83203125" style="21"/>
    <col min="6" max="6" width="8.83203125" style="22"/>
    <col min="7" max="7" width="9.5" style="20" bestFit="1" customWidth="1"/>
    <col min="8" max="8" width="8.83203125" style="3"/>
    <col min="11" max="11" width="8.83203125" style="2"/>
    <col min="12" max="12" width="8.83203125" style="3"/>
    <col min="22" max="22" width="8.83203125" style="2"/>
    <col min="35" max="35" width="8.83203125" style="2"/>
  </cols>
  <sheetData>
    <row r="1" spans="1:35" s="1" customFormat="1" ht="16" thickBot="1" x14ac:dyDescent="0.25">
      <c r="A1" s="1" t="s">
        <v>0</v>
      </c>
      <c r="B1" s="35" t="s">
        <v>1</v>
      </c>
      <c r="C1" s="35"/>
      <c r="D1" s="35"/>
      <c r="E1" s="22" t="s">
        <v>2</v>
      </c>
      <c r="F1" s="22" t="s">
        <v>3</v>
      </c>
      <c r="G1" s="27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  <c r="V1" s="28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</row>
    <row r="2" spans="1:35" s="14" customFormat="1" ht="16" thickBot="1" x14ac:dyDescent="0.25">
      <c r="A2" s="1" t="s">
        <v>0</v>
      </c>
      <c r="B2" s="1" t="s">
        <v>33</v>
      </c>
      <c r="C2" s="1" t="s">
        <v>34</v>
      </c>
      <c r="D2" s="1" t="s">
        <v>35</v>
      </c>
      <c r="E2" s="22" t="s">
        <v>2</v>
      </c>
      <c r="F2" s="22" t="s">
        <v>3</v>
      </c>
      <c r="G2" s="27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8</v>
      </c>
      <c r="T2" s="1">
        <v>9</v>
      </c>
      <c r="U2" s="1">
        <v>10</v>
      </c>
      <c r="V2" s="1">
        <v>11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</row>
    <row r="3" spans="1:35" s="15" customFormat="1" x14ac:dyDescent="0.2">
      <c r="A3">
        <v>1</v>
      </c>
      <c r="B3" s="1" t="s">
        <v>36</v>
      </c>
      <c r="C3"/>
      <c r="D3"/>
      <c r="E3" s="22">
        <v>7</v>
      </c>
      <c r="F3" s="22">
        <v>52</v>
      </c>
      <c r="G3" s="27" t="s">
        <v>37</v>
      </c>
      <c r="H3" s="1" t="s">
        <v>36</v>
      </c>
      <c r="I3"/>
      <c r="J3"/>
      <c r="K3"/>
      <c r="L3"/>
      <c r="M3"/>
      <c r="N3"/>
      <c r="O3" s="1" t="s">
        <v>36</v>
      </c>
      <c r="P3" s="1" t="s">
        <v>36</v>
      </c>
      <c r="Q3" s="1" t="s">
        <v>36</v>
      </c>
      <c r="R3"/>
      <c r="S3"/>
      <c r="T3"/>
      <c r="U3"/>
      <c r="V3"/>
      <c r="W3" t="s">
        <v>38</v>
      </c>
      <c r="X3" t="s">
        <v>39</v>
      </c>
      <c r="Y3" t="s">
        <v>40</v>
      </c>
      <c r="Z3" t="s">
        <v>41</v>
      </c>
      <c r="AA3" t="s">
        <v>42</v>
      </c>
      <c r="AB3" t="s">
        <v>43</v>
      </c>
      <c r="AC3" t="s">
        <v>44</v>
      </c>
      <c r="AD3" t="s">
        <v>45</v>
      </c>
      <c r="AE3" t="s">
        <v>46</v>
      </c>
      <c r="AF3" t="s">
        <v>47</v>
      </c>
      <c r="AG3" t="s">
        <v>48</v>
      </c>
      <c r="AH3" t="s">
        <v>49</v>
      </c>
      <c r="AI3" t="s">
        <v>50</v>
      </c>
    </row>
    <row r="4" spans="1:35" s="16" customFormat="1" ht="16" thickBot="1" x14ac:dyDescent="0.25">
      <c r="A4">
        <v>1</v>
      </c>
      <c r="B4" s="1"/>
      <c r="C4"/>
      <c r="D4"/>
      <c r="E4" s="22"/>
      <c r="F4" s="22"/>
      <c r="G4" s="27"/>
      <c r="H4" s="1"/>
      <c r="I4"/>
      <c r="J4"/>
      <c r="K4"/>
      <c r="L4"/>
      <c r="M4"/>
      <c r="N4"/>
      <c r="O4" s="1"/>
      <c r="P4" s="1"/>
      <c r="Q4" s="1"/>
      <c r="R4"/>
      <c r="S4"/>
      <c r="T4"/>
      <c r="U4"/>
      <c r="V4"/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  <c r="AD4" t="s">
        <v>58</v>
      </c>
      <c r="AE4" t="s">
        <v>59</v>
      </c>
      <c r="AF4" t="s">
        <v>60</v>
      </c>
      <c r="AG4" t="s">
        <v>61</v>
      </c>
      <c r="AH4" t="s">
        <v>62</v>
      </c>
      <c r="AI4" t="s">
        <v>63</v>
      </c>
    </row>
    <row r="5" spans="1:35" s="17" customFormat="1" x14ac:dyDescent="0.2">
      <c r="A5">
        <v>2</v>
      </c>
      <c r="B5" s="1" t="s">
        <v>36</v>
      </c>
      <c r="C5"/>
      <c r="D5"/>
      <c r="E5" s="22">
        <v>30</v>
      </c>
      <c r="F5" s="22">
        <v>12</v>
      </c>
      <c r="G5" s="27" t="s">
        <v>64</v>
      </c>
      <c r="H5" s="1" t="s">
        <v>36</v>
      </c>
      <c r="I5"/>
      <c r="J5"/>
      <c r="K5"/>
      <c r="L5"/>
      <c r="M5"/>
      <c r="N5"/>
      <c r="O5" s="1" t="s">
        <v>36</v>
      </c>
      <c r="P5" s="1" t="s">
        <v>36</v>
      </c>
      <c r="Q5" s="1" t="s">
        <v>36</v>
      </c>
      <c r="R5"/>
      <c r="S5"/>
      <c r="T5"/>
      <c r="U5"/>
      <c r="V5"/>
      <c r="W5" t="s">
        <v>38</v>
      </c>
      <c r="X5" t="s">
        <v>65</v>
      </c>
      <c r="Y5" t="s">
        <v>66</v>
      </c>
      <c r="Z5" t="s">
        <v>67</v>
      </c>
      <c r="AA5" t="s">
        <v>68</v>
      </c>
      <c r="AB5" t="s">
        <v>69</v>
      </c>
      <c r="AC5" t="s">
        <v>70</v>
      </c>
      <c r="AD5" t="s">
        <v>71</v>
      </c>
      <c r="AE5" t="s">
        <v>72</v>
      </c>
      <c r="AF5" t="s">
        <v>73</v>
      </c>
      <c r="AG5" t="s">
        <v>74</v>
      </c>
      <c r="AH5" t="s">
        <v>75</v>
      </c>
      <c r="AI5" t="s">
        <v>76</v>
      </c>
    </row>
    <row r="6" spans="1:35" s="16" customFormat="1" ht="16" thickBot="1" x14ac:dyDescent="0.25">
      <c r="A6">
        <v>2</v>
      </c>
      <c r="B6" s="1"/>
      <c r="C6"/>
      <c r="D6"/>
      <c r="E6" s="22"/>
      <c r="F6" s="22"/>
      <c r="G6" s="29"/>
      <c r="H6" s="1"/>
      <c r="I6"/>
      <c r="J6"/>
      <c r="K6"/>
      <c r="L6"/>
      <c r="M6"/>
      <c r="N6"/>
      <c r="O6" s="1"/>
      <c r="P6" s="1"/>
      <c r="Q6" s="1"/>
      <c r="R6"/>
      <c r="S6"/>
      <c r="T6"/>
      <c r="U6"/>
      <c r="V6"/>
      <c r="W6" t="s">
        <v>51</v>
      </c>
      <c r="X6" t="s">
        <v>77</v>
      </c>
      <c r="Y6" t="s">
        <v>78</v>
      </c>
      <c r="Z6" t="s">
        <v>79</v>
      </c>
      <c r="AA6" t="s">
        <v>80</v>
      </c>
      <c r="AB6" t="s">
        <v>81</v>
      </c>
      <c r="AC6" t="s">
        <v>82</v>
      </c>
      <c r="AD6" t="s">
        <v>83</v>
      </c>
      <c r="AE6" t="s">
        <v>84</v>
      </c>
      <c r="AF6" t="s">
        <v>85</v>
      </c>
      <c r="AG6" t="s">
        <v>86</v>
      </c>
      <c r="AH6" t="s">
        <v>87</v>
      </c>
      <c r="AI6" t="s">
        <v>88</v>
      </c>
    </row>
    <row r="7" spans="1:35" s="17" customFormat="1" x14ac:dyDescent="0.2">
      <c r="A7">
        <v>3</v>
      </c>
      <c r="B7" s="1" t="s">
        <v>36</v>
      </c>
      <c r="C7"/>
      <c r="D7"/>
      <c r="E7" s="22">
        <v>92</v>
      </c>
      <c r="F7" s="22">
        <v>3</v>
      </c>
      <c r="G7" s="27" t="s">
        <v>89</v>
      </c>
      <c r="H7" s="1" t="s">
        <v>36</v>
      </c>
      <c r="I7"/>
      <c r="J7"/>
      <c r="K7"/>
      <c r="L7"/>
      <c r="M7"/>
      <c r="N7"/>
      <c r="O7" s="1" t="s">
        <v>36</v>
      </c>
      <c r="P7" s="1" t="s">
        <v>36</v>
      </c>
      <c r="Q7" s="1" t="s">
        <v>36</v>
      </c>
      <c r="R7"/>
      <c r="S7"/>
      <c r="T7"/>
      <c r="U7"/>
      <c r="V7"/>
      <c r="W7" t="s">
        <v>38</v>
      </c>
      <c r="X7" t="s">
        <v>90</v>
      </c>
      <c r="Y7" t="s">
        <v>91</v>
      </c>
      <c r="Z7" t="s">
        <v>92</v>
      </c>
      <c r="AA7" t="s">
        <v>93</v>
      </c>
      <c r="AB7" t="s">
        <v>94</v>
      </c>
      <c r="AC7" t="s">
        <v>95</v>
      </c>
      <c r="AD7" t="s">
        <v>96</v>
      </c>
      <c r="AE7" t="s">
        <v>97</v>
      </c>
      <c r="AF7" t="s">
        <v>98</v>
      </c>
      <c r="AG7" t="s">
        <v>99</v>
      </c>
      <c r="AH7" t="s">
        <v>90</v>
      </c>
      <c r="AI7" t="s">
        <v>91</v>
      </c>
    </row>
    <row r="8" spans="1:35" s="16" customFormat="1" ht="16" thickBot="1" x14ac:dyDescent="0.25">
      <c r="A8">
        <v>3</v>
      </c>
      <c r="B8" s="1"/>
      <c r="C8"/>
      <c r="D8"/>
      <c r="E8" s="22"/>
      <c r="F8" s="22"/>
      <c r="G8" s="29"/>
      <c r="H8" s="1"/>
      <c r="I8"/>
      <c r="J8"/>
      <c r="K8"/>
      <c r="L8"/>
      <c r="M8"/>
      <c r="N8"/>
      <c r="O8" s="1"/>
      <c r="P8" s="1"/>
      <c r="Q8" s="1"/>
      <c r="R8"/>
      <c r="S8"/>
      <c r="T8"/>
      <c r="U8"/>
      <c r="V8"/>
      <c r="W8" t="s">
        <v>51</v>
      </c>
      <c r="X8" t="s">
        <v>100</v>
      </c>
      <c r="Y8" t="s">
        <v>101</v>
      </c>
      <c r="Z8" t="s">
        <v>102</v>
      </c>
      <c r="AA8" t="s">
        <v>103</v>
      </c>
      <c r="AB8" t="s">
        <v>104</v>
      </c>
      <c r="AC8" t="s">
        <v>105</v>
      </c>
      <c r="AD8" t="s">
        <v>106</v>
      </c>
      <c r="AE8" t="s">
        <v>107</v>
      </c>
      <c r="AF8" t="s">
        <v>108</v>
      </c>
      <c r="AG8" t="s">
        <v>109</v>
      </c>
      <c r="AH8" t="s">
        <v>100</v>
      </c>
      <c r="AI8" t="s">
        <v>101</v>
      </c>
    </row>
    <row r="9" spans="1:35" s="15" customFormat="1" x14ac:dyDescent="0.2">
      <c r="A9">
        <v>4</v>
      </c>
      <c r="B9" s="1"/>
      <c r="C9" s="1" t="s">
        <v>36</v>
      </c>
      <c r="D9" s="1"/>
      <c r="E9" s="22">
        <v>7</v>
      </c>
      <c r="F9" s="22" t="s">
        <v>110</v>
      </c>
      <c r="G9" s="27" t="s">
        <v>111</v>
      </c>
      <c r="H9" s="1" t="s">
        <v>36</v>
      </c>
      <c r="I9" s="1"/>
      <c r="J9" s="1"/>
      <c r="K9" s="1"/>
      <c r="L9" s="1"/>
      <c r="M9" s="1"/>
      <c r="N9" s="1"/>
      <c r="O9" s="1" t="s">
        <v>36</v>
      </c>
      <c r="P9" s="1" t="s">
        <v>36</v>
      </c>
      <c r="Q9" s="1" t="s">
        <v>36</v>
      </c>
      <c r="R9" s="1"/>
      <c r="S9" s="1"/>
      <c r="T9" s="1"/>
      <c r="U9" s="1"/>
      <c r="V9" s="1"/>
      <c r="W9" t="s">
        <v>38</v>
      </c>
      <c r="X9">
        <v>3.9522664910210699</v>
      </c>
      <c r="Y9">
        <v>0.56703717642766005</v>
      </c>
      <c r="Z9">
        <v>25.252679733234199</v>
      </c>
      <c r="AA9">
        <v>0.53637641204841602</v>
      </c>
      <c r="AB9">
        <v>5.0252044469090196</v>
      </c>
      <c r="AC9">
        <v>0.73237723343125305</v>
      </c>
      <c r="AD9">
        <v>-2.7633284082351102</v>
      </c>
      <c r="AE9">
        <v>-3.9237853764662298</v>
      </c>
      <c r="AF9">
        <v>74.764062347075495</v>
      </c>
      <c r="AG9">
        <v>31.7322262666436</v>
      </c>
      <c r="AH9">
        <v>2.96944885221725</v>
      </c>
      <c r="AI9">
        <v>0.43597339746430902</v>
      </c>
    </row>
    <row r="10" spans="1:35" s="15" customFormat="1" x14ac:dyDescent="0.2">
      <c r="A10">
        <v>4</v>
      </c>
      <c r="B10" s="1"/>
      <c r="C10" s="1"/>
      <c r="D10" s="1"/>
      <c r="E10" s="22"/>
      <c r="F10" s="22"/>
      <c r="G10" s="2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t="s">
        <v>51</v>
      </c>
      <c r="X10">
        <v>4.4678836595183196</v>
      </c>
      <c r="Y10">
        <v>0.49995514366472399</v>
      </c>
      <c r="Z10">
        <v>33.660887707720697</v>
      </c>
      <c r="AA10">
        <v>0.45152040965200502</v>
      </c>
      <c r="AB10">
        <v>5.8018003850288302</v>
      </c>
      <c r="AC10">
        <v>0.67195268408720898</v>
      </c>
      <c r="AD10">
        <v>-2.27965679931653</v>
      </c>
      <c r="AE10">
        <v>-3.3918443462719998</v>
      </c>
      <c r="AF10">
        <v>62.986182523791904</v>
      </c>
      <c r="AG10">
        <v>24.343863093635601</v>
      </c>
      <c r="AH10">
        <v>3.3657069872463499</v>
      </c>
      <c r="AI10">
        <v>0.30348362647625898</v>
      </c>
    </row>
    <row r="11" spans="1:35" s="15" customFormat="1" x14ac:dyDescent="0.2">
      <c r="A11">
        <v>5</v>
      </c>
      <c r="B11" s="1"/>
      <c r="C11" s="1" t="s">
        <v>36</v>
      </c>
      <c r="D11" s="1"/>
      <c r="E11" s="22">
        <v>30</v>
      </c>
      <c r="F11" s="22" t="s">
        <v>112</v>
      </c>
      <c r="G11" s="27" t="s">
        <v>89</v>
      </c>
      <c r="H11" s="1" t="s">
        <v>36</v>
      </c>
      <c r="I11" s="1"/>
      <c r="J11" s="1"/>
      <c r="K11" s="1"/>
      <c r="L11" s="1"/>
      <c r="M11" s="1"/>
      <c r="N11" s="1"/>
      <c r="O11" s="1" t="s">
        <v>36</v>
      </c>
      <c r="P11" s="1" t="s">
        <v>36</v>
      </c>
      <c r="Q11" s="1" t="s">
        <v>36</v>
      </c>
      <c r="R11" s="1"/>
      <c r="S11" s="1"/>
      <c r="T11" s="1"/>
      <c r="U11" s="1"/>
      <c r="V11" s="1"/>
      <c r="W11" t="s">
        <v>38</v>
      </c>
      <c r="X11">
        <v>2.0679804216596702</v>
      </c>
      <c r="Y11">
        <v>0.23024869412768001</v>
      </c>
      <c r="Z11">
        <v>6.3064486375865201</v>
      </c>
      <c r="AA11">
        <v>9.8248076553058797E-2</v>
      </c>
      <c r="AB11">
        <v>2.5112643503993199</v>
      </c>
      <c r="AC11">
        <v>0.31344549215622602</v>
      </c>
      <c r="AD11">
        <v>-0.721551047713612</v>
      </c>
      <c r="AE11">
        <v>-0.27246536624962597</v>
      </c>
      <c r="AF11">
        <v>46.107958455401999</v>
      </c>
      <c r="AG11">
        <v>13.911769900837401</v>
      </c>
      <c r="AH11">
        <v>2.0679804216596702</v>
      </c>
      <c r="AI11">
        <v>0.23024869412768001</v>
      </c>
    </row>
    <row r="12" spans="1:35" s="15" customFormat="1" x14ac:dyDescent="0.2">
      <c r="A12">
        <v>5</v>
      </c>
      <c r="B12"/>
      <c r="C12"/>
      <c r="D12"/>
      <c r="E12" s="22"/>
      <c r="F12" s="22"/>
      <c r="G12" s="29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t="s">
        <v>51</v>
      </c>
      <c r="X12">
        <v>2.5664421540360398</v>
      </c>
      <c r="Y12">
        <v>0.237956532276832</v>
      </c>
      <c r="Z12">
        <v>8.66564441851704</v>
      </c>
      <c r="AA12">
        <v>8.91903707741383E-2</v>
      </c>
      <c r="AB12">
        <v>2.9437466634404901</v>
      </c>
      <c r="AC12">
        <v>0.298647569509846</v>
      </c>
      <c r="AD12">
        <v>-0.79347816284376804</v>
      </c>
      <c r="AE12">
        <v>-0.32763662674989602</v>
      </c>
      <c r="AF12">
        <v>42.326056357765701</v>
      </c>
      <c r="AG12">
        <v>12.4079687911223</v>
      </c>
      <c r="AH12">
        <v>2.5664421540360398</v>
      </c>
      <c r="AI12">
        <v>0.237956532276832</v>
      </c>
    </row>
    <row r="13" spans="1:35" s="15" customFormat="1" x14ac:dyDescent="0.2">
      <c r="A13">
        <v>7</v>
      </c>
      <c r="B13" s="1"/>
      <c r="C13" s="1"/>
      <c r="D13" s="1" t="s">
        <v>36</v>
      </c>
      <c r="E13" s="22">
        <v>7</v>
      </c>
      <c r="F13" s="22" t="s">
        <v>110</v>
      </c>
      <c r="G13" s="27" t="s">
        <v>111</v>
      </c>
      <c r="H13" s="1" t="s">
        <v>36</v>
      </c>
      <c r="I13" s="1"/>
      <c r="J13" s="1"/>
      <c r="K13" s="1"/>
      <c r="L13" s="1"/>
      <c r="M13" s="1"/>
      <c r="N13" s="1"/>
      <c r="O13" s="1" t="s">
        <v>36</v>
      </c>
      <c r="P13" s="1" t="s">
        <v>36</v>
      </c>
      <c r="Q13" s="1" t="s">
        <v>36</v>
      </c>
      <c r="R13" s="1"/>
      <c r="S13" s="1"/>
      <c r="T13" s="1"/>
      <c r="U13" s="1"/>
      <c r="V13" s="1"/>
      <c r="W13" t="s">
        <v>38</v>
      </c>
      <c r="X13">
        <v>7.92282116234116</v>
      </c>
      <c r="Y13">
        <v>0.87595176567731003</v>
      </c>
      <c r="Z13">
        <v>101.51911790974501</v>
      </c>
      <c r="AA13">
        <v>1.5872554711825699</v>
      </c>
      <c r="AB13">
        <v>10.075669601061</v>
      </c>
      <c r="AC13">
        <v>1.2598632747971401</v>
      </c>
      <c r="AD13">
        <v>-2.1815433126458799</v>
      </c>
      <c r="AE13">
        <v>-0.85618330455925495</v>
      </c>
      <c r="AF13">
        <v>68.554553260892902</v>
      </c>
      <c r="AG13">
        <v>37.252033793340502</v>
      </c>
      <c r="AH13">
        <v>4.6015689148418399</v>
      </c>
      <c r="AI13">
        <v>0.43259071671739902</v>
      </c>
    </row>
    <row r="14" spans="1:35" s="15" customFormat="1" x14ac:dyDescent="0.2">
      <c r="A14">
        <v>7</v>
      </c>
      <c r="B14" s="1"/>
      <c r="C14" s="1"/>
      <c r="D14" s="1"/>
      <c r="E14" s="22"/>
      <c r="F14" s="22"/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t="s">
        <v>51</v>
      </c>
      <c r="X14">
        <v>9.3533923378383204</v>
      </c>
      <c r="Y14">
        <v>0.74158683730638997</v>
      </c>
      <c r="Z14">
        <v>138.80465812274599</v>
      </c>
      <c r="AA14">
        <v>1.1328503571206801</v>
      </c>
      <c r="AB14">
        <v>11.781538869041899</v>
      </c>
      <c r="AC14">
        <v>1.0643544320951901</v>
      </c>
      <c r="AD14">
        <v>-2.0455917141154298</v>
      </c>
      <c r="AE14">
        <v>-0.59121030672072705</v>
      </c>
      <c r="AF14">
        <v>67.026631639072605</v>
      </c>
      <c r="AG14">
        <v>28.026174077740801</v>
      </c>
      <c r="AH14">
        <v>5.9438790476601904</v>
      </c>
      <c r="AI14">
        <v>0.436530049359103</v>
      </c>
    </row>
    <row r="15" spans="1:35" s="15" customFormat="1" x14ac:dyDescent="0.2">
      <c r="A15">
        <v>8</v>
      </c>
      <c r="B15" s="1"/>
      <c r="C15" s="1"/>
      <c r="D15" s="1" t="s">
        <v>36</v>
      </c>
      <c r="E15" s="22">
        <v>30</v>
      </c>
      <c r="F15" s="22" t="s">
        <v>112</v>
      </c>
      <c r="G15" s="27" t="s">
        <v>89</v>
      </c>
      <c r="H15" s="1" t="s">
        <v>36</v>
      </c>
      <c r="I15" s="1"/>
      <c r="J15" s="1"/>
      <c r="K15" s="1"/>
      <c r="L15" s="1"/>
      <c r="M15" s="1"/>
      <c r="N15" s="1"/>
      <c r="O15" s="1" t="s">
        <v>36</v>
      </c>
      <c r="P15" s="1" t="s">
        <v>36</v>
      </c>
      <c r="Q15" s="1" t="s">
        <v>36</v>
      </c>
      <c r="R15" s="1"/>
      <c r="S15" s="1"/>
      <c r="T15" s="1"/>
      <c r="U15" s="1"/>
      <c r="V15" s="1"/>
      <c r="W15" t="s">
        <v>38</v>
      </c>
      <c r="X15">
        <v>7.3389485561893402</v>
      </c>
      <c r="Y15">
        <v>0.34413325798553301</v>
      </c>
      <c r="Z15">
        <v>66.693367083255296</v>
      </c>
      <c r="AA15">
        <v>0.12381034225752199</v>
      </c>
      <c r="AB15">
        <v>8.1666007055111596</v>
      </c>
      <c r="AC15">
        <v>0.35186693828423499</v>
      </c>
      <c r="AD15">
        <v>9.8949474831356202E-2</v>
      </c>
      <c r="AE15">
        <v>-6.0434220361628403</v>
      </c>
      <c r="AF15">
        <v>42.516096888058001</v>
      </c>
      <c r="AG15">
        <v>14.880990154545801</v>
      </c>
      <c r="AH15">
        <v>7.3389485561893402</v>
      </c>
      <c r="AI15">
        <v>0.34413325798553301</v>
      </c>
    </row>
    <row r="16" spans="1:35" s="15" customFormat="1" x14ac:dyDescent="0.2">
      <c r="A16">
        <v>8</v>
      </c>
      <c r="B16"/>
      <c r="C16"/>
      <c r="D16"/>
      <c r="E16" s="22"/>
      <c r="F16" s="22"/>
      <c r="G16" s="29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 t="s">
        <v>51</v>
      </c>
      <c r="X16">
        <v>8.7584762190693901</v>
      </c>
      <c r="Y16">
        <v>0.34574710055811603</v>
      </c>
      <c r="Z16">
        <v>101.75748311215401</v>
      </c>
      <c r="AA16">
        <v>0.119555479598697</v>
      </c>
      <c r="AB16">
        <v>10.0874914181948</v>
      </c>
      <c r="AC16">
        <v>0.34576795629250701</v>
      </c>
      <c r="AD16">
        <v>3.10243931956951E-2</v>
      </c>
      <c r="AE16">
        <v>-2.38738723450893</v>
      </c>
      <c r="AF16">
        <v>38.136152076723597</v>
      </c>
      <c r="AG16">
        <v>13.989884372338601</v>
      </c>
      <c r="AH16">
        <v>8.7584762190693901</v>
      </c>
      <c r="AI16">
        <v>0.34574710055811603</v>
      </c>
    </row>
    <row r="17" spans="1:35" s="15" customFormat="1" x14ac:dyDescent="0.2">
      <c r="A17">
        <v>10</v>
      </c>
      <c r="B17" s="1" t="s">
        <v>36</v>
      </c>
      <c r="C17"/>
      <c r="D17"/>
      <c r="E17" s="22">
        <v>7</v>
      </c>
      <c r="F17" s="22">
        <v>52</v>
      </c>
      <c r="G17" s="27" t="s">
        <v>37</v>
      </c>
      <c r="H17"/>
      <c r="I17" s="1" t="s">
        <v>36</v>
      </c>
      <c r="J17"/>
      <c r="K17"/>
      <c r="L17"/>
      <c r="M17"/>
      <c r="N17"/>
      <c r="O17"/>
      <c r="P17"/>
      <c r="Q17" s="1" t="s">
        <v>36</v>
      </c>
      <c r="R17" s="1" t="s">
        <v>36</v>
      </c>
      <c r="S17" s="1" t="s">
        <v>36</v>
      </c>
      <c r="T17" s="1" t="s">
        <v>36</v>
      </c>
      <c r="U17"/>
      <c r="V17"/>
      <c r="W17" t="s">
        <v>38</v>
      </c>
      <c r="X17">
        <v>13.696617904744</v>
      </c>
      <c r="Y17">
        <v>1.09077349040516</v>
      </c>
      <c r="Z17">
        <v>295.28409870407899</v>
      </c>
      <c r="AA17">
        <v>2.01190021558235</v>
      </c>
      <c r="AB17">
        <v>17.1838324800982</v>
      </c>
      <c r="AC17">
        <v>1.4184146839279199</v>
      </c>
      <c r="AD17">
        <v>-4.6209827252212499</v>
      </c>
      <c r="AE17">
        <v>-5.4416752032820499</v>
      </c>
      <c r="AF17">
        <v>143.427810941084</v>
      </c>
      <c r="AG17">
        <v>46.227540693419201</v>
      </c>
      <c r="AH17">
        <v>11.1626067123397</v>
      </c>
      <c r="AI17">
        <v>0.93069548423162396</v>
      </c>
    </row>
    <row r="18" spans="1:35" s="15" customFormat="1" x14ac:dyDescent="0.2">
      <c r="A18">
        <v>10</v>
      </c>
      <c r="B18"/>
      <c r="C18"/>
      <c r="D18"/>
      <c r="E18" s="22"/>
      <c r="F18" s="22"/>
      <c r="G18" s="27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 t="s">
        <v>51</v>
      </c>
      <c r="X18">
        <v>15.9627359212201</v>
      </c>
      <c r="Y18">
        <v>1.05070779187366</v>
      </c>
      <c r="Z18">
        <v>402.60149100964099</v>
      </c>
      <c r="AA18">
        <v>1.7847630177279299</v>
      </c>
      <c r="AB18">
        <v>20.064931871542498</v>
      </c>
      <c r="AC18">
        <v>1.33595023025857</v>
      </c>
      <c r="AD18">
        <v>-4.6675787903498698</v>
      </c>
      <c r="AE18">
        <v>-5.4463040892191099</v>
      </c>
      <c r="AF18">
        <v>130.21244601895</v>
      </c>
      <c r="AG18">
        <v>40.358236736118201</v>
      </c>
      <c r="AH18">
        <v>13.860181020231501</v>
      </c>
      <c r="AI18">
        <v>0.87814128541363001</v>
      </c>
    </row>
    <row r="19" spans="1:35" s="15" customFormat="1" x14ac:dyDescent="0.2">
      <c r="A19">
        <v>11</v>
      </c>
      <c r="B19" s="1" t="s">
        <v>36</v>
      </c>
      <c r="C19" s="1"/>
      <c r="D19" s="1"/>
      <c r="E19" s="22">
        <v>30</v>
      </c>
      <c r="F19" s="22">
        <v>12</v>
      </c>
      <c r="G19" s="27" t="s">
        <v>64</v>
      </c>
      <c r="H19" s="1"/>
      <c r="I19" s="1" t="s">
        <v>36</v>
      </c>
      <c r="J19" s="1"/>
      <c r="K19" s="1"/>
      <c r="L19" s="1"/>
      <c r="M19" s="1"/>
      <c r="N19" s="1"/>
      <c r="O19" s="1"/>
      <c r="P19" s="1"/>
      <c r="Q19" s="1" t="s">
        <v>36</v>
      </c>
      <c r="R19" s="1" t="s">
        <v>36</v>
      </c>
      <c r="S19" s="1" t="s">
        <v>36</v>
      </c>
      <c r="T19" s="1" t="s">
        <v>36</v>
      </c>
      <c r="U19" s="1"/>
      <c r="V19" s="1"/>
      <c r="W19" t="s">
        <v>38</v>
      </c>
      <c r="X19">
        <v>4.8267260659490203</v>
      </c>
      <c r="Y19">
        <v>0.28005737150682503</v>
      </c>
      <c r="Z19">
        <v>37.009800353317402</v>
      </c>
      <c r="AA19">
        <v>0.116190721732501</v>
      </c>
      <c r="AB19">
        <v>6.0835680610409399</v>
      </c>
      <c r="AC19">
        <v>0.34086760147086498</v>
      </c>
      <c r="AD19">
        <v>0.19557896925982099</v>
      </c>
      <c r="AE19">
        <v>0.34062146076888999</v>
      </c>
      <c r="AF19">
        <v>31.619315805151199</v>
      </c>
      <c r="AG19">
        <v>10.135967531185599</v>
      </c>
      <c r="AH19">
        <v>3.5672046840973501</v>
      </c>
      <c r="AI19">
        <v>0.28112680658919298</v>
      </c>
    </row>
    <row r="20" spans="1:35" s="15" customFormat="1" x14ac:dyDescent="0.2">
      <c r="A20">
        <v>11</v>
      </c>
      <c r="B20"/>
      <c r="C20"/>
      <c r="D20"/>
      <c r="E20" s="22"/>
      <c r="F20" s="22"/>
      <c r="G20" s="29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t="s">
        <v>51</v>
      </c>
      <c r="X20">
        <v>5.5998331252876197</v>
      </c>
      <c r="Y20">
        <v>0.27678233533107799</v>
      </c>
      <c r="Z20">
        <v>48.482779932329997</v>
      </c>
      <c r="AA20">
        <v>0.107008502424046</v>
      </c>
      <c r="AB20">
        <v>6.96295770002446</v>
      </c>
      <c r="AC20">
        <v>0.32712154075212702</v>
      </c>
      <c r="AD20">
        <v>0.24815453005360499</v>
      </c>
      <c r="AE20">
        <v>0.37832075495342798</v>
      </c>
      <c r="AF20">
        <v>31.621040845285901</v>
      </c>
      <c r="AG20">
        <v>9.5720797767983701</v>
      </c>
      <c r="AH20">
        <v>4.4089833517759596</v>
      </c>
      <c r="AI20">
        <v>0.234340705663481</v>
      </c>
    </row>
    <row r="21" spans="1:35" x14ac:dyDescent="0.2">
      <c r="A21">
        <v>12</v>
      </c>
      <c r="B21" s="1" t="s">
        <v>36</v>
      </c>
      <c r="C21" s="1"/>
      <c r="D21" s="1"/>
      <c r="E21" s="22">
        <v>92</v>
      </c>
      <c r="F21" s="22">
        <v>3</v>
      </c>
      <c r="G21" s="27" t="s">
        <v>89</v>
      </c>
      <c r="H21" s="1"/>
      <c r="I21" s="1" t="s">
        <v>36</v>
      </c>
      <c r="J21" s="1"/>
      <c r="K21" s="1"/>
      <c r="L21" s="1"/>
      <c r="M21" s="1"/>
      <c r="N21" s="1"/>
      <c r="O21" s="1"/>
      <c r="P21" s="1"/>
      <c r="Q21" s="1" t="s">
        <v>36</v>
      </c>
      <c r="R21" s="1" t="s">
        <v>36</v>
      </c>
      <c r="S21" s="1" t="s">
        <v>36</v>
      </c>
      <c r="T21" s="1" t="s">
        <v>36</v>
      </c>
      <c r="U21" s="1"/>
      <c r="V21" s="1"/>
      <c r="W21" t="s">
        <v>38</v>
      </c>
      <c r="X21">
        <v>6.8474960174507897</v>
      </c>
      <c r="Y21">
        <v>0.40234025583777699</v>
      </c>
      <c r="Z21">
        <v>77.830248964632304</v>
      </c>
      <c r="AA21">
        <v>0.28275275588479898</v>
      </c>
      <c r="AB21">
        <v>8.8221453719961005</v>
      </c>
      <c r="AC21">
        <v>0.53174501021147302</v>
      </c>
      <c r="AD21">
        <v>-0.13291293680552399</v>
      </c>
      <c r="AE21">
        <v>1.16660071385234E-2</v>
      </c>
      <c r="AF21">
        <v>33.993093559204603</v>
      </c>
      <c r="AG21">
        <v>12.8828216629565</v>
      </c>
      <c r="AH21">
        <v>6.8474960174508004</v>
      </c>
      <c r="AI21">
        <v>0.40234025583777699</v>
      </c>
    </row>
    <row r="22" spans="1:35" x14ac:dyDescent="0.2">
      <c r="A22">
        <v>12</v>
      </c>
      <c r="B22" s="1"/>
      <c r="C22" s="1"/>
      <c r="D22" s="1"/>
      <c r="E22" s="22"/>
      <c r="G22" s="2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t="s">
        <v>51</v>
      </c>
      <c r="X22">
        <v>7.7250331107699202</v>
      </c>
      <c r="Y22">
        <v>0.404157974616564</v>
      </c>
      <c r="Z22">
        <v>93.620772476397903</v>
      </c>
      <c r="AA22">
        <v>0.25293313408948398</v>
      </c>
      <c r="AB22">
        <v>9.6757827836510408</v>
      </c>
      <c r="AC22">
        <v>0.50292458091595005</v>
      </c>
      <c r="AD22">
        <v>-5.7530681328110497E-2</v>
      </c>
      <c r="AE22">
        <v>0.102640385902658</v>
      </c>
      <c r="AF22">
        <v>35.013080426203899</v>
      </c>
      <c r="AG22">
        <v>12.7526800576303</v>
      </c>
      <c r="AH22">
        <v>7.7250331107699202</v>
      </c>
      <c r="AI22">
        <v>0.404157974616564</v>
      </c>
    </row>
    <row r="23" spans="1:35" s="15" customFormat="1" x14ac:dyDescent="0.2">
      <c r="A23">
        <v>13</v>
      </c>
      <c r="B23" s="1"/>
      <c r="C23" s="1" t="s">
        <v>36</v>
      </c>
      <c r="D23" s="1"/>
      <c r="E23" s="22">
        <v>7</v>
      </c>
      <c r="F23" s="22" t="s">
        <v>110</v>
      </c>
      <c r="G23" s="27" t="s">
        <v>111</v>
      </c>
      <c r="H23" s="1"/>
      <c r="I23" s="1" t="s">
        <v>36</v>
      </c>
      <c r="J23" s="1"/>
      <c r="K23" s="1"/>
      <c r="L23" s="1"/>
      <c r="M23" s="1"/>
      <c r="N23" s="1"/>
      <c r="O23" s="1"/>
      <c r="P23" s="1"/>
      <c r="Q23" s="1" t="s">
        <v>36</v>
      </c>
      <c r="R23" s="1" t="s">
        <v>36</v>
      </c>
      <c r="S23" s="1" t="s">
        <v>36</v>
      </c>
      <c r="T23" s="1" t="s">
        <v>36</v>
      </c>
      <c r="U23" s="1"/>
      <c r="V23" s="1"/>
      <c r="W23" t="s">
        <v>38</v>
      </c>
      <c r="X23">
        <v>6.8089454205891498</v>
      </c>
      <c r="Y23">
        <v>0.84584285156212602</v>
      </c>
      <c r="Z23">
        <v>72.917482513980502</v>
      </c>
      <c r="AA23">
        <v>1.15448104115768</v>
      </c>
      <c r="AB23">
        <v>8.5391734092932303</v>
      </c>
      <c r="AC23">
        <v>1.074467794379</v>
      </c>
      <c r="AD23">
        <v>-9.8666658865793497</v>
      </c>
      <c r="AE23">
        <v>-9.5978129167741297</v>
      </c>
      <c r="AF23">
        <v>131.62178388686701</v>
      </c>
      <c r="AG23">
        <v>45.801197918294498</v>
      </c>
      <c r="AH23">
        <v>6.2740929783270403</v>
      </c>
      <c r="AI23">
        <v>0.74785955940041504</v>
      </c>
    </row>
    <row r="24" spans="1:35" s="15" customFormat="1" x14ac:dyDescent="0.2">
      <c r="A24">
        <v>13</v>
      </c>
      <c r="B24" s="1"/>
      <c r="C24" s="1"/>
      <c r="D24" s="1"/>
      <c r="E24" s="22"/>
      <c r="F24" s="22"/>
      <c r="G24" s="27"/>
      <c r="H24" s="1"/>
      <c r="I24"/>
      <c r="J24" s="1"/>
      <c r="K24" s="1"/>
      <c r="L24" s="1"/>
      <c r="M24" s="1"/>
      <c r="N24" s="1"/>
      <c r="O24" s="1"/>
      <c r="P24" s="1"/>
      <c r="Q24"/>
      <c r="R24"/>
      <c r="S24"/>
      <c r="T24"/>
      <c r="U24" s="1"/>
      <c r="V24" s="1"/>
      <c r="W24" t="s">
        <v>51</v>
      </c>
      <c r="X24">
        <v>7.6693807739040496</v>
      </c>
      <c r="Y24">
        <v>0.79339704200412597</v>
      </c>
      <c r="Z24">
        <v>93.722165097720506</v>
      </c>
      <c r="AA24">
        <v>0.93724284516169798</v>
      </c>
      <c r="AB24">
        <v>9.68102087063758</v>
      </c>
      <c r="AC24">
        <v>0.96811303325680798</v>
      </c>
      <c r="AD24">
        <v>-8.1315635724872308</v>
      </c>
      <c r="AE24">
        <v>-8.1163646263072202</v>
      </c>
      <c r="AF24">
        <v>104.98886454264201</v>
      </c>
      <c r="AG24">
        <v>36.837422974408803</v>
      </c>
      <c r="AH24">
        <v>6.20432838976879</v>
      </c>
      <c r="AI24">
        <v>0.58922001419092696</v>
      </c>
    </row>
    <row r="25" spans="1:35" s="15" customFormat="1" x14ac:dyDescent="0.2">
      <c r="A25">
        <v>14</v>
      </c>
      <c r="B25" s="1"/>
      <c r="C25" s="1" t="s">
        <v>36</v>
      </c>
      <c r="D25" s="1"/>
      <c r="E25" s="22">
        <v>30</v>
      </c>
      <c r="F25" s="22" t="s">
        <v>112</v>
      </c>
      <c r="G25" s="27" t="s">
        <v>89</v>
      </c>
      <c r="H25" s="1"/>
      <c r="I25" s="1" t="s">
        <v>36</v>
      </c>
      <c r="J25" s="1"/>
      <c r="K25" s="1"/>
      <c r="L25" s="1"/>
      <c r="M25" s="1"/>
      <c r="N25" s="1"/>
      <c r="O25" s="1"/>
      <c r="P25" s="1"/>
      <c r="Q25" s="1" t="s">
        <v>36</v>
      </c>
      <c r="R25" s="1" t="s">
        <v>36</v>
      </c>
      <c r="S25" s="1" t="s">
        <v>36</v>
      </c>
      <c r="T25" s="1" t="s">
        <v>36</v>
      </c>
      <c r="U25" s="1"/>
      <c r="V25" s="1"/>
      <c r="W25" t="s">
        <v>38</v>
      </c>
      <c r="X25">
        <v>1.19995825444029</v>
      </c>
      <c r="Y25">
        <v>0.163991891307917</v>
      </c>
      <c r="Z25">
        <v>2.5330617882082</v>
      </c>
      <c r="AA25">
        <v>4.0759734917714202E-2</v>
      </c>
      <c r="AB25">
        <v>1.59155954591973</v>
      </c>
      <c r="AC25">
        <v>0.201890403233324</v>
      </c>
      <c r="AD25">
        <v>0.30851808584902302</v>
      </c>
      <c r="AE25">
        <v>0.47209805178936898</v>
      </c>
      <c r="AF25">
        <v>15.9327288255502</v>
      </c>
      <c r="AG25">
        <v>7.8289172710389403</v>
      </c>
      <c r="AH25">
        <v>1.19995825444029</v>
      </c>
      <c r="AI25">
        <v>0.163991891307917</v>
      </c>
    </row>
    <row r="26" spans="1:35" s="15" customFormat="1" x14ac:dyDescent="0.2">
      <c r="A26">
        <v>14</v>
      </c>
      <c r="B26" s="1"/>
      <c r="C26"/>
      <c r="D26"/>
      <c r="E26" s="22"/>
      <c r="F26" s="22"/>
      <c r="G26" s="29"/>
      <c r="H26" s="1"/>
      <c r="I26"/>
      <c r="J26" s="1"/>
      <c r="K26" s="1"/>
      <c r="L26" s="1"/>
      <c r="M26" s="1"/>
      <c r="N26" s="1"/>
      <c r="O26" s="1"/>
      <c r="P26" s="1"/>
      <c r="Q26"/>
      <c r="R26"/>
      <c r="S26"/>
      <c r="T26"/>
      <c r="U26" s="1"/>
      <c r="V26" s="1"/>
      <c r="W26" t="s">
        <v>51</v>
      </c>
      <c r="X26">
        <v>1.19865330160258</v>
      </c>
      <c r="Y26">
        <v>0.135482467719343</v>
      </c>
      <c r="Z26">
        <v>1.4932467613070299</v>
      </c>
      <c r="AA26">
        <v>1.9156501733052299E-2</v>
      </c>
      <c r="AB26">
        <v>1.22198476312392</v>
      </c>
      <c r="AC26">
        <v>0.13840701475377701</v>
      </c>
      <c r="AD26">
        <v>0.69095137893972702</v>
      </c>
      <c r="AE26">
        <v>0.71484731904968601</v>
      </c>
      <c r="AF26">
        <v>16.059278663872998</v>
      </c>
      <c r="AG26">
        <v>6.3021899450645504</v>
      </c>
      <c r="AH26">
        <v>1.19865330160258</v>
      </c>
      <c r="AI26">
        <v>0.135482467719343</v>
      </c>
    </row>
    <row r="27" spans="1:35" s="15" customFormat="1" x14ac:dyDescent="0.2">
      <c r="A27">
        <v>16</v>
      </c>
      <c r="B27"/>
      <c r="C27"/>
      <c r="D27" s="1" t="s">
        <v>36</v>
      </c>
      <c r="E27" s="22">
        <v>7</v>
      </c>
      <c r="F27" s="22" t="s">
        <v>110</v>
      </c>
      <c r="G27" s="27" t="s">
        <v>111</v>
      </c>
      <c r="H27"/>
      <c r="I27" s="1" t="s">
        <v>36</v>
      </c>
      <c r="J27"/>
      <c r="K27"/>
      <c r="L27"/>
      <c r="M27"/>
      <c r="N27"/>
      <c r="O27"/>
      <c r="P27"/>
      <c r="Q27" s="1" t="s">
        <v>36</v>
      </c>
      <c r="R27" s="1" t="s">
        <v>36</v>
      </c>
      <c r="S27" s="1" t="s">
        <v>36</v>
      </c>
      <c r="T27" s="1" t="s">
        <v>36</v>
      </c>
      <c r="U27"/>
      <c r="V27"/>
      <c r="W27" t="s">
        <v>38</v>
      </c>
      <c r="X27">
        <v>13.377917691692099</v>
      </c>
      <c r="Y27">
        <v>2.0067136101654999</v>
      </c>
      <c r="Z27">
        <v>358.47337547335599</v>
      </c>
      <c r="AA27">
        <v>6.04842387527796</v>
      </c>
      <c r="AB27">
        <v>18.933393131537599</v>
      </c>
      <c r="AC27">
        <v>2.4593543614692801</v>
      </c>
      <c r="AD27">
        <v>-10.2343230908764</v>
      </c>
      <c r="AE27">
        <v>-6.0732050511213398</v>
      </c>
      <c r="AF27">
        <v>123.997678696675</v>
      </c>
      <c r="AG27">
        <v>103.931135155832</v>
      </c>
      <c r="AH27">
        <v>7.7149714519564698</v>
      </c>
      <c r="AI27">
        <v>1.56912221329444</v>
      </c>
    </row>
    <row r="28" spans="1:35" s="15" customFormat="1" ht="16" thickBot="1" x14ac:dyDescent="0.25">
      <c r="A28">
        <v>16</v>
      </c>
      <c r="B28" s="1"/>
      <c r="C28" s="1"/>
      <c r="D28" s="1"/>
      <c r="E28" s="22"/>
      <c r="F28" s="22"/>
      <c r="G28" s="27"/>
      <c r="H28" s="1"/>
      <c r="I28"/>
      <c r="J28" s="1"/>
      <c r="K28" s="1"/>
      <c r="L28" s="1"/>
      <c r="M28" s="1"/>
      <c r="N28" s="1"/>
      <c r="O28" s="1"/>
      <c r="P28" s="1"/>
      <c r="Q28"/>
      <c r="R28"/>
      <c r="S28"/>
      <c r="T28"/>
      <c r="U28" s="1"/>
      <c r="V28" s="1"/>
      <c r="W28" t="s">
        <v>51</v>
      </c>
      <c r="X28">
        <v>15.0569276437057</v>
      </c>
      <c r="Y28">
        <v>1.8526608565957301</v>
      </c>
      <c r="Z28">
        <v>448.050235360241</v>
      </c>
      <c r="AA28">
        <v>5.1915481034463298</v>
      </c>
      <c r="AB28">
        <v>21.167197154093</v>
      </c>
      <c r="AC28">
        <v>2.27849689564114</v>
      </c>
      <c r="AD28">
        <v>-8.8309242843558895</v>
      </c>
      <c r="AE28">
        <v>-6.2920883134437098</v>
      </c>
      <c r="AF28">
        <v>116.116199115507</v>
      </c>
      <c r="AG28">
        <v>80.892804497835996</v>
      </c>
      <c r="AH28">
        <v>8.3259398148524397</v>
      </c>
      <c r="AI28">
        <v>1.49522457331334</v>
      </c>
    </row>
    <row r="29" spans="1:35" s="17" customFormat="1" x14ac:dyDescent="0.2">
      <c r="A29">
        <v>17</v>
      </c>
      <c r="B29"/>
      <c r="C29"/>
      <c r="D29" s="1" t="s">
        <v>36</v>
      </c>
      <c r="E29" s="22">
        <v>30</v>
      </c>
      <c r="F29" s="22" t="s">
        <v>112</v>
      </c>
      <c r="G29" s="27" t="s">
        <v>89</v>
      </c>
      <c r="H29"/>
      <c r="I29" s="1" t="s">
        <v>36</v>
      </c>
      <c r="J29"/>
      <c r="K29"/>
      <c r="L29"/>
      <c r="M29"/>
      <c r="N29"/>
      <c r="O29"/>
      <c r="P29"/>
      <c r="Q29" s="1" t="s">
        <v>36</v>
      </c>
      <c r="R29" s="1" t="s">
        <v>36</v>
      </c>
      <c r="S29" s="1" t="s">
        <v>36</v>
      </c>
      <c r="T29" s="1" t="s">
        <v>36</v>
      </c>
      <c r="U29"/>
      <c r="V29"/>
      <c r="W29" t="s">
        <v>38</v>
      </c>
      <c r="X29">
        <v>7.0468052054693198</v>
      </c>
      <c r="Y29">
        <v>0.81207172810930495</v>
      </c>
      <c r="Z29">
        <v>51.356167348221703</v>
      </c>
      <c r="AA29">
        <v>0.70184090687482703</v>
      </c>
      <c r="AB29">
        <v>7.1663217446763996</v>
      </c>
      <c r="AC29">
        <v>0.83775945645204597</v>
      </c>
      <c r="AD29">
        <v>0.30616036371355898</v>
      </c>
      <c r="AE29">
        <v>-38.926888329576201</v>
      </c>
      <c r="AF29">
        <v>48.920963989338397</v>
      </c>
      <c r="AG29">
        <v>35.032636097678797</v>
      </c>
      <c r="AH29">
        <v>7.0468052054693198</v>
      </c>
      <c r="AI29">
        <v>0.81207172810930495</v>
      </c>
    </row>
    <row r="30" spans="1:35" s="16" customFormat="1" ht="16" thickBot="1" x14ac:dyDescent="0.25">
      <c r="A30">
        <v>17</v>
      </c>
      <c r="B30" s="1"/>
      <c r="C30" s="1"/>
      <c r="D30"/>
      <c r="E30" s="22"/>
      <c r="F30" s="22"/>
      <c r="G30" s="29"/>
      <c r="H30" s="1"/>
      <c r="I30"/>
      <c r="J30" s="1"/>
      <c r="K30" s="1"/>
      <c r="L30" s="1"/>
      <c r="M30" s="1"/>
      <c r="N30" s="1"/>
      <c r="O30" s="1"/>
      <c r="P30" s="1"/>
      <c r="Q30"/>
      <c r="R30"/>
      <c r="S30"/>
      <c r="T30"/>
      <c r="U30" s="1"/>
      <c r="V30" s="1"/>
      <c r="W30" t="s">
        <v>51</v>
      </c>
      <c r="X30">
        <v>8.5039580619553004</v>
      </c>
      <c r="Y30">
        <v>0.74824150761167196</v>
      </c>
      <c r="Z30">
        <v>77.407310084830399</v>
      </c>
      <c r="AA30">
        <v>0.62416484114267501</v>
      </c>
      <c r="AB30">
        <v>8.79814242239976</v>
      </c>
      <c r="AC30">
        <v>0.79004103763201705</v>
      </c>
      <c r="AD30">
        <v>0.26289651663388203</v>
      </c>
      <c r="AE30">
        <v>-16.684576417683701</v>
      </c>
      <c r="AF30">
        <v>44.404251999703398</v>
      </c>
      <c r="AG30">
        <v>29.5243198089223</v>
      </c>
      <c r="AH30">
        <v>8.5039580619553004</v>
      </c>
      <c r="AI30">
        <v>0.74824150761167196</v>
      </c>
    </row>
    <row r="31" spans="1:35" s="15" customFormat="1" x14ac:dyDescent="0.2">
      <c r="A31">
        <v>19</v>
      </c>
      <c r="B31" s="1" t="s">
        <v>36</v>
      </c>
      <c r="C31"/>
      <c r="D31"/>
      <c r="E31" s="22">
        <v>7</v>
      </c>
      <c r="F31" s="22">
        <v>52</v>
      </c>
      <c r="G31" s="27" t="s">
        <v>37</v>
      </c>
      <c r="H31"/>
      <c r="I31"/>
      <c r="J31" s="1" t="s">
        <v>36</v>
      </c>
      <c r="K31"/>
      <c r="L31"/>
      <c r="M31"/>
      <c r="N31"/>
      <c r="O31"/>
      <c r="P31" s="1" t="s">
        <v>36</v>
      </c>
      <c r="Q31" s="1" t="s">
        <v>36</v>
      </c>
      <c r="R31" s="1" t="s">
        <v>36</v>
      </c>
      <c r="S31" s="1" t="s">
        <v>36</v>
      </c>
      <c r="T31" s="1" t="s">
        <v>36</v>
      </c>
      <c r="U31" s="1" t="s">
        <v>36</v>
      </c>
      <c r="V31" s="1" t="s">
        <v>36</v>
      </c>
      <c r="W31" t="s">
        <v>38</v>
      </c>
      <c r="X31">
        <v>25.307154895847098</v>
      </c>
      <c r="Y31">
        <v>2.7088497167177801</v>
      </c>
      <c r="Z31">
        <v>2056.1872522758499</v>
      </c>
      <c r="AA31">
        <v>54.713565630486002</v>
      </c>
      <c r="AB31">
        <v>45.345200983961298</v>
      </c>
      <c r="AC31">
        <v>7.3968618772075203</v>
      </c>
      <c r="AD31">
        <v>-38.141264550264196</v>
      </c>
      <c r="AE31">
        <v>-174.181162701467</v>
      </c>
      <c r="AF31">
        <v>257.77141881407698</v>
      </c>
      <c r="AG31">
        <v>115.529107356818</v>
      </c>
      <c r="AH31">
        <v>12.9688579490781</v>
      </c>
      <c r="AI31">
        <v>0.92224411330901601</v>
      </c>
    </row>
    <row r="32" spans="1:35" s="15" customFormat="1" ht="16" thickBot="1" x14ac:dyDescent="0.25">
      <c r="A32">
        <v>19</v>
      </c>
      <c r="B32"/>
      <c r="C32"/>
      <c r="D32"/>
      <c r="E32" s="22"/>
      <c r="F32" s="22"/>
      <c r="G32" s="27"/>
      <c r="H32"/>
      <c r="I32"/>
      <c r="J32"/>
      <c r="K32"/>
      <c r="L32"/>
      <c r="M32"/>
      <c r="N32"/>
      <c r="O32"/>
      <c r="P32" s="1"/>
      <c r="Q32" s="1"/>
      <c r="R32" s="1"/>
      <c r="S32" s="1"/>
      <c r="T32" s="1"/>
      <c r="U32" s="1"/>
      <c r="V32" s="1"/>
      <c r="W32" t="s">
        <v>51</v>
      </c>
      <c r="X32">
        <v>28.9997313231558</v>
      </c>
      <c r="Y32">
        <v>2.57892901240827</v>
      </c>
      <c r="Z32">
        <v>2788.9390975812698</v>
      </c>
      <c r="AA32">
        <v>47.238383160893399</v>
      </c>
      <c r="AB32">
        <v>52.810407095394297</v>
      </c>
      <c r="AC32">
        <v>6.8730184897825897</v>
      </c>
      <c r="AD32">
        <v>-38.260987428013699</v>
      </c>
      <c r="AE32">
        <v>-169.618160233857</v>
      </c>
      <c r="AF32">
        <v>222.18983173845501</v>
      </c>
      <c r="AG32">
        <v>100.078346105836</v>
      </c>
      <c r="AH32">
        <v>14.2377493865111</v>
      </c>
      <c r="AI32">
        <v>0.92324326355792996</v>
      </c>
    </row>
    <row r="33" spans="1:35" s="17" customFormat="1" x14ac:dyDescent="0.2">
      <c r="A33">
        <v>20</v>
      </c>
      <c r="B33" s="1" t="s">
        <v>36</v>
      </c>
      <c r="C33" s="1"/>
      <c r="D33" s="1"/>
      <c r="E33" s="22">
        <v>30</v>
      </c>
      <c r="F33" s="22">
        <v>12</v>
      </c>
      <c r="G33" s="27" t="s">
        <v>64</v>
      </c>
      <c r="H33"/>
      <c r="I33"/>
      <c r="J33" s="1" t="s">
        <v>36</v>
      </c>
      <c r="K33"/>
      <c r="L33"/>
      <c r="M33"/>
      <c r="N33"/>
      <c r="O33"/>
      <c r="P33" s="1" t="s">
        <v>36</v>
      </c>
      <c r="Q33" s="1" t="s">
        <v>36</v>
      </c>
      <c r="R33" s="1" t="s">
        <v>36</v>
      </c>
      <c r="S33" s="1" t="s">
        <v>36</v>
      </c>
      <c r="T33" s="1" t="s">
        <v>36</v>
      </c>
      <c r="U33" s="1" t="s">
        <v>36</v>
      </c>
      <c r="V33" s="1" t="s">
        <v>36</v>
      </c>
      <c r="W33" t="s">
        <v>38</v>
      </c>
      <c r="X33">
        <v>7.0953553436658696</v>
      </c>
      <c r="Y33">
        <v>0.46352334260196898</v>
      </c>
      <c r="Z33">
        <v>74.633617371434894</v>
      </c>
      <c r="AA33">
        <v>0.26229540596822298</v>
      </c>
      <c r="AB33">
        <v>8.6390750298533092</v>
      </c>
      <c r="AC33">
        <v>0.51214783604758396</v>
      </c>
      <c r="AD33">
        <v>-0.62218792970106596</v>
      </c>
      <c r="AE33">
        <v>-0.488517835636955</v>
      </c>
      <c r="AF33">
        <v>49.877488979074897</v>
      </c>
      <c r="AG33">
        <v>17.413228423917499</v>
      </c>
      <c r="AH33">
        <v>6.2644191167868097</v>
      </c>
      <c r="AI33">
        <v>0.52805871920346203</v>
      </c>
    </row>
    <row r="34" spans="1:35" s="16" customFormat="1" ht="16" thickBot="1" x14ac:dyDescent="0.25">
      <c r="A34">
        <v>20</v>
      </c>
      <c r="B34"/>
      <c r="C34"/>
      <c r="D34"/>
      <c r="E34" s="22"/>
      <c r="F34" s="22"/>
      <c r="G34" s="29"/>
      <c r="H34"/>
      <c r="I34"/>
      <c r="J34"/>
      <c r="K34"/>
      <c r="L34"/>
      <c r="M34"/>
      <c r="N34"/>
      <c r="O34"/>
      <c r="P34" s="1"/>
      <c r="Q34" s="1"/>
      <c r="R34" s="1"/>
      <c r="S34" s="1"/>
      <c r="T34" s="1"/>
      <c r="U34" s="1"/>
      <c r="V34" s="1"/>
      <c r="W34" t="s">
        <v>51</v>
      </c>
      <c r="X34">
        <v>8.65469210693586</v>
      </c>
      <c r="Y34">
        <v>0.443431431064716</v>
      </c>
      <c r="Z34">
        <v>106.08159200790701</v>
      </c>
      <c r="AA34">
        <v>0.24762476199723801</v>
      </c>
      <c r="AB34">
        <v>10.2995918369568</v>
      </c>
      <c r="AC34">
        <v>0.49761909328043102</v>
      </c>
      <c r="AD34">
        <v>-0.64505757522912799</v>
      </c>
      <c r="AE34">
        <v>-0.43860694810254403</v>
      </c>
      <c r="AF34">
        <v>50.7230942260761</v>
      </c>
      <c r="AG34">
        <v>15.704090008080399</v>
      </c>
      <c r="AH34">
        <v>7.9554618080029904</v>
      </c>
      <c r="AI34">
        <v>0.48368880249863699</v>
      </c>
    </row>
    <row r="35" spans="1:35" s="15" customFormat="1" x14ac:dyDescent="0.2">
      <c r="A35">
        <v>21</v>
      </c>
      <c r="B35" s="1" t="s">
        <v>36</v>
      </c>
      <c r="C35" s="1"/>
      <c r="D35" s="1"/>
      <c r="E35" s="22">
        <v>92</v>
      </c>
      <c r="F35" s="22">
        <v>3</v>
      </c>
      <c r="G35" s="27" t="s">
        <v>89</v>
      </c>
      <c r="H35"/>
      <c r="I35"/>
      <c r="J35" s="1" t="s">
        <v>36</v>
      </c>
      <c r="K35"/>
      <c r="L35"/>
      <c r="M35"/>
      <c r="N35"/>
      <c r="O35"/>
      <c r="P35" s="1" t="s">
        <v>36</v>
      </c>
      <c r="Q35" s="1" t="s">
        <v>36</v>
      </c>
      <c r="R35" s="1" t="s">
        <v>36</v>
      </c>
      <c r="S35" s="1" t="s">
        <v>36</v>
      </c>
      <c r="T35" s="1" t="s">
        <v>36</v>
      </c>
      <c r="U35" s="1" t="s">
        <v>36</v>
      </c>
      <c r="V35" s="1" t="s">
        <v>36</v>
      </c>
      <c r="W35" t="s">
        <v>38</v>
      </c>
      <c r="X35">
        <v>6.6694903279420501</v>
      </c>
      <c r="Y35">
        <v>0.41814893657982</v>
      </c>
      <c r="Z35">
        <v>69.248091307667096</v>
      </c>
      <c r="AA35">
        <v>0.25842290794449901</v>
      </c>
      <c r="AB35">
        <v>8.3215438055487692</v>
      </c>
      <c r="AC35">
        <v>0.50835313311171704</v>
      </c>
      <c r="AD35">
        <v>-7.9893040968750401E-3</v>
      </c>
      <c r="AE35">
        <v>9.6708558484499399E-2</v>
      </c>
      <c r="AF35">
        <v>35.080753729455303</v>
      </c>
      <c r="AG35">
        <v>13.9435233726708</v>
      </c>
      <c r="AH35">
        <v>6.6694903279420501</v>
      </c>
      <c r="AI35">
        <v>0.41814893657982</v>
      </c>
    </row>
    <row r="36" spans="1:35" s="15" customFormat="1" ht="16" thickBot="1" x14ac:dyDescent="0.25">
      <c r="A36">
        <v>21</v>
      </c>
      <c r="B36"/>
      <c r="C36"/>
      <c r="D36"/>
      <c r="E36" s="22"/>
      <c r="F36" s="22"/>
      <c r="G36" s="29"/>
      <c r="H36"/>
      <c r="I36"/>
      <c r="J36" s="1"/>
      <c r="K36"/>
      <c r="L36"/>
      <c r="M36"/>
      <c r="N36"/>
      <c r="O36"/>
      <c r="P36" s="1"/>
      <c r="Q36" s="1"/>
      <c r="R36" s="1"/>
      <c r="S36" s="1"/>
      <c r="T36" s="1"/>
      <c r="U36" s="1"/>
      <c r="V36" s="1"/>
      <c r="W36" t="s">
        <v>51</v>
      </c>
      <c r="X36">
        <v>7.4987750808332398</v>
      </c>
      <c r="Y36">
        <v>0.36869125451435603</v>
      </c>
      <c r="Z36">
        <v>83.245138644306707</v>
      </c>
      <c r="AA36">
        <v>0.223011028440526</v>
      </c>
      <c r="AB36">
        <v>9.1238773909071504</v>
      </c>
      <c r="AC36">
        <v>0.47224043499103902</v>
      </c>
      <c r="AD36">
        <v>5.96714184348313E-2</v>
      </c>
      <c r="AE36">
        <v>0.20879843939291001</v>
      </c>
      <c r="AF36">
        <v>35.722465666060998</v>
      </c>
      <c r="AG36">
        <v>11.481945564701</v>
      </c>
      <c r="AH36">
        <v>7.4987750808332398</v>
      </c>
      <c r="AI36">
        <v>0.36869125451435603</v>
      </c>
    </row>
    <row r="37" spans="1:35" s="17" customFormat="1" x14ac:dyDescent="0.2">
      <c r="A37">
        <v>22</v>
      </c>
      <c r="B37"/>
      <c r="C37" s="1" t="s">
        <v>36</v>
      </c>
      <c r="D37" s="1"/>
      <c r="E37" s="22">
        <v>7</v>
      </c>
      <c r="F37" s="22" t="s">
        <v>110</v>
      </c>
      <c r="G37" s="27" t="s">
        <v>111</v>
      </c>
      <c r="H37"/>
      <c r="I37"/>
      <c r="J37" s="1" t="s">
        <v>36</v>
      </c>
      <c r="K37"/>
      <c r="L37"/>
      <c r="M37"/>
      <c r="N37"/>
      <c r="O37"/>
      <c r="P37" s="1" t="s">
        <v>36</v>
      </c>
      <c r="Q37" s="1" t="s">
        <v>36</v>
      </c>
      <c r="R37" s="1" t="s">
        <v>36</v>
      </c>
      <c r="S37" s="1" t="s">
        <v>36</v>
      </c>
      <c r="T37" s="1" t="s">
        <v>36</v>
      </c>
      <c r="U37" s="1" t="s">
        <v>36</v>
      </c>
      <c r="V37" s="1" t="s">
        <v>36</v>
      </c>
      <c r="W37" t="s">
        <v>38</v>
      </c>
      <c r="X37">
        <v>37.4226316138217</v>
      </c>
      <c r="Y37">
        <v>5.5781062958804704</v>
      </c>
      <c r="Z37">
        <v>6249.7523984953395</v>
      </c>
      <c r="AA37">
        <v>245.730109456458</v>
      </c>
      <c r="AB37">
        <v>79.055375519286102</v>
      </c>
      <c r="AC37">
        <v>15.675780983940101</v>
      </c>
      <c r="AD37">
        <v>-930.38118386459098</v>
      </c>
      <c r="AE37">
        <v>-2254.73364585231</v>
      </c>
      <c r="AF37">
        <v>536.62666778723894</v>
      </c>
      <c r="AG37">
        <v>248.61102126647901</v>
      </c>
      <c r="AH37">
        <v>11.8856670270113</v>
      </c>
      <c r="AI37">
        <v>1.22682179793387</v>
      </c>
    </row>
    <row r="38" spans="1:35" s="16" customFormat="1" ht="16" thickBot="1" x14ac:dyDescent="0.25">
      <c r="A38">
        <v>22</v>
      </c>
      <c r="B38"/>
      <c r="C38" s="1"/>
      <c r="D38" s="1"/>
      <c r="E38" s="22"/>
      <c r="F38" s="22"/>
      <c r="G38" s="27"/>
      <c r="H38"/>
      <c r="I38"/>
      <c r="J38"/>
      <c r="K38"/>
      <c r="L38"/>
      <c r="M38"/>
      <c r="N38"/>
      <c r="O38"/>
      <c r="P38" s="1"/>
      <c r="Q38" s="1"/>
      <c r="R38" s="1"/>
      <c r="S38" s="1"/>
      <c r="T38" s="1"/>
      <c r="U38" s="1"/>
      <c r="V38" s="1"/>
      <c r="W38" t="s">
        <v>51</v>
      </c>
      <c r="X38">
        <v>50.127368898228397</v>
      </c>
      <c r="Y38">
        <v>6.0365197094097498</v>
      </c>
      <c r="Z38">
        <v>11691.1916138168</v>
      </c>
      <c r="AA38">
        <v>307.78484338734597</v>
      </c>
      <c r="AB38">
        <v>108.12581381805499</v>
      </c>
      <c r="AC38">
        <v>17.543797860992001</v>
      </c>
      <c r="AD38">
        <v>-1138.0993725804799</v>
      </c>
      <c r="AE38">
        <v>-2992.75863283952</v>
      </c>
      <c r="AF38">
        <v>529.91851260289297</v>
      </c>
      <c r="AG38">
        <v>240.28691741066399</v>
      </c>
      <c r="AH38">
        <v>14.7168076298471</v>
      </c>
      <c r="AI38">
        <v>1.00034032710965</v>
      </c>
    </row>
    <row r="39" spans="1:35" s="15" customFormat="1" x14ac:dyDescent="0.2">
      <c r="A39">
        <v>23</v>
      </c>
      <c r="B39"/>
      <c r="C39" s="1" t="s">
        <v>36</v>
      </c>
      <c r="D39" s="1"/>
      <c r="E39" s="22">
        <v>30</v>
      </c>
      <c r="F39" s="22" t="s">
        <v>112</v>
      </c>
      <c r="G39" s="27" t="s">
        <v>89</v>
      </c>
      <c r="H39"/>
      <c r="I39"/>
      <c r="J39" s="1" t="s">
        <v>36</v>
      </c>
      <c r="K39"/>
      <c r="L39"/>
      <c r="M39"/>
      <c r="N39"/>
      <c r="O39"/>
      <c r="P39" s="1" t="s">
        <v>36</v>
      </c>
      <c r="Q39" s="1" t="s">
        <v>36</v>
      </c>
      <c r="R39" s="1" t="s">
        <v>36</v>
      </c>
      <c r="S39" s="1" t="s">
        <v>36</v>
      </c>
      <c r="T39" s="1" t="s">
        <v>36</v>
      </c>
      <c r="U39" s="1" t="s">
        <v>36</v>
      </c>
      <c r="V39" s="1" t="s">
        <v>36</v>
      </c>
      <c r="W39" t="s">
        <v>38</v>
      </c>
      <c r="X39">
        <v>2.7696824291289199</v>
      </c>
      <c r="Y39">
        <v>0.33644726304406702</v>
      </c>
      <c r="Z39">
        <v>12.0425603889427</v>
      </c>
      <c r="AA39">
        <v>0.18359094601154499</v>
      </c>
      <c r="AB39">
        <v>3.4702392408798999</v>
      </c>
      <c r="AC39">
        <v>0.42847514048255497</v>
      </c>
      <c r="AD39">
        <v>-2.2874100220489302</v>
      </c>
      <c r="AE39">
        <v>-1.3777882331419899</v>
      </c>
      <c r="AF39">
        <v>38.639032214230603</v>
      </c>
      <c r="AG39">
        <v>15.8785844851354</v>
      </c>
      <c r="AH39">
        <v>2.7696824291289199</v>
      </c>
      <c r="AI39">
        <v>0.33644726304406702</v>
      </c>
    </row>
    <row r="40" spans="1:35" s="15" customFormat="1" x14ac:dyDescent="0.2">
      <c r="A40">
        <v>23</v>
      </c>
      <c r="B40"/>
      <c r="C40"/>
      <c r="D40"/>
      <c r="E40" s="22"/>
      <c r="F40" s="22"/>
      <c r="G40" s="29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 t="s">
        <v>51</v>
      </c>
      <c r="X40">
        <v>2.2299062388904298</v>
      </c>
      <c r="Y40">
        <v>0.22809354357341799</v>
      </c>
      <c r="Z40">
        <v>9.6039243616022301</v>
      </c>
      <c r="AA40">
        <v>0.10394791825779701</v>
      </c>
      <c r="AB40">
        <v>3.0990199033891699</v>
      </c>
      <c r="AC40">
        <v>0.32240955050648901</v>
      </c>
      <c r="AD40">
        <v>-0.98766852045430498</v>
      </c>
      <c r="AE40">
        <v>-0.54730900158418205</v>
      </c>
      <c r="AF40">
        <v>22.914378816367702</v>
      </c>
      <c r="AG40">
        <v>9.5617484548865104</v>
      </c>
      <c r="AH40">
        <v>2.2299062388904298</v>
      </c>
      <c r="AI40">
        <v>0.22809354357341799</v>
      </c>
    </row>
    <row r="41" spans="1:35" s="15" customFormat="1" x14ac:dyDescent="0.2">
      <c r="A41">
        <v>25</v>
      </c>
      <c r="B41"/>
      <c r="C41"/>
      <c r="D41" s="1" t="s">
        <v>36</v>
      </c>
      <c r="E41" s="22">
        <v>7</v>
      </c>
      <c r="F41" s="22" t="s">
        <v>110</v>
      </c>
      <c r="G41" s="27" t="s">
        <v>111</v>
      </c>
      <c r="H41"/>
      <c r="I41"/>
      <c r="J41" s="1" t="s">
        <v>36</v>
      </c>
      <c r="K41"/>
      <c r="L41"/>
      <c r="M41"/>
      <c r="N41"/>
      <c r="O41"/>
      <c r="P41" s="1" t="s">
        <v>36</v>
      </c>
      <c r="Q41" s="1" t="s">
        <v>36</v>
      </c>
      <c r="R41" s="1" t="s">
        <v>36</v>
      </c>
      <c r="S41" s="1" t="s">
        <v>36</v>
      </c>
      <c r="T41" s="1" t="s">
        <v>36</v>
      </c>
      <c r="U41" s="1" t="s">
        <v>36</v>
      </c>
      <c r="V41" s="1" t="s">
        <v>36</v>
      </c>
      <c r="W41" t="s">
        <v>38</v>
      </c>
      <c r="X41">
        <v>32.5342547994942</v>
      </c>
      <c r="Y41">
        <v>3.8284290468694699</v>
      </c>
      <c r="Z41">
        <v>2395.8071973995702</v>
      </c>
      <c r="AA41">
        <v>41.026020180662798</v>
      </c>
      <c r="AB41">
        <v>48.946983537288297</v>
      </c>
      <c r="AC41">
        <v>6.4051557499145</v>
      </c>
      <c r="AD41">
        <v>-74.083043708595795</v>
      </c>
      <c r="AE41">
        <v>-46.977036522747703</v>
      </c>
      <c r="AF41">
        <v>270.88489963699101</v>
      </c>
      <c r="AG41">
        <v>164.20808480843701</v>
      </c>
      <c r="AH41">
        <v>18.502437496630101</v>
      </c>
      <c r="AI41">
        <v>1.9064660562329201</v>
      </c>
    </row>
    <row r="42" spans="1:35" s="15" customFormat="1" ht="16" thickBot="1" x14ac:dyDescent="0.25">
      <c r="A42">
        <v>25</v>
      </c>
      <c r="B42"/>
      <c r="C42"/>
      <c r="D42" s="1"/>
      <c r="E42" s="22"/>
      <c r="F42" s="22"/>
      <c r="G42" s="27"/>
      <c r="H42"/>
      <c r="I42"/>
      <c r="J42"/>
      <c r="K42"/>
      <c r="L42"/>
      <c r="M42"/>
      <c r="N42"/>
      <c r="O42"/>
      <c r="P42" s="1"/>
      <c r="Q42" s="1"/>
      <c r="R42" s="1"/>
      <c r="S42" s="1"/>
      <c r="T42" s="1"/>
      <c r="U42" s="1"/>
      <c r="V42" s="1"/>
      <c r="W42" t="s">
        <v>51</v>
      </c>
      <c r="X42">
        <v>36.2212338591033</v>
      </c>
      <c r="Y42">
        <v>3.7982715695901401</v>
      </c>
      <c r="Z42">
        <v>2855.5759200049802</v>
      </c>
      <c r="AA42">
        <v>42.9436262570865</v>
      </c>
      <c r="AB42">
        <v>53.437589017516302</v>
      </c>
      <c r="AC42">
        <v>6.5531386569403898</v>
      </c>
      <c r="AD42">
        <v>-61.655810537020898</v>
      </c>
      <c r="AE42">
        <v>-59.318947051326802</v>
      </c>
      <c r="AF42">
        <v>252.07547879597701</v>
      </c>
      <c r="AG42">
        <v>141.90035333888699</v>
      </c>
      <c r="AH42">
        <v>20.958644858818499</v>
      </c>
      <c r="AI42">
        <v>1.8346665126470201</v>
      </c>
    </row>
    <row r="43" spans="1:35" s="17" customFormat="1" x14ac:dyDescent="0.2">
      <c r="A43">
        <v>26</v>
      </c>
      <c r="B43"/>
      <c r="C43"/>
      <c r="D43" s="1" t="s">
        <v>36</v>
      </c>
      <c r="E43" s="22">
        <v>30</v>
      </c>
      <c r="F43" s="22" t="s">
        <v>112</v>
      </c>
      <c r="G43" s="27" t="s">
        <v>89</v>
      </c>
      <c r="H43"/>
      <c r="I43"/>
      <c r="J43" s="1" t="s">
        <v>36</v>
      </c>
      <c r="K43"/>
      <c r="L43"/>
      <c r="M43"/>
      <c r="N43"/>
      <c r="O43"/>
      <c r="P43" s="1" t="s">
        <v>36</v>
      </c>
      <c r="Q43" s="1" t="s">
        <v>36</v>
      </c>
      <c r="R43" s="1" t="s">
        <v>36</v>
      </c>
      <c r="S43" s="1" t="s">
        <v>36</v>
      </c>
      <c r="T43" s="1" t="s">
        <v>36</v>
      </c>
      <c r="U43" s="1" t="s">
        <v>36</v>
      </c>
      <c r="V43" s="1" t="s">
        <v>36</v>
      </c>
      <c r="W43" t="s">
        <v>38</v>
      </c>
      <c r="X43">
        <v>7.8276242451067102</v>
      </c>
      <c r="Y43">
        <v>0.47669741580269598</v>
      </c>
      <c r="Z43">
        <v>61.721225529422803</v>
      </c>
      <c r="AA43">
        <v>0.29893470351354601</v>
      </c>
      <c r="AB43">
        <v>7.8562857336926601</v>
      </c>
      <c r="AC43">
        <v>0.54674921446084102</v>
      </c>
      <c r="AD43">
        <v>0.166124832055425</v>
      </c>
      <c r="AE43">
        <v>-16.006037134779099</v>
      </c>
      <c r="AF43">
        <v>62.370070828535901</v>
      </c>
      <c r="AG43">
        <v>21.548944956053202</v>
      </c>
      <c r="AH43">
        <v>7.8276242451067102</v>
      </c>
      <c r="AI43">
        <v>0.47669741580269598</v>
      </c>
    </row>
    <row r="44" spans="1:35" s="16" customFormat="1" ht="16" thickBot="1" x14ac:dyDescent="0.25">
      <c r="A44">
        <v>26</v>
      </c>
      <c r="B44"/>
      <c r="C44"/>
      <c r="D44"/>
      <c r="E44" s="22"/>
      <c r="F44" s="22"/>
      <c r="G44" s="29"/>
      <c r="H44"/>
      <c r="I44"/>
      <c r="J44"/>
      <c r="K44"/>
      <c r="L44"/>
      <c r="M44"/>
      <c r="N44"/>
      <c r="O44"/>
      <c r="P44" s="1"/>
      <c r="Q44" s="1"/>
      <c r="R44" s="1"/>
      <c r="S44" s="1"/>
      <c r="T44" s="1"/>
      <c r="U44" s="1"/>
      <c r="V44" s="1"/>
      <c r="W44" t="s">
        <v>51</v>
      </c>
      <c r="X44">
        <v>9.3084643316442808</v>
      </c>
      <c r="Y44">
        <v>0.39648413629243601</v>
      </c>
      <c r="Z44">
        <v>86.702835453950797</v>
      </c>
      <c r="AA44">
        <v>0.21001182546467201</v>
      </c>
      <c r="AB44">
        <v>9.3114357353713597</v>
      </c>
      <c r="AC44">
        <v>0.45827047195370502</v>
      </c>
      <c r="AD44">
        <v>0.17438079219147501</v>
      </c>
      <c r="AE44">
        <v>-4.9503033994160699</v>
      </c>
      <c r="AF44">
        <v>54.936348438423003</v>
      </c>
      <c r="AG44">
        <v>16.760165595374801</v>
      </c>
      <c r="AH44">
        <v>9.3084643316442808</v>
      </c>
      <c r="AI44">
        <v>0.39648413629243601</v>
      </c>
    </row>
    <row r="45" spans="1:35" s="17" customFormat="1" x14ac:dyDescent="0.2">
      <c r="A45">
        <v>28</v>
      </c>
      <c r="B45" s="1" t="s">
        <v>36</v>
      </c>
      <c r="C45"/>
      <c r="D45"/>
      <c r="E45" s="22">
        <v>7</v>
      </c>
      <c r="F45" s="22">
        <v>52</v>
      </c>
      <c r="G45" s="27" t="s">
        <v>37</v>
      </c>
      <c r="H45"/>
      <c r="I45"/>
      <c r="J45"/>
      <c r="K45" s="1" t="s">
        <v>36</v>
      </c>
      <c r="L45"/>
      <c r="M45"/>
      <c r="N45"/>
      <c r="O45"/>
      <c r="P45" s="1"/>
      <c r="Q45" s="1" t="s">
        <v>36</v>
      </c>
      <c r="R45" s="1" t="s">
        <v>36</v>
      </c>
      <c r="S45" s="1"/>
      <c r="T45" s="1" t="s">
        <v>36</v>
      </c>
      <c r="U45" s="1"/>
      <c r="V45" s="1"/>
      <c r="W45" t="s">
        <v>38</v>
      </c>
      <c r="X45">
        <v>10.232032146531999</v>
      </c>
      <c r="Y45">
        <v>0.83816139544941004</v>
      </c>
      <c r="Z45">
        <v>182.11144554589399</v>
      </c>
      <c r="AA45">
        <v>1.2360945633632501</v>
      </c>
      <c r="AB45">
        <v>13.4948673778549</v>
      </c>
      <c r="AC45">
        <v>1.11179789681545</v>
      </c>
      <c r="AD45">
        <v>-2.4666454914810401</v>
      </c>
      <c r="AE45">
        <v>-2.9577110415608101</v>
      </c>
      <c r="AF45">
        <v>133.51072734265699</v>
      </c>
      <c r="AG45">
        <v>38.412540155291097</v>
      </c>
      <c r="AH45">
        <v>9.4684597100705297</v>
      </c>
      <c r="AI45">
        <v>0.64207882684483497</v>
      </c>
    </row>
    <row r="46" spans="1:35" s="16" customFormat="1" ht="16" thickBot="1" x14ac:dyDescent="0.25">
      <c r="A46">
        <v>28</v>
      </c>
      <c r="B46"/>
      <c r="C46"/>
      <c r="D46"/>
      <c r="E46" s="22"/>
      <c r="F46" s="22"/>
      <c r="G46" s="27"/>
      <c r="H46" s="1"/>
      <c r="I46" s="1"/>
      <c r="J46" s="1"/>
      <c r="K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t="s">
        <v>51</v>
      </c>
      <c r="X46">
        <v>12.2171595779088</v>
      </c>
      <c r="Y46">
        <v>0.81095343337903603</v>
      </c>
      <c r="Z46">
        <v>250.47615309859501</v>
      </c>
      <c r="AA46">
        <v>1.1460261239079801</v>
      </c>
      <c r="AB46">
        <v>15.826438421154499</v>
      </c>
      <c r="AC46">
        <v>1.07052609678979</v>
      </c>
      <c r="AD46">
        <v>-2.5260508579587602</v>
      </c>
      <c r="AE46">
        <v>-3.1392794536412398</v>
      </c>
      <c r="AF46">
        <v>116.48420592268801</v>
      </c>
      <c r="AG46">
        <v>32.802656257257297</v>
      </c>
      <c r="AH46">
        <v>10.514037997437301</v>
      </c>
      <c r="AI46">
        <v>0.61488377741491795</v>
      </c>
    </row>
    <row r="47" spans="1:35" s="15" customFormat="1" x14ac:dyDescent="0.2">
      <c r="A47">
        <v>29</v>
      </c>
      <c r="B47" s="1" t="s">
        <v>36</v>
      </c>
      <c r="C47" s="1"/>
      <c r="D47" s="1"/>
      <c r="E47" s="22">
        <v>30</v>
      </c>
      <c r="F47" s="22">
        <v>12</v>
      </c>
      <c r="G47" s="27" t="s">
        <v>64</v>
      </c>
      <c r="H47" s="1"/>
      <c r="I47" s="1"/>
      <c r="J47" s="1"/>
      <c r="K47" s="1" t="s">
        <v>36</v>
      </c>
      <c r="L47" s="1"/>
      <c r="M47" s="1"/>
      <c r="N47" s="1"/>
      <c r="O47" s="1"/>
      <c r="P47" s="1"/>
      <c r="Q47" s="1" t="s">
        <v>36</v>
      </c>
      <c r="R47" s="1" t="s">
        <v>36</v>
      </c>
      <c r="S47" s="1"/>
      <c r="T47" s="1" t="s">
        <v>36</v>
      </c>
      <c r="U47" s="1"/>
      <c r="V47" s="1"/>
      <c r="W47" t="s">
        <v>38</v>
      </c>
      <c r="X47">
        <v>3.9854899156988899</v>
      </c>
      <c r="Y47">
        <v>0.22755999717104899</v>
      </c>
      <c r="Z47">
        <v>25.953056266853402</v>
      </c>
      <c r="AA47">
        <v>8.9094548315262895E-2</v>
      </c>
      <c r="AB47">
        <v>5.0944142221509097</v>
      </c>
      <c r="AC47">
        <v>0.29848709907676602</v>
      </c>
      <c r="AD47">
        <v>0.435901191745588</v>
      </c>
      <c r="AE47">
        <v>0.49439135719611399</v>
      </c>
      <c r="AF47">
        <v>30.003302250036501</v>
      </c>
      <c r="AG47">
        <v>8.4462653769603495</v>
      </c>
      <c r="AH47">
        <v>2.5514099479269299</v>
      </c>
      <c r="AI47">
        <v>0.20860992392712299</v>
      </c>
    </row>
    <row r="48" spans="1:35" s="15" customFormat="1" ht="16" thickBot="1" x14ac:dyDescent="0.25">
      <c r="A48">
        <v>29</v>
      </c>
      <c r="B48"/>
      <c r="C48"/>
      <c r="D48"/>
      <c r="E48" s="22"/>
      <c r="F48" s="22"/>
      <c r="G48" s="29"/>
      <c r="H48" s="1"/>
      <c r="I48" s="1"/>
      <c r="J48" s="1"/>
      <c r="K4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t="s">
        <v>51</v>
      </c>
      <c r="X48">
        <v>4.4672438054069099</v>
      </c>
      <c r="Y48">
        <v>0.21621613275329499</v>
      </c>
      <c r="Z48">
        <v>33.4039220605423</v>
      </c>
      <c r="AA48">
        <v>7.86378072055154E-2</v>
      </c>
      <c r="AB48">
        <v>5.7796126220139001</v>
      </c>
      <c r="AC48">
        <v>0.28042433418930601</v>
      </c>
      <c r="AD48">
        <v>0.48198953288745</v>
      </c>
      <c r="AE48">
        <v>0.54314384830922302</v>
      </c>
      <c r="AF48">
        <v>28.853146219758301</v>
      </c>
      <c r="AG48">
        <v>7.68543436634058</v>
      </c>
      <c r="AH48">
        <v>3.1763624844839198</v>
      </c>
      <c r="AI48">
        <v>0.12577277763214401</v>
      </c>
    </row>
    <row r="49" spans="1:35" s="17" customFormat="1" x14ac:dyDescent="0.2">
      <c r="A49">
        <v>30</v>
      </c>
      <c r="B49" s="1" t="s">
        <v>36</v>
      </c>
      <c r="C49" s="1"/>
      <c r="D49" s="1"/>
      <c r="E49" s="22">
        <v>92</v>
      </c>
      <c r="F49" s="22">
        <v>3</v>
      </c>
      <c r="G49" s="27" t="s">
        <v>89</v>
      </c>
      <c r="H49" s="1"/>
      <c r="I49" s="1"/>
      <c r="J49" s="1"/>
      <c r="K49" s="1" t="s">
        <v>36</v>
      </c>
      <c r="L49" s="1"/>
      <c r="M49" s="1"/>
      <c r="N49" s="1"/>
      <c r="O49" s="1"/>
      <c r="P49" s="1"/>
      <c r="Q49" s="1" t="s">
        <v>36</v>
      </c>
      <c r="R49" s="1" t="s">
        <v>36</v>
      </c>
      <c r="S49" s="1"/>
      <c r="T49" s="1" t="s">
        <v>36</v>
      </c>
      <c r="U49" s="1"/>
      <c r="V49" s="1"/>
      <c r="W49" t="s">
        <v>38</v>
      </c>
      <c r="X49">
        <v>7.2251328196847098</v>
      </c>
      <c r="Y49">
        <v>0.42756477157273698</v>
      </c>
      <c r="Z49">
        <v>71.550175796698994</v>
      </c>
      <c r="AA49">
        <v>0.25424600789521001</v>
      </c>
      <c r="AB49">
        <v>8.4587336993606197</v>
      </c>
      <c r="AC49">
        <v>0.50422813080510498</v>
      </c>
      <c r="AD49">
        <v>-4.1498914228390603E-2</v>
      </c>
      <c r="AE49">
        <v>0.111308495063647</v>
      </c>
      <c r="AF49">
        <v>42.436090419950702</v>
      </c>
      <c r="AG49">
        <v>14.474964700593899</v>
      </c>
      <c r="AH49">
        <v>7.2251328196847098</v>
      </c>
      <c r="AI49">
        <v>0.42756477157273698</v>
      </c>
    </row>
    <row r="50" spans="1:35" s="16" customFormat="1" ht="16" thickBot="1" x14ac:dyDescent="0.25">
      <c r="A50">
        <v>30</v>
      </c>
      <c r="B50"/>
      <c r="C50"/>
      <c r="D50"/>
      <c r="E50" s="22"/>
      <c r="F50" s="22"/>
      <c r="G50" s="2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t="s">
        <v>51</v>
      </c>
      <c r="X50">
        <v>8.18572279594874</v>
      </c>
      <c r="Y50">
        <v>0.43017314324563699</v>
      </c>
      <c r="Z50">
        <v>86.447633021338902</v>
      </c>
      <c r="AA50">
        <v>0.23192893691612099</v>
      </c>
      <c r="AB50">
        <v>9.2977219264365392</v>
      </c>
      <c r="AC50">
        <v>0.48159000915313899</v>
      </c>
      <c r="AD50">
        <v>2.3496369127839901E-2</v>
      </c>
      <c r="AE50">
        <v>0.17715936238141899</v>
      </c>
      <c r="AF50">
        <v>43.782994174860598</v>
      </c>
      <c r="AG50">
        <v>14.275697095505899</v>
      </c>
      <c r="AH50">
        <v>8.18572279594874</v>
      </c>
      <c r="AI50">
        <v>0.43017314324563699</v>
      </c>
    </row>
    <row r="51" spans="1:35" s="15" customFormat="1" x14ac:dyDescent="0.2">
      <c r="A51">
        <v>31</v>
      </c>
      <c r="B51"/>
      <c r="C51" s="1" t="s">
        <v>36</v>
      </c>
      <c r="D51" s="1"/>
      <c r="E51" s="22">
        <v>7</v>
      </c>
      <c r="F51" s="22" t="s">
        <v>110</v>
      </c>
      <c r="G51" s="27" t="s">
        <v>111</v>
      </c>
      <c r="H51" s="1"/>
      <c r="I51" s="1"/>
      <c r="J51" s="1"/>
      <c r="K51" s="1" t="s">
        <v>36</v>
      </c>
      <c r="L51" s="1"/>
      <c r="M51" s="1"/>
      <c r="N51" s="1"/>
      <c r="O51" s="1"/>
      <c r="P51" s="1"/>
      <c r="Q51" s="1" t="s">
        <v>36</v>
      </c>
      <c r="R51" s="1" t="s">
        <v>36</v>
      </c>
      <c r="S51" s="1"/>
      <c r="T51" s="1" t="s">
        <v>36</v>
      </c>
      <c r="U51" s="1"/>
      <c r="V51" s="1"/>
      <c r="W51" t="s">
        <v>38</v>
      </c>
      <c r="X51">
        <v>2.1123510625326798</v>
      </c>
      <c r="Y51">
        <v>0.34612933711552302</v>
      </c>
      <c r="Z51">
        <v>7.7812924447684502</v>
      </c>
      <c r="AA51">
        <v>0.159714819716648</v>
      </c>
      <c r="AB51">
        <v>2.7894968085245102</v>
      </c>
      <c r="AC51">
        <v>0.39964336566074499</v>
      </c>
      <c r="AD51">
        <v>-0.15962183893075199</v>
      </c>
      <c r="AE51">
        <v>-0.46613735440473703</v>
      </c>
      <c r="AF51">
        <v>35.8996241382779</v>
      </c>
      <c r="AG51">
        <v>18.3093778027383</v>
      </c>
      <c r="AH51">
        <v>1.52778269294858</v>
      </c>
      <c r="AI51">
        <v>0.33878079854166698</v>
      </c>
    </row>
    <row r="52" spans="1:35" s="15" customFormat="1" ht="16" thickBot="1" x14ac:dyDescent="0.25">
      <c r="A52">
        <v>31</v>
      </c>
      <c r="B52"/>
      <c r="C52" s="1"/>
      <c r="D52" s="1"/>
      <c r="E52" s="22"/>
      <c r="F52" s="22"/>
      <c r="G52" s="27"/>
      <c r="H52" s="1"/>
      <c r="I52" s="1"/>
      <c r="J52" s="1"/>
      <c r="K5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t="s">
        <v>51</v>
      </c>
      <c r="X52">
        <v>3.0654196835607999</v>
      </c>
      <c r="Y52">
        <v>0.346848359408784</v>
      </c>
      <c r="Z52">
        <v>12.387911083458601</v>
      </c>
      <c r="AA52">
        <v>0.16413010468196201</v>
      </c>
      <c r="AB52">
        <v>3.5196464429624998</v>
      </c>
      <c r="AC52">
        <v>0.40512973808640901</v>
      </c>
      <c r="AD52">
        <v>-0.206982334125275</v>
      </c>
      <c r="AE52">
        <v>-0.59645911212755098</v>
      </c>
      <c r="AF52">
        <v>38.775986736227999</v>
      </c>
      <c r="AG52">
        <v>16.169788585545799</v>
      </c>
      <c r="AH52">
        <v>3.0043844374335298</v>
      </c>
      <c r="AI52">
        <v>0.38991836508627098</v>
      </c>
    </row>
    <row r="53" spans="1:35" s="17" customFormat="1" x14ac:dyDescent="0.2">
      <c r="A53">
        <v>32</v>
      </c>
      <c r="B53"/>
      <c r="C53" s="1" t="s">
        <v>36</v>
      </c>
      <c r="D53" s="1"/>
      <c r="E53" s="22">
        <v>30</v>
      </c>
      <c r="F53" s="22" t="s">
        <v>112</v>
      </c>
      <c r="G53" s="27" t="s">
        <v>89</v>
      </c>
      <c r="H53" s="1"/>
      <c r="I53" s="1"/>
      <c r="J53" s="1"/>
      <c r="K53" s="1" t="s">
        <v>36</v>
      </c>
      <c r="L53" s="1"/>
      <c r="M53" s="1"/>
      <c r="N53" s="1"/>
      <c r="O53" s="1"/>
      <c r="P53" s="1"/>
      <c r="Q53" s="1" t="s">
        <v>36</v>
      </c>
      <c r="R53" s="1" t="s">
        <v>36</v>
      </c>
      <c r="S53" s="1"/>
      <c r="T53" s="1" t="s">
        <v>36</v>
      </c>
      <c r="U53" s="1"/>
      <c r="V53" s="1"/>
      <c r="W53" t="s">
        <v>38</v>
      </c>
      <c r="X53">
        <v>1.1924198952471201</v>
      </c>
      <c r="Y53">
        <v>0.16440581094316301</v>
      </c>
      <c r="Z53">
        <v>2.4514405376953499</v>
      </c>
      <c r="AA53">
        <v>4.6473478621821003E-2</v>
      </c>
      <c r="AB53">
        <v>1.5657076795159901</v>
      </c>
      <c r="AC53">
        <v>0.21557708278437401</v>
      </c>
      <c r="AD53">
        <v>0.33079927093608202</v>
      </c>
      <c r="AE53">
        <v>0.39809618600041102</v>
      </c>
      <c r="AF53">
        <v>15.973065592640101</v>
      </c>
      <c r="AG53">
        <v>7.6834644595689303</v>
      </c>
      <c r="AH53">
        <v>1.1924198952471201</v>
      </c>
      <c r="AI53">
        <v>0.16440581094316301</v>
      </c>
    </row>
    <row r="54" spans="1:35" s="16" customFormat="1" ht="16" thickBot="1" x14ac:dyDescent="0.25">
      <c r="A54">
        <v>32</v>
      </c>
      <c r="B54"/>
      <c r="C54"/>
      <c r="D54"/>
      <c r="E54" s="22"/>
      <c r="F54" s="22"/>
      <c r="G54" s="29"/>
      <c r="H54" s="1"/>
      <c r="I54" s="1"/>
      <c r="J54" s="1"/>
      <c r="K5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t="s">
        <v>51</v>
      </c>
      <c r="X54">
        <v>1.19737659208379</v>
      </c>
      <c r="Y54">
        <v>0.13621241438895099</v>
      </c>
      <c r="Z54">
        <v>1.4507943232690099</v>
      </c>
      <c r="AA54">
        <v>1.9894811133179199E-2</v>
      </c>
      <c r="AB54">
        <v>1.2044892375065099</v>
      </c>
      <c r="AC54">
        <v>0.14104896714680101</v>
      </c>
      <c r="AD54">
        <v>0.69973751380789395</v>
      </c>
      <c r="AE54">
        <v>0.70385726941793203</v>
      </c>
      <c r="AF54">
        <v>16.4765208951173</v>
      </c>
      <c r="AG54">
        <v>6.2886443492880097</v>
      </c>
      <c r="AH54">
        <v>1.19737659208379</v>
      </c>
      <c r="AI54">
        <v>0.13621241438895099</v>
      </c>
    </row>
    <row r="55" spans="1:35" s="17" customFormat="1" x14ac:dyDescent="0.2">
      <c r="A55">
        <v>34</v>
      </c>
      <c r="B55"/>
      <c r="C55"/>
      <c r="D55" s="1" t="s">
        <v>36</v>
      </c>
      <c r="E55" s="22">
        <v>7</v>
      </c>
      <c r="F55" s="22" t="s">
        <v>110</v>
      </c>
      <c r="G55" s="27" t="s">
        <v>111</v>
      </c>
      <c r="H55" s="1"/>
      <c r="I55" s="1"/>
      <c r="J55" s="1"/>
      <c r="K55" s="1" t="s">
        <v>36</v>
      </c>
      <c r="L55" s="1"/>
      <c r="M55" s="1"/>
      <c r="N55" s="1"/>
      <c r="O55" s="1"/>
      <c r="P55" s="1"/>
      <c r="Q55" s="1" t="s">
        <v>36</v>
      </c>
      <c r="R55" s="1" t="s">
        <v>36</v>
      </c>
      <c r="S55" s="1"/>
      <c r="T55" s="1" t="s">
        <v>36</v>
      </c>
      <c r="U55" s="1"/>
      <c r="V55" s="1"/>
      <c r="W55" t="s">
        <v>38</v>
      </c>
      <c r="X55">
        <v>6.1912587304128603</v>
      </c>
      <c r="Y55">
        <v>1.26118553026211</v>
      </c>
      <c r="Z55">
        <v>72.189926239892898</v>
      </c>
      <c r="AA55">
        <v>2.6132094367980399</v>
      </c>
      <c r="AB55">
        <v>8.4964655145473795</v>
      </c>
      <c r="AC55">
        <v>1.6165424327242499</v>
      </c>
      <c r="AD55">
        <v>-1.2623854678595801</v>
      </c>
      <c r="AE55">
        <v>-2.0559640939762001</v>
      </c>
      <c r="AF55">
        <v>55.6613802803979</v>
      </c>
      <c r="AG55">
        <v>67.245592763302</v>
      </c>
      <c r="AH55">
        <v>5.3404118214324399</v>
      </c>
      <c r="AI55">
        <v>0.88284750738600803</v>
      </c>
    </row>
    <row r="56" spans="1:35" s="16" customFormat="1" ht="16" thickBot="1" x14ac:dyDescent="0.25">
      <c r="A56">
        <v>34</v>
      </c>
      <c r="B56"/>
      <c r="C56"/>
      <c r="D56" s="1"/>
      <c r="E56" s="22"/>
      <c r="F56" s="22"/>
      <c r="G56" s="27"/>
      <c r="H56" s="1"/>
      <c r="I56" s="1"/>
      <c r="J56" s="1"/>
      <c r="K5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t="s">
        <v>51</v>
      </c>
      <c r="X56">
        <v>7.1808843098936697</v>
      </c>
      <c r="Y56">
        <v>1.08203422694005</v>
      </c>
      <c r="Z56">
        <v>102.13274694448999</v>
      </c>
      <c r="AA56">
        <v>2.0220054723908798</v>
      </c>
      <c r="AB56">
        <v>10.106074754546899</v>
      </c>
      <c r="AC56">
        <v>1.4219723880550199</v>
      </c>
      <c r="AD56">
        <v>-1.2409525158652699</v>
      </c>
      <c r="AE56">
        <v>-1.8401244062734901</v>
      </c>
      <c r="AF56">
        <v>53.187953271633297</v>
      </c>
      <c r="AG56">
        <v>48.8153940267321</v>
      </c>
      <c r="AH56">
        <v>6.2071516370681596</v>
      </c>
      <c r="AI56">
        <v>0.70091475268999404</v>
      </c>
    </row>
    <row r="57" spans="1:35" s="15" customFormat="1" x14ac:dyDescent="0.2">
      <c r="A57">
        <v>35</v>
      </c>
      <c r="B57"/>
      <c r="C57"/>
      <c r="D57" s="1" t="s">
        <v>36</v>
      </c>
      <c r="E57" s="22">
        <v>30</v>
      </c>
      <c r="F57" s="22" t="s">
        <v>112</v>
      </c>
      <c r="G57" s="27" t="s">
        <v>89</v>
      </c>
      <c r="H57" s="1"/>
      <c r="I57" s="1"/>
      <c r="J57" s="1"/>
      <c r="K57" s="1" t="s">
        <v>36</v>
      </c>
      <c r="L57" s="1"/>
      <c r="M57" s="1"/>
      <c r="N57" s="1"/>
      <c r="O57" s="1"/>
      <c r="P57" s="1"/>
      <c r="Q57" s="1" t="s">
        <v>36</v>
      </c>
      <c r="R57" s="1" t="s">
        <v>36</v>
      </c>
      <c r="S57" s="1"/>
      <c r="T57" s="1" t="s">
        <v>36</v>
      </c>
      <c r="U57" s="1"/>
      <c r="V57" s="1"/>
      <c r="W57" t="s">
        <v>38</v>
      </c>
      <c r="X57">
        <v>7.3107812179999003</v>
      </c>
      <c r="Y57">
        <v>0.14873939526723701</v>
      </c>
      <c r="Z57">
        <v>58.902904072449303</v>
      </c>
      <c r="AA57">
        <v>2.2354999152577298E-2</v>
      </c>
      <c r="AB57">
        <v>7.6748227388291701</v>
      </c>
      <c r="AC57">
        <v>0.149515882609766</v>
      </c>
      <c r="AD57">
        <v>0.20420133261251799</v>
      </c>
      <c r="AE57">
        <v>-0.27174911868155599</v>
      </c>
      <c r="AF57">
        <v>47.025896040865803</v>
      </c>
      <c r="AG57">
        <v>6.5506453251353403</v>
      </c>
      <c r="AH57">
        <v>7.3107812179999003</v>
      </c>
      <c r="AI57">
        <v>0.14873939526723701</v>
      </c>
    </row>
    <row r="58" spans="1:35" s="15" customFormat="1" x14ac:dyDescent="0.2">
      <c r="A58">
        <v>35</v>
      </c>
      <c r="B58"/>
      <c r="C58"/>
      <c r="D58"/>
      <c r="E58" s="22"/>
      <c r="F58" s="22"/>
      <c r="G58" s="29"/>
      <c r="H58" s="1"/>
      <c r="I58" s="1"/>
      <c r="J58" s="1"/>
      <c r="K5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t="s">
        <v>51</v>
      </c>
      <c r="X58">
        <v>8.8199309652180595</v>
      </c>
      <c r="Y58">
        <v>0.16463344684537501</v>
      </c>
      <c r="Z58">
        <v>89.952745035108606</v>
      </c>
      <c r="AA58">
        <v>3.1450325837030897E-2</v>
      </c>
      <c r="AB58">
        <v>9.4843420981694102</v>
      </c>
      <c r="AC58">
        <v>0.17734239717854</v>
      </c>
      <c r="AD58">
        <v>0.14343384841741699</v>
      </c>
      <c r="AE58">
        <v>0.108912175175067</v>
      </c>
      <c r="AF58">
        <v>42.802775061181599</v>
      </c>
      <c r="AG58">
        <v>6.8690151562842603</v>
      </c>
      <c r="AH58">
        <v>8.8199309652180595</v>
      </c>
      <c r="AI58">
        <v>0.16463344684537501</v>
      </c>
    </row>
    <row r="59" spans="1:35" x14ac:dyDescent="0.2">
      <c r="B59" s="1"/>
      <c r="C59" s="1"/>
      <c r="D59" s="1"/>
      <c r="G59" s="18"/>
      <c r="H59" s="9"/>
      <c r="I59" s="1"/>
      <c r="J59" s="1"/>
      <c r="K59" s="10"/>
      <c r="L59" s="9"/>
      <c r="M59" s="1"/>
      <c r="N59" s="1"/>
      <c r="O59" s="1"/>
      <c r="P59" s="1"/>
      <c r="Q59" s="1"/>
      <c r="R59" s="1"/>
      <c r="S59" s="1"/>
      <c r="T59" s="1"/>
      <c r="U59" s="1"/>
      <c r="V59" s="10"/>
    </row>
    <row r="60" spans="1:35" x14ac:dyDescent="0.2">
      <c r="B60" s="1"/>
      <c r="C60" s="1"/>
      <c r="D60" s="1"/>
      <c r="G60" s="18"/>
      <c r="H60" s="9"/>
      <c r="I60" s="1"/>
      <c r="J60" s="1"/>
      <c r="K60" s="10"/>
      <c r="L60" s="9"/>
      <c r="M60" s="1"/>
      <c r="N60" s="1"/>
      <c r="O60" s="1"/>
      <c r="P60" s="1"/>
      <c r="U60" s="1"/>
      <c r="V60" s="10"/>
    </row>
    <row r="61" spans="1:35" x14ac:dyDescent="0.2">
      <c r="B61" s="1"/>
      <c r="C61" s="1"/>
      <c r="D61" s="1"/>
      <c r="G61" s="18"/>
      <c r="H61" s="9"/>
      <c r="I61" s="1"/>
      <c r="J61" s="1"/>
      <c r="K61" s="10"/>
      <c r="L61" s="9"/>
      <c r="M61" s="1"/>
      <c r="N61" s="1"/>
      <c r="O61" s="1"/>
      <c r="P61" s="1"/>
      <c r="U61" s="1"/>
      <c r="V61" s="10"/>
    </row>
    <row r="62" spans="1:35" x14ac:dyDescent="0.2">
      <c r="B62" s="1"/>
      <c r="C62" s="1"/>
      <c r="D62" s="1"/>
      <c r="G62" s="18"/>
      <c r="H62" s="9"/>
      <c r="I62" s="1"/>
      <c r="J62" s="1"/>
      <c r="K62" s="10"/>
      <c r="L62" s="9"/>
      <c r="M62" s="1"/>
      <c r="N62" s="1"/>
      <c r="O62" s="1"/>
      <c r="P62" s="1"/>
      <c r="U62" s="1"/>
      <c r="V62" s="10"/>
    </row>
    <row r="63" spans="1:35" x14ac:dyDescent="0.2">
      <c r="B63" s="1"/>
      <c r="C63" s="1"/>
      <c r="D63" s="1"/>
      <c r="G63" s="18"/>
      <c r="H63" s="9"/>
      <c r="I63" s="1"/>
      <c r="J63" s="1"/>
      <c r="K63" s="10"/>
      <c r="L63" s="9"/>
      <c r="M63" s="1"/>
      <c r="N63" s="1"/>
      <c r="O63" s="1"/>
      <c r="P63" s="1"/>
      <c r="U63" s="1"/>
      <c r="V63" s="10"/>
    </row>
    <row r="64" spans="1:35" x14ac:dyDescent="0.2">
      <c r="B64" s="1"/>
      <c r="C64" s="1"/>
      <c r="D64" s="1"/>
      <c r="G64" s="18"/>
      <c r="H64" s="9"/>
      <c r="I64" s="1"/>
      <c r="J64" s="1"/>
      <c r="K64" s="10"/>
      <c r="L64" s="9"/>
      <c r="M64" s="1"/>
      <c r="N64" s="1"/>
      <c r="O64" s="1"/>
      <c r="P64" s="1"/>
      <c r="U64" s="1"/>
      <c r="V64" s="10"/>
    </row>
    <row r="65" spans="2:22" ht="16" thickBot="1" x14ac:dyDescent="0.25">
      <c r="B65" s="1"/>
      <c r="C65" s="1"/>
      <c r="D65" s="1"/>
      <c r="G65" s="18"/>
      <c r="H65" s="9"/>
      <c r="I65" s="1"/>
      <c r="J65" s="1"/>
      <c r="K65" s="10"/>
      <c r="L65" s="9"/>
      <c r="M65" s="1"/>
      <c r="N65" s="1"/>
      <c r="O65" s="1"/>
      <c r="P65" s="1"/>
      <c r="Q65" s="1"/>
      <c r="R65" s="1"/>
      <c r="S65" s="1"/>
      <c r="T65" s="1"/>
      <c r="U65" s="1"/>
      <c r="V65" s="10"/>
    </row>
    <row r="66" spans="2:22" ht="16" thickBot="1" x14ac:dyDescent="0.25">
      <c r="B66" s="1"/>
      <c r="C66" s="1"/>
      <c r="D66" s="1"/>
      <c r="G66" s="18"/>
      <c r="H66" s="11"/>
      <c r="I66" s="1"/>
      <c r="J66" s="1"/>
      <c r="K66" s="10"/>
      <c r="L66" s="9"/>
      <c r="M66" s="1"/>
      <c r="N66" s="1"/>
      <c r="O66" s="1"/>
      <c r="P66" s="1"/>
      <c r="Q66" s="1"/>
      <c r="R66" s="1"/>
      <c r="S66" s="1"/>
      <c r="T66" s="1"/>
      <c r="U66" s="1"/>
      <c r="V66" s="10"/>
    </row>
    <row r="67" spans="2:22" x14ac:dyDescent="0.2">
      <c r="B67" s="1"/>
      <c r="C67" s="1"/>
      <c r="D67" s="1"/>
      <c r="G67" s="18"/>
      <c r="H67" s="9"/>
      <c r="I67" s="1"/>
      <c r="J67" s="1"/>
      <c r="K67" s="10"/>
      <c r="L67" s="9"/>
      <c r="M67" s="1"/>
      <c r="N67" s="1"/>
      <c r="O67" s="1"/>
      <c r="P67" s="1"/>
      <c r="Q67" s="1"/>
      <c r="R67" s="1"/>
      <c r="S67" s="1"/>
      <c r="T67" s="1"/>
      <c r="U67" s="1"/>
      <c r="V67" s="10"/>
    </row>
    <row r="68" spans="2:22" x14ac:dyDescent="0.2">
      <c r="B68" s="1"/>
      <c r="C68" s="1"/>
      <c r="D68" s="1"/>
      <c r="G68" s="18"/>
      <c r="H68" s="9"/>
      <c r="I68" s="1"/>
      <c r="J68" s="1"/>
      <c r="K68" s="10"/>
      <c r="L68" s="9"/>
      <c r="M68" s="1"/>
      <c r="N68" s="1"/>
      <c r="O68" s="1"/>
      <c r="P68" s="1"/>
      <c r="Q68" s="1"/>
      <c r="R68" s="1"/>
      <c r="S68" s="1"/>
      <c r="T68" s="1"/>
      <c r="U68" s="1"/>
      <c r="V68" s="10"/>
    </row>
    <row r="69" spans="2:22" x14ac:dyDescent="0.2">
      <c r="B69" s="1"/>
      <c r="C69" s="1"/>
      <c r="D69" s="1"/>
      <c r="G69" s="18"/>
      <c r="H69" s="9"/>
      <c r="I69" s="1"/>
      <c r="J69" s="1"/>
      <c r="K69" s="10"/>
      <c r="L69" s="9"/>
      <c r="M69" s="1"/>
      <c r="N69" s="1"/>
      <c r="O69" s="1"/>
      <c r="P69" s="1"/>
      <c r="Q69" s="1"/>
      <c r="R69" s="1"/>
      <c r="S69" s="1"/>
      <c r="T69" s="1"/>
      <c r="U69" s="1"/>
      <c r="V69" s="10"/>
    </row>
    <row r="70" spans="2:22" x14ac:dyDescent="0.2">
      <c r="B70" s="1"/>
      <c r="C70" s="1"/>
      <c r="D70" s="1"/>
      <c r="G70" s="18"/>
      <c r="H70" s="9"/>
      <c r="I70" s="1"/>
      <c r="J70" s="1"/>
      <c r="K70" s="10"/>
      <c r="L70" s="9"/>
      <c r="M70" s="1"/>
      <c r="N70" s="1"/>
      <c r="O70" s="1"/>
      <c r="P70" s="1"/>
      <c r="Q70" s="1"/>
      <c r="R70" s="1"/>
      <c r="S70" s="1"/>
      <c r="T70" s="1"/>
      <c r="U70" s="1"/>
      <c r="V70" s="10"/>
    </row>
    <row r="71" spans="2:22" x14ac:dyDescent="0.2">
      <c r="B71" s="1"/>
      <c r="C71" s="1"/>
      <c r="D71" s="1"/>
      <c r="G71" s="18"/>
      <c r="H71" s="9"/>
      <c r="I71" s="1"/>
      <c r="J71" s="1"/>
      <c r="K71" s="10"/>
      <c r="L71" s="9"/>
      <c r="M71" s="1"/>
      <c r="N71" s="1"/>
      <c r="O71" s="1"/>
      <c r="P71" s="1"/>
      <c r="Q71" s="1"/>
      <c r="R71" s="1"/>
      <c r="S71" s="1"/>
      <c r="T71" s="1"/>
      <c r="U71" s="1"/>
      <c r="V71" s="10"/>
    </row>
    <row r="72" spans="2:22" x14ac:dyDescent="0.2">
      <c r="B72" s="1"/>
      <c r="C72" s="1"/>
      <c r="D72" s="1"/>
      <c r="G72" s="18"/>
      <c r="H72" s="9"/>
      <c r="I72" s="1"/>
      <c r="J72" s="1"/>
      <c r="K72" s="10"/>
      <c r="L72" s="9"/>
      <c r="M72" s="1"/>
      <c r="N72" s="1"/>
      <c r="O72" s="1"/>
      <c r="P72" s="1"/>
      <c r="Q72" s="1"/>
      <c r="R72" s="1"/>
      <c r="S72" s="1"/>
      <c r="T72" s="1"/>
      <c r="U72" s="1"/>
      <c r="V72" s="10"/>
    </row>
    <row r="73" spans="2:22" x14ac:dyDescent="0.2">
      <c r="B73" s="1"/>
      <c r="C73" s="1"/>
      <c r="D73" s="1"/>
      <c r="G73" s="18"/>
      <c r="H73" s="9"/>
      <c r="I73" s="1"/>
      <c r="J73" s="1"/>
      <c r="K73" s="10"/>
      <c r="L73" s="9"/>
      <c r="M73" s="1"/>
      <c r="N73" s="1"/>
      <c r="O73" s="1"/>
      <c r="P73" s="1"/>
      <c r="Q73" s="1"/>
      <c r="R73" s="1"/>
      <c r="S73" s="1"/>
      <c r="T73" s="1"/>
      <c r="U73" s="1"/>
      <c r="V73" s="10"/>
    </row>
    <row r="74" spans="2:22" x14ac:dyDescent="0.2">
      <c r="B74" s="1"/>
      <c r="C74" s="1"/>
      <c r="D74" s="1"/>
      <c r="G74" s="18"/>
      <c r="H74" s="9"/>
      <c r="I74" s="1"/>
      <c r="J74" s="1"/>
      <c r="K74" s="10"/>
      <c r="L74" s="9"/>
      <c r="M74" s="1"/>
      <c r="N74" s="1"/>
      <c r="O74" s="1"/>
      <c r="P74" s="1"/>
      <c r="Q74" s="1"/>
      <c r="R74" s="1"/>
      <c r="S74" s="1"/>
      <c r="T74" s="1"/>
      <c r="U74" s="1"/>
      <c r="V74" s="10"/>
    </row>
    <row r="75" spans="2:22" x14ac:dyDescent="0.2">
      <c r="B75" s="1"/>
      <c r="C75" s="1"/>
      <c r="D75" s="1"/>
      <c r="G75" s="18"/>
      <c r="H75" s="9"/>
      <c r="I75" s="1"/>
      <c r="J75" s="1"/>
      <c r="K75" s="10"/>
      <c r="L75" s="9"/>
      <c r="M75" s="1"/>
      <c r="N75" s="1"/>
      <c r="O75" s="1"/>
      <c r="P75" s="1"/>
      <c r="Q75" s="1"/>
      <c r="R75" s="1"/>
      <c r="S75" s="1"/>
      <c r="T75" s="1"/>
      <c r="U75" s="1"/>
      <c r="V75" s="10"/>
    </row>
    <row r="76" spans="2:22" x14ac:dyDescent="0.2">
      <c r="B76" s="1"/>
      <c r="C76" s="1"/>
      <c r="D76" s="1"/>
      <c r="G76" s="18"/>
      <c r="H76" s="9"/>
      <c r="I76" s="1"/>
      <c r="J76" s="1"/>
      <c r="K76" s="10"/>
      <c r="L76" s="9"/>
      <c r="M76" s="1"/>
      <c r="N76" s="1"/>
      <c r="O76" s="1"/>
      <c r="P76" s="1"/>
      <c r="Q76" s="1"/>
      <c r="R76" s="1"/>
      <c r="S76" s="1"/>
      <c r="T76" s="1"/>
      <c r="U76" s="1"/>
      <c r="V76" s="10"/>
    </row>
    <row r="77" spans="2:22" x14ac:dyDescent="0.2">
      <c r="B77" s="1"/>
      <c r="C77" s="1"/>
      <c r="D77" s="1"/>
      <c r="G77" s="18"/>
      <c r="H77" s="9"/>
      <c r="I77" s="1"/>
      <c r="J77" s="1"/>
      <c r="K77" s="10"/>
      <c r="L77" s="9"/>
      <c r="M77" s="1"/>
      <c r="N77" s="1"/>
      <c r="O77" s="1"/>
      <c r="P77" s="1"/>
      <c r="Q77" s="1"/>
      <c r="R77" s="1"/>
      <c r="S77" s="1"/>
      <c r="T77" s="1"/>
      <c r="U77" s="1"/>
      <c r="V77" s="10"/>
    </row>
    <row r="78" spans="2:22" x14ac:dyDescent="0.2">
      <c r="B78" s="1"/>
      <c r="C78" s="1"/>
      <c r="D78" s="1"/>
      <c r="G78" s="18"/>
      <c r="H78" s="9"/>
      <c r="I78" s="1"/>
      <c r="J78" s="1"/>
      <c r="K78" s="10"/>
      <c r="L78" s="9"/>
      <c r="M78" s="1"/>
      <c r="N78" s="1"/>
      <c r="O78" s="1"/>
      <c r="P78" s="1"/>
      <c r="Q78" s="1"/>
      <c r="R78" s="1"/>
      <c r="S78" s="1"/>
      <c r="T78" s="1"/>
      <c r="U78" s="1"/>
      <c r="V78" s="10"/>
    </row>
    <row r="79" spans="2:22" x14ac:dyDescent="0.2">
      <c r="B79" s="1"/>
      <c r="C79" s="1"/>
      <c r="D79" s="1"/>
      <c r="G79" s="18"/>
      <c r="H79" s="9"/>
      <c r="I79" s="1"/>
      <c r="J79" s="1"/>
      <c r="K79" s="10"/>
      <c r="L79" s="9"/>
      <c r="M79" s="1"/>
      <c r="N79" s="1"/>
      <c r="O79" s="1"/>
      <c r="P79" s="1"/>
      <c r="Q79" s="1"/>
      <c r="R79" s="1"/>
      <c r="S79" s="1"/>
      <c r="T79" s="1"/>
      <c r="U79" s="1"/>
      <c r="V79" s="10"/>
    </row>
    <row r="80" spans="2:22" x14ac:dyDescent="0.2">
      <c r="B80" s="1"/>
      <c r="C80" s="1"/>
      <c r="D80" s="1"/>
      <c r="G80" s="18"/>
      <c r="H80" s="9"/>
      <c r="I80" s="1"/>
      <c r="J80" s="1"/>
      <c r="K80" s="10"/>
      <c r="L80" s="9"/>
      <c r="M80" s="1"/>
      <c r="N80" s="1"/>
      <c r="O80" s="1"/>
      <c r="P80" s="1"/>
      <c r="Q80" s="1"/>
      <c r="R80" s="1"/>
      <c r="S80" s="1"/>
      <c r="T80" s="1"/>
      <c r="U80" s="1"/>
      <c r="V80" s="10"/>
    </row>
    <row r="81" spans="2:22" x14ac:dyDescent="0.2">
      <c r="B81" s="1"/>
      <c r="C81" s="1"/>
      <c r="D81" s="1"/>
      <c r="G81" s="18"/>
      <c r="H81" s="9"/>
      <c r="I81" s="1"/>
      <c r="J81" s="1"/>
      <c r="K81" s="10"/>
      <c r="L81" s="9"/>
      <c r="M81" s="1"/>
      <c r="N81" s="1"/>
      <c r="O81" s="1"/>
      <c r="P81" s="1"/>
      <c r="Q81" s="1"/>
      <c r="R81" s="1"/>
      <c r="S81" s="1"/>
      <c r="T81" s="1"/>
      <c r="U81" s="1"/>
      <c r="V81" s="10"/>
    </row>
    <row r="82" spans="2:22" x14ac:dyDescent="0.2">
      <c r="B82" s="1"/>
      <c r="C82" s="1"/>
      <c r="D82" s="1"/>
      <c r="G82" s="18"/>
      <c r="H82" s="9"/>
      <c r="I82" s="1"/>
      <c r="J82" s="1"/>
      <c r="K82" s="10"/>
      <c r="L82" s="9"/>
      <c r="M82" s="1"/>
      <c r="N82" s="1"/>
      <c r="O82" s="1"/>
      <c r="P82" s="1"/>
      <c r="Q82" s="1"/>
      <c r="R82" s="1"/>
      <c r="S82" s="1"/>
      <c r="T82" s="1"/>
      <c r="U82" s="1"/>
      <c r="V82" s="10"/>
    </row>
    <row r="83" spans="2:22" x14ac:dyDescent="0.2">
      <c r="B83" s="1"/>
      <c r="C83" s="1"/>
      <c r="D83" s="1"/>
      <c r="G83" s="18"/>
      <c r="H83" s="9"/>
      <c r="I83" s="1"/>
      <c r="J83" s="1"/>
      <c r="K83" s="10"/>
      <c r="L83" s="9"/>
      <c r="M83" s="1"/>
      <c r="N83" s="1"/>
      <c r="O83" s="1"/>
      <c r="P83" s="1"/>
      <c r="Q83" s="1"/>
      <c r="R83" s="1"/>
      <c r="S83" s="1"/>
      <c r="T83" s="1"/>
      <c r="U83" s="1"/>
      <c r="V83" s="10"/>
    </row>
    <row r="84" spans="2:22" x14ac:dyDescent="0.2">
      <c r="B84" s="1"/>
      <c r="C84" s="1"/>
      <c r="D84" s="1"/>
      <c r="G84" s="18"/>
      <c r="H84" s="9"/>
      <c r="I84" s="1"/>
      <c r="J84" s="1"/>
      <c r="K84" s="10"/>
      <c r="L84" s="9"/>
      <c r="M84" s="1"/>
      <c r="N84" s="1"/>
      <c r="O84" s="1"/>
      <c r="P84" s="1"/>
      <c r="Q84" s="1"/>
      <c r="R84" s="1"/>
      <c r="S84" s="1"/>
      <c r="T84" s="1"/>
      <c r="U84" s="1"/>
      <c r="V84" s="10"/>
    </row>
    <row r="85" spans="2:22" x14ac:dyDescent="0.2">
      <c r="B85" s="1"/>
      <c r="C85" s="1"/>
      <c r="D85" s="1"/>
      <c r="G85" s="18"/>
      <c r="H85" s="9"/>
      <c r="I85" s="1"/>
      <c r="J85" s="1"/>
      <c r="K85" s="10"/>
      <c r="L85" s="9"/>
      <c r="M85" s="1"/>
      <c r="N85" s="1"/>
      <c r="O85" s="1"/>
      <c r="P85" s="1"/>
      <c r="Q85" s="1"/>
      <c r="R85" s="1"/>
      <c r="S85" s="1"/>
      <c r="T85" s="1"/>
      <c r="U85" s="1"/>
      <c r="V85" s="10"/>
    </row>
    <row r="86" spans="2:22" x14ac:dyDescent="0.2">
      <c r="B86" s="1"/>
      <c r="C86" s="1"/>
      <c r="D86" s="1"/>
      <c r="G86" s="18"/>
      <c r="H86" s="9"/>
      <c r="I86" s="1"/>
      <c r="J86" s="1"/>
      <c r="K86" s="10"/>
      <c r="L86" s="9"/>
      <c r="M86" s="1"/>
      <c r="N86" s="1"/>
      <c r="O86" s="1"/>
      <c r="P86" s="1"/>
      <c r="Q86" s="1"/>
      <c r="R86" s="1"/>
      <c r="S86" s="1"/>
      <c r="T86" s="1"/>
      <c r="U86" s="1"/>
      <c r="V86" s="10"/>
    </row>
    <row r="87" spans="2:22" x14ac:dyDescent="0.2">
      <c r="B87" s="1"/>
      <c r="C87" s="1"/>
      <c r="D87" s="1"/>
      <c r="G87" s="18"/>
      <c r="H87" s="9"/>
      <c r="I87" s="1"/>
      <c r="J87" s="1"/>
      <c r="K87" s="10"/>
      <c r="L87" s="9"/>
      <c r="M87" s="1"/>
      <c r="N87" s="1"/>
      <c r="O87" s="1"/>
      <c r="P87" s="1"/>
      <c r="Q87" s="1"/>
      <c r="R87" s="1"/>
      <c r="S87" s="1"/>
      <c r="T87" s="1"/>
      <c r="U87" s="1"/>
      <c r="V87" s="10"/>
    </row>
    <row r="88" spans="2:22" x14ac:dyDescent="0.2">
      <c r="B88" s="1"/>
      <c r="C88" s="1"/>
      <c r="D88" s="1"/>
      <c r="G88" s="18"/>
      <c r="H88" s="9"/>
      <c r="I88" s="1"/>
      <c r="J88" s="1"/>
      <c r="K88" s="10"/>
      <c r="L88" s="9"/>
      <c r="M88" s="1"/>
      <c r="N88" s="1"/>
      <c r="O88" s="1"/>
      <c r="P88" s="1"/>
      <c r="Q88" s="1"/>
      <c r="R88" s="1"/>
      <c r="S88" s="1"/>
      <c r="T88" s="1"/>
      <c r="U88" s="1"/>
      <c r="V88" s="10"/>
    </row>
    <row r="89" spans="2:22" x14ac:dyDescent="0.2">
      <c r="B89" s="1"/>
      <c r="C89" s="1"/>
      <c r="D89" s="1"/>
      <c r="G89" s="18"/>
      <c r="H89" s="9"/>
      <c r="I89" s="1"/>
      <c r="J89" s="1"/>
      <c r="K89" s="10"/>
      <c r="L89" s="9"/>
      <c r="M89" s="1"/>
      <c r="N89" s="1"/>
      <c r="O89" s="1"/>
      <c r="P89" s="1"/>
      <c r="Q89" s="1"/>
      <c r="R89" s="1"/>
      <c r="S89" s="1"/>
      <c r="T89" s="1"/>
      <c r="U89" s="1"/>
      <c r="V89" s="10"/>
    </row>
    <row r="90" spans="2:22" x14ac:dyDescent="0.2">
      <c r="B90" s="1"/>
      <c r="C90" s="1"/>
      <c r="D90" s="1"/>
      <c r="G90" s="18"/>
      <c r="H90" s="9"/>
      <c r="I90" s="1"/>
      <c r="J90" s="1"/>
      <c r="K90" s="10"/>
      <c r="L90" s="9"/>
      <c r="M90" s="1"/>
      <c r="N90" s="1"/>
      <c r="O90" s="1"/>
      <c r="P90" s="1"/>
      <c r="Q90" s="1"/>
      <c r="R90" s="1"/>
      <c r="S90" s="1"/>
      <c r="T90" s="1"/>
      <c r="U90" s="1"/>
      <c r="V90" s="10"/>
    </row>
    <row r="91" spans="2:22" x14ac:dyDescent="0.2">
      <c r="B91" s="1"/>
      <c r="C91" s="1"/>
      <c r="D91" s="1"/>
      <c r="G91" s="18"/>
      <c r="H91" s="9"/>
      <c r="I91" s="1"/>
      <c r="J91" s="1"/>
      <c r="K91" s="10"/>
      <c r="L91" s="9"/>
      <c r="M91" s="1"/>
      <c r="N91" s="1"/>
      <c r="O91" s="1"/>
      <c r="P91" s="1"/>
      <c r="Q91" s="1"/>
      <c r="R91" s="1"/>
      <c r="S91" s="1"/>
      <c r="T91" s="1"/>
      <c r="U91" s="1"/>
      <c r="V91" s="10"/>
    </row>
    <row r="92" spans="2:22" x14ac:dyDescent="0.2">
      <c r="B92" s="1"/>
      <c r="C92" s="1"/>
      <c r="D92" s="1"/>
      <c r="G92" s="18"/>
      <c r="H92" s="9"/>
      <c r="I92" s="1"/>
      <c r="J92" s="1"/>
      <c r="K92" s="10"/>
      <c r="L92" s="9"/>
      <c r="M92" s="1"/>
      <c r="N92" s="1"/>
      <c r="O92" s="1"/>
      <c r="P92" s="1"/>
      <c r="Q92" s="1"/>
      <c r="R92" s="1"/>
      <c r="S92" s="1"/>
      <c r="T92" s="1"/>
      <c r="U92" s="1"/>
      <c r="V92" s="10"/>
    </row>
    <row r="93" spans="2:22" x14ac:dyDescent="0.2">
      <c r="B93" s="1"/>
      <c r="C93" s="1"/>
      <c r="D93" s="1"/>
      <c r="G93" s="18"/>
      <c r="H93" s="9"/>
      <c r="I93" s="1"/>
      <c r="J93" s="1"/>
      <c r="K93" s="10"/>
      <c r="L93" s="9"/>
      <c r="M93" s="1"/>
      <c r="N93" s="1"/>
      <c r="O93" s="1"/>
      <c r="P93" s="1"/>
      <c r="Q93" s="1"/>
      <c r="R93" s="1"/>
      <c r="S93" s="1"/>
      <c r="T93" s="1"/>
      <c r="U93" s="1"/>
      <c r="V93" s="10"/>
    </row>
    <row r="94" spans="2:22" x14ac:dyDescent="0.2">
      <c r="B94" s="1"/>
      <c r="C94" s="1"/>
      <c r="D94" s="1"/>
      <c r="G94" s="18"/>
      <c r="H94" s="9"/>
      <c r="I94" s="1"/>
      <c r="J94" s="1"/>
      <c r="K94" s="10"/>
      <c r="L94" s="9"/>
      <c r="M94" s="1"/>
      <c r="N94" s="1"/>
      <c r="O94" s="1"/>
      <c r="P94" s="1"/>
      <c r="Q94" s="1"/>
      <c r="R94" s="1"/>
      <c r="S94" s="1"/>
      <c r="T94" s="1"/>
      <c r="U94" s="1"/>
      <c r="V94" s="10"/>
    </row>
    <row r="95" spans="2:22" x14ac:dyDescent="0.2">
      <c r="B95" s="1"/>
      <c r="C95" s="1"/>
      <c r="D95" s="1"/>
      <c r="G95" s="18"/>
      <c r="H95" s="9"/>
      <c r="I95" s="1"/>
      <c r="J95" s="1"/>
      <c r="K95" s="10"/>
      <c r="L95" s="9"/>
      <c r="M95" s="1"/>
      <c r="N95" s="1"/>
      <c r="O95" s="1"/>
      <c r="P95" s="1"/>
      <c r="Q95" s="1"/>
      <c r="R95" s="1"/>
      <c r="S95" s="1"/>
      <c r="T95" s="1"/>
      <c r="U95" s="1"/>
      <c r="V95" s="10"/>
    </row>
    <row r="96" spans="2:22" x14ac:dyDescent="0.2">
      <c r="B96" s="1"/>
      <c r="C96" s="1"/>
      <c r="D96" s="1"/>
      <c r="G96" s="18"/>
      <c r="H96" s="9"/>
      <c r="I96" s="1"/>
      <c r="J96" s="1"/>
      <c r="K96" s="10"/>
      <c r="L96" s="9"/>
      <c r="M96" s="1"/>
      <c r="N96" s="1"/>
      <c r="O96" s="1"/>
      <c r="P96" s="1"/>
      <c r="Q96" s="1"/>
      <c r="R96" s="1"/>
      <c r="S96" s="1"/>
      <c r="T96" s="1"/>
      <c r="U96" s="1"/>
      <c r="V96" s="10"/>
    </row>
    <row r="97" spans="2:22" x14ac:dyDescent="0.2">
      <c r="B97" s="1"/>
      <c r="C97" s="1"/>
      <c r="D97" s="1"/>
      <c r="G97" s="18"/>
      <c r="H97" s="9"/>
      <c r="I97" s="1"/>
      <c r="J97" s="1"/>
      <c r="K97" s="10"/>
      <c r="L97" s="9"/>
      <c r="M97" s="1"/>
      <c r="N97" s="1"/>
      <c r="O97" s="1"/>
      <c r="P97" s="1"/>
      <c r="Q97" s="1"/>
      <c r="R97" s="1"/>
      <c r="S97" s="1"/>
      <c r="T97" s="1"/>
      <c r="U97" s="1"/>
      <c r="V97" s="10"/>
    </row>
    <row r="98" spans="2:22" x14ac:dyDescent="0.2">
      <c r="B98" s="1"/>
      <c r="C98" s="1"/>
      <c r="D98" s="1"/>
      <c r="G98" s="18"/>
      <c r="H98" s="9"/>
      <c r="I98" s="1"/>
      <c r="J98" s="1"/>
      <c r="K98" s="10"/>
      <c r="L98" s="9"/>
      <c r="M98" s="1"/>
      <c r="N98" s="1"/>
      <c r="O98" s="1"/>
      <c r="P98" s="1"/>
      <c r="Q98" s="1"/>
      <c r="R98" s="1"/>
      <c r="S98" s="1"/>
      <c r="T98" s="1"/>
      <c r="U98" s="1"/>
      <c r="V98" s="10"/>
    </row>
    <row r="99" spans="2:22" x14ac:dyDescent="0.2">
      <c r="B99" s="1"/>
      <c r="C99" s="1"/>
      <c r="D99" s="1"/>
      <c r="G99" s="18"/>
      <c r="H99" s="9"/>
      <c r="I99" s="1"/>
      <c r="J99" s="1"/>
      <c r="K99" s="10"/>
      <c r="L99" s="9"/>
      <c r="M99" s="1"/>
      <c r="N99" s="1"/>
      <c r="O99" s="1"/>
      <c r="P99" s="1"/>
      <c r="Q99" s="1"/>
      <c r="R99" s="1"/>
      <c r="S99" s="1"/>
      <c r="T99" s="1"/>
      <c r="U99" s="1"/>
      <c r="V99" s="10"/>
    </row>
    <row r="100" spans="2:22" x14ac:dyDescent="0.2">
      <c r="B100" s="1"/>
      <c r="C100" s="1"/>
      <c r="D100" s="1"/>
      <c r="G100" s="18"/>
      <c r="H100" s="9"/>
      <c r="I100" s="1"/>
      <c r="J100" s="1"/>
      <c r="K100" s="10"/>
      <c r="L100" s="9"/>
      <c r="M100" s="1"/>
      <c r="N100" s="1"/>
      <c r="O100" s="1"/>
      <c r="P100" s="1"/>
      <c r="Q100" s="1"/>
      <c r="R100" s="1"/>
      <c r="S100" s="1"/>
      <c r="T100" s="1"/>
      <c r="U100" s="1"/>
      <c r="V100" s="10"/>
    </row>
    <row r="101" spans="2:22" x14ac:dyDescent="0.2">
      <c r="B101" s="1"/>
      <c r="C101" s="1"/>
      <c r="D101" s="1"/>
      <c r="G101" s="18"/>
      <c r="H101" s="9"/>
      <c r="I101" s="1"/>
      <c r="J101" s="1"/>
      <c r="K101" s="10"/>
      <c r="L101" s="9"/>
      <c r="M101" s="1"/>
      <c r="N101" s="1"/>
      <c r="O101" s="1"/>
      <c r="P101" s="1"/>
      <c r="Q101" s="1"/>
      <c r="R101" s="1"/>
      <c r="S101" s="1"/>
      <c r="T101" s="1"/>
      <c r="U101" s="1"/>
      <c r="V101" s="10"/>
    </row>
    <row r="102" spans="2:22" x14ac:dyDescent="0.2">
      <c r="B102" s="1"/>
      <c r="C102" s="1"/>
      <c r="D102" s="1"/>
      <c r="G102" s="18"/>
      <c r="H102" s="9"/>
      <c r="I102" s="1"/>
      <c r="J102" s="1"/>
      <c r="K102" s="10"/>
      <c r="L102" s="9"/>
      <c r="M102" s="1"/>
      <c r="N102" s="1"/>
      <c r="O102" s="1"/>
      <c r="P102" s="1"/>
      <c r="Q102" s="1"/>
      <c r="R102" s="1"/>
      <c r="S102" s="1"/>
      <c r="T102" s="1"/>
      <c r="U102" s="1"/>
      <c r="V102" s="10"/>
    </row>
    <row r="103" spans="2:22" x14ac:dyDescent="0.2">
      <c r="B103" s="1"/>
      <c r="C103" s="1"/>
      <c r="D103" s="1"/>
      <c r="G103" s="18"/>
      <c r="H103" s="9"/>
      <c r="I103" s="1"/>
      <c r="J103" s="1"/>
      <c r="K103" s="10"/>
      <c r="L103" s="9"/>
      <c r="M103" s="1"/>
      <c r="N103" s="1"/>
      <c r="O103" s="1"/>
      <c r="P103" s="1"/>
      <c r="Q103" s="1"/>
      <c r="R103" s="1"/>
      <c r="S103" s="1"/>
      <c r="T103" s="1"/>
      <c r="U103" s="1"/>
      <c r="V103" s="10"/>
    </row>
    <row r="104" spans="2:22" x14ac:dyDescent="0.2">
      <c r="B104" s="1"/>
      <c r="C104" s="1"/>
      <c r="D104" s="1"/>
      <c r="G104" s="18"/>
      <c r="H104" s="9"/>
      <c r="I104" s="1"/>
      <c r="J104" s="1"/>
      <c r="K104" s="10"/>
      <c r="L104" s="9"/>
      <c r="M104" s="1"/>
      <c r="N104" s="1"/>
      <c r="O104" s="1"/>
      <c r="P104" s="1"/>
      <c r="Q104" s="1"/>
      <c r="R104" s="1"/>
      <c r="S104" s="1"/>
      <c r="T104" s="1"/>
      <c r="U104" s="1"/>
      <c r="V104" s="10"/>
    </row>
    <row r="105" spans="2:22" x14ac:dyDescent="0.2">
      <c r="B105" s="1"/>
      <c r="C105" s="1"/>
      <c r="D105" s="1"/>
      <c r="G105" s="18"/>
      <c r="H105" s="9"/>
      <c r="I105" s="1"/>
      <c r="J105" s="1"/>
      <c r="K105" s="10"/>
      <c r="L105" s="9"/>
      <c r="M105" s="1"/>
      <c r="N105" s="1"/>
      <c r="O105" s="1"/>
      <c r="P105" s="1"/>
      <c r="Q105" s="1"/>
      <c r="R105" s="1"/>
      <c r="S105" s="1"/>
      <c r="T105" s="1"/>
      <c r="U105" s="1"/>
      <c r="V105" s="10"/>
    </row>
    <row r="106" spans="2:22" x14ac:dyDescent="0.2">
      <c r="B106" s="1"/>
      <c r="C106" s="1"/>
      <c r="D106" s="1"/>
      <c r="G106" s="18"/>
      <c r="H106" s="9"/>
      <c r="I106" s="1"/>
      <c r="J106" s="1"/>
      <c r="K106" s="10"/>
      <c r="L106" s="9"/>
      <c r="M106" s="1"/>
      <c r="N106" s="1"/>
      <c r="O106" s="1"/>
      <c r="P106" s="1"/>
      <c r="Q106" s="1"/>
      <c r="R106" s="1"/>
      <c r="S106" s="1"/>
      <c r="T106" s="1"/>
      <c r="U106" s="1"/>
      <c r="V106" s="10"/>
    </row>
    <row r="107" spans="2:22" x14ac:dyDescent="0.2">
      <c r="B107" s="1"/>
      <c r="C107" s="1"/>
      <c r="D107" s="1"/>
      <c r="G107" s="18"/>
      <c r="H107" s="9"/>
      <c r="I107" s="1"/>
      <c r="J107" s="1"/>
      <c r="K107" s="10"/>
      <c r="L107" s="9"/>
      <c r="M107" s="1"/>
      <c r="N107" s="1"/>
      <c r="O107" s="1"/>
      <c r="P107" s="1"/>
      <c r="Q107" s="1"/>
      <c r="R107" s="1"/>
      <c r="S107" s="1"/>
      <c r="T107" s="1"/>
      <c r="U107" s="1"/>
      <c r="V107" s="10"/>
    </row>
    <row r="108" spans="2:22" x14ac:dyDescent="0.2">
      <c r="B108" s="1"/>
      <c r="C108" s="1"/>
      <c r="D108" s="1"/>
      <c r="G108" s="18"/>
      <c r="H108" s="9"/>
      <c r="I108" s="1"/>
      <c r="J108" s="1"/>
      <c r="K108" s="10"/>
      <c r="L108" s="9"/>
      <c r="M108" s="1"/>
      <c r="N108" s="1"/>
      <c r="O108" s="1"/>
      <c r="P108" s="1"/>
      <c r="Q108" s="1"/>
      <c r="R108" s="1"/>
      <c r="S108" s="1"/>
      <c r="T108" s="1"/>
      <c r="U108" s="1"/>
      <c r="V108" s="10"/>
    </row>
    <row r="109" spans="2:22" x14ac:dyDescent="0.2">
      <c r="B109" s="1"/>
      <c r="C109" s="1"/>
      <c r="D109" s="1"/>
      <c r="G109" s="18"/>
      <c r="H109" s="9"/>
      <c r="I109" s="1"/>
      <c r="J109" s="1"/>
      <c r="K109" s="10"/>
      <c r="L109" s="9"/>
      <c r="M109" s="1"/>
      <c r="N109" s="1"/>
      <c r="O109" s="1"/>
      <c r="P109" s="1"/>
      <c r="Q109" s="1"/>
      <c r="R109" s="1"/>
      <c r="S109" s="1"/>
      <c r="T109" s="1"/>
      <c r="U109" s="1"/>
      <c r="V109" s="10"/>
    </row>
    <row r="110" spans="2:22" x14ac:dyDescent="0.2">
      <c r="B110" s="1"/>
      <c r="C110" s="1"/>
      <c r="D110" s="1"/>
      <c r="G110" s="18"/>
      <c r="H110" s="9"/>
      <c r="I110" s="1"/>
      <c r="J110" s="1"/>
      <c r="K110" s="10"/>
      <c r="L110" s="9"/>
      <c r="M110" s="1"/>
      <c r="N110" s="1"/>
      <c r="O110" s="1"/>
      <c r="P110" s="1"/>
      <c r="Q110" s="1"/>
      <c r="R110" s="1"/>
      <c r="S110" s="1"/>
      <c r="T110" s="1"/>
      <c r="U110" s="1"/>
      <c r="V110" s="10"/>
    </row>
    <row r="111" spans="2:22" x14ac:dyDescent="0.2">
      <c r="B111" s="1"/>
      <c r="C111" s="1"/>
      <c r="D111" s="1"/>
      <c r="G111" s="18"/>
      <c r="H111" s="9"/>
      <c r="I111" s="1"/>
      <c r="J111" s="1"/>
      <c r="K111" s="10"/>
      <c r="L111" s="9"/>
      <c r="M111" s="1"/>
      <c r="N111" s="1"/>
      <c r="O111" s="1"/>
      <c r="P111" s="1"/>
      <c r="Q111" s="1"/>
      <c r="R111" s="1"/>
      <c r="S111" s="1"/>
      <c r="T111" s="1"/>
      <c r="U111" s="1"/>
      <c r="V111" s="10"/>
    </row>
    <row r="112" spans="2:22" x14ac:dyDescent="0.2">
      <c r="B112" s="1"/>
      <c r="C112" s="1"/>
      <c r="D112" s="1"/>
      <c r="G112" s="18"/>
      <c r="H112" s="9"/>
      <c r="I112" s="1"/>
      <c r="J112" s="1"/>
      <c r="K112" s="10"/>
      <c r="L112" s="9"/>
      <c r="M112" s="1"/>
      <c r="N112" s="1"/>
      <c r="O112" s="1"/>
      <c r="P112" s="1"/>
      <c r="Q112" s="1"/>
      <c r="R112" s="1"/>
      <c r="S112" s="1"/>
      <c r="T112" s="1"/>
      <c r="U112" s="1"/>
      <c r="V112" s="10"/>
    </row>
    <row r="113" spans="1:35" x14ac:dyDescent="0.2">
      <c r="B113" s="1"/>
      <c r="C113" s="1"/>
      <c r="D113" s="1"/>
      <c r="G113" s="18"/>
      <c r="H113" s="9"/>
      <c r="I113" s="1"/>
      <c r="J113" s="1"/>
      <c r="K113" s="10"/>
      <c r="L113" s="9"/>
      <c r="M113" s="1"/>
      <c r="N113" s="1"/>
      <c r="O113" s="1"/>
      <c r="P113" s="1"/>
      <c r="Q113" s="1"/>
      <c r="R113" s="1"/>
      <c r="S113" s="1"/>
      <c r="T113" s="1"/>
      <c r="U113" s="1"/>
      <c r="V113" s="10"/>
    </row>
    <row r="114" spans="1:35" x14ac:dyDescent="0.2">
      <c r="B114" s="1"/>
      <c r="C114" s="1"/>
      <c r="D114" s="1"/>
      <c r="G114" s="18"/>
      <c r="H114" s="9"/>
      <c r="I114" s="1"/>
      <c r="J114" s="1"/>
      <c r="K114" s="10"/>
      <c r="L114" s="9"/>
      <c r="M114" s="1"/>
      <c r="N114" s="1"/>
      <c r="O114" s="1"/>
      <c r="P114" s="1"/>
      <c r="Q114" s="1"/>
      <c r="R114" s="1"/>
      <c r="S114" s="1"/>
      <c r="T114" s="1"/>
      <c r="U114" s="1"/>
      <c r="V114" s="10"/>
    </row>
    <row r="115" spans="1:35" x14ac:dyDescent="0.2">
      <c r="B115" s="1"/>
      <c r="C115" s="1"/>
      <c r="D115" s="1"/>
      <c r="G115" s="18"/>
      <c r="H115" s="9"/>
      <c r="I115" s="1"/>
      <c r="J115" s="1"/>
      <c r="K115" s="10"/>
      <c r="L115" s="9"/>
      <c r="M115" s="1"/>
      <c r="N115" s="1"/>
      <c r="O115" s="1"/>
      <c r="P115" s="1"/>
      <c r="Q115" s="1"/>
      <c r="R115" s="1"/>
      <c r="S115" s="1"/>
      <c r="T115" s="1"/>
      <c r="U115" s="1"/>
      <c r="V115" s="10"/>
    </row>
    <row r="116" spans="1:35" x14ac:dyDescent="0.2">
      <c r="B116" s="1"/>
      <c r="C116" s="1"/>
      <c r="D116" s="1"/>
      <c r="G116" s="18"/>
      <c r="H116" s="9"/>
      <c r="I116" s="1"/>
      <c r="J116" s="1"/>
      <c r="K116" s="10"/>
      <c r="L116" s="9"/>
      <c r="M116" s="1"/>
      <c r="N116" s="1"/>
      <c r="O116" s="1"/>
      <c r="P116" s="1"/>
      <c r="Q116" s="1"/>
      <c r="R116" s="1"/>
      <c r="S116" s="1"/>
      <c r="T116" s="1"/>
      <c r="U116" s="1"/>
      <c r="V116" s="10"/>
    </row>
    <row r="117" spans="1:35" ht="16" thickBot="1" x14ac:dyDescent="0.25">
      <c r="A117" s="13"/>
      <c r="B117" s="4"/>
      <c r="C117" s="4"/>
      <c r="D117" s="4"/>
      <c r="E117" s="23"/>
      <c r="F117" s="24"/>
      <c r="G117" s="19"/>
      <c r="H117" s="7"/>
      <c r="I117" s="4"/>
      <c r="J117" s="4"/>
      <c r="K117" s="8"/>
      <c r="L117" s="7"/>
      <c r="M117" s="4"/>
      <c r="N117" s="4"/>
      <c r="O117" s="4"/>
      <c r="P117" s="4"/>
      <c r="Q117" s="4"/>
      <c r="R117" s="4"/>
      <c r="S117" s="4"/>
      <c r="T117" s="4"/>
      <c r="U117" s="4"/>
      <c r="V117" s="8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</row>
    <row r="118" spans="1:35" x14ac:dyDescent="0.2">
      <c r="B118" s="1"/>
      <c r="C118" s="1"/>
      <c r="D118" s="1"/>
      <c r="G118" s="18"/>
      <c r="H118" s="9"/>
      <c r="I118" s="1"/>
      <c r="J118" s="1"/>
      <c r="K118" s="10"/>
      <c r="L118" s="9"/>
      <c r="M118" s="1"/>
      <c r="N118" s="1"/>
      <c r="O118" s="1"/>
      <c r="P118" s="1"/>
      <c r="Q118" s="1"/>
      <c r="R118" s="1"/>
      <c r="S118" s="1"/>
      <c r="T118" s="1"/>
      <c r="U118" s="1"/>
      <c r="V118" s="10"/>
    </row>
    <row r="119" spans="1:35" x14ac:dyDescent="0.2">
      <c r="B119" s="1"/>
      <c r="C119" s="1"/>
      <c r="D119" s="1"/>
      <c r="G119" s="18"/>
      <c r="H119" s="9"/>
      <c r="I119" s="1"/>
      <c r="J119" s="1"/>
      <c r="K119" s="10"/>
      <c r="L119" s="9"/>
      <c r="M119" s="1"/>
      <c r="N119" s="1"/>
      <c r="O119" s="1"/>
      <c r="P119" s="1"/>
      <c r="Q119" s="1"/>
      <c r="R119" s="1"/>
      <c r="S119" s="1"/>
      <c r="T119" s="1"/>
      <c r="U119" s="1"/>
      <c r="V119" s="10"/>
    </row>
    <row r="120" spans="1:35" x14ac:dyDescent="0.2">
      <c r="B120" s="1"/>
      <c r="C120" s="1"/>
      <c r="D120" s="1"/>
      <c r="G120" s="18"/>
      <c r="H120" s="9"/>
      <c r="I120" s="1"/>
      <c r="J120" s="1"/>
      <c r="K120" s="10"/>
      <c r="L120" s="9"/>
      <c r="M120" s="1"/>
      <c r="N120" s="1"/>
      <c r="O120" s="1"/>
      <c r="P120" s="1"/>
      <c r="Q120" s="1"/>
      <c r="R120" s="1"/>
      <c r="S120" s="1"/>
      <c r="T120" s="1"/>
      <c r="U120" s="1"/>
      <c r="V120" s="10"/>
    </row>
    <row r="121" spans="1:35" x14ac:dyDescent="0.2">
      <c r="B121" s="1"/>
      <c r="C121" s="1"/>
      <c r="D121" s="1"/>
      <c r="G121" s="18"/>
      <c r="H121" s="9"/>
      <c r="I121" s="1"/>
      <c r="J121" s="1"/>
      <c r="K121" s="10"/>
      <c r="L121" s="9"/>
      <c r="M121" s="1"/>
      <c r="N121" s="1"/>
      <c r="O121" s="1"/>
      <c r="P121" s="1"/>
      <c r="Q121" s="1"/>
      <c r="R121" s="1"/>
      <c r="S121" s="1"/>
      <c r="T121" s="1"/>
      <c r="U121" s="1"/>
      <c r="V121" s="10"/>
    </row>
    <row r="122" spans="1:35" x14ac:dyDescent="0.2">
      <c r="B122" s="1"/>
      <c r="C122" s="1"/>
      <c r="D122" s="1"/>
      <c r="G122" s="18"/>
      <c r="H122" s="9"/>
      <c r="I122" s="1"/>
      <c r="J122" s="1"/>
      <c r="K122" s="10"/>
      <c r="L122" s="9"/>
      <c r="M122" s="1"/>
      <c r="N122" s="1"/>
      <c r="O122" s="1"/>
      <c r="P122" s="1"/>
      <c r="Q122" s="1"/>
      <c r="R122" s="1"/>
      <c r="S122" s="1"/>
      <c r="T122" s="1"/>
      <c r="U122" s="1"/>
      <c r="V122" s="10"/>
    </row>
    <row r="123" spans="1:35" x14ac:dyDescent="0.2">
      <c r="B123" s="1"/>
      <c r="C123" s="1"/>
      <c r="D123" s="1"/>
      <c r="G123" s="18"/>
      <c r="H123" s="9"/>
      <c r="I123" s="1"/>
      <c r="J123" s="1"/>
      <c r="K123" s="10"/>
      <c r="L123" s="9"/>
      <c r="M123" s="1"/>
      <c r="N123" s="1"/>
      <c r="O123" s="1"/>
      <c r="P123" s="1"/>
      <c r="Q123" s="1"/>
      <c r="R123" s="1"/>
      <c r="S123" s="1"/>
      <c r="T123" s="1"/>
      <c r="U123" s="1"/>
      <c r="V123" s="10"/>
    </row>
    <row r="124" spans="1:35" x14ac:dyDescent="0.2">
      <c r="B124" s="1"/>
      <c r="C124" s="1"/>
      <c r="D124" s="1"/>
      <c r="G124" s="18"/>
      <c r="H124" s="9"/>
      <c r="I124" s="1"/>
      <c r="J124" s="1"/>
      <c r="K124" s="10"/>
      <c r="L124" s="9"/>
      <c r="M124" s="1"/>
      <c r="N124" s="1"/>
      <c r="O124" s="1"/>
      <c r="P124" s="1"/>
      <c r="Q124" s="1"/>
      <c r="R124" s="1"/>
      <c r="S124" s="1"/>
      <c r="T124" s="1"/>
      <c r="U124" s="1"/>
      <c r="V124" s="10"/>
    </row>
    <row r="125" spans="1:35" x14ac:dyDescent="0.2">
      <c r="B125" s="1"/>
      <c r="C125" s="1"/>
      <c r="D125" s="1"/>
      <c r="G125" s="18"/>
      <c r="H125" s="9"/>
      <c r="I125" s="1"/>
      <c r="J125" s="1"/>
      <c r="K125" s="10"/>
      <c r="L125" s="9"/>
      <c r="M125" s="1"/>
      <c r="N125" s="1"/>
      <c r="O125" s="1"/>
      <c r="P125" s="1"/>
      <c r="Q125" s="1"/>
      <c r="R125" s="1"/>
      <c r="S125" s="1"/>
      <c r="T125" s="1"/>
      <c r="U125" s="1"/>
      <c r="V125" s="10"/>
    </row>
    <row r="126" spans="1:35" x14ac:dyDescent="0.2">
      <c r="B126" s="1"/>
      <c r="C126" s="1"/>
      <c r="D126" s="1"/>
      <c r="G126" s="18"/>
      <c r="H126" s="9"/>
      <c r="I126" s="1"/>
      <c r="J126" s="1"/>
      <c r="K126" s="10"/>
      <c r="L126" s="9"/>
      <c r="M126" s="1"/>
      <c r="N126" s="1"/>
      <c r="O126" s="1"/>
      <c r="P126" s="1"/>
      <c r="Q126" s="1"/>
      <c r="R126" s="1"/>
      <c r="S126" s="1"/>
      <c r="T126" s="1"/>
      <c r="U126" s="1"/>
      <c r="V126" s="10"/>
    </row>
    <row r="127" spans="1:35" x14ac:dyDescent="0.2">
      <c r="B127" s="1"/>
      <c r="C127" s="1"/>
      <c r="D127" s="1"/>
      <c r="G127" s="18"/>
      <c r="H127" s="9"/>
      <c r="I127" s="1"/>
      <c r="J127" s="1"/>
      <c r="K127" s="10"/>
      <c r="L127" s="9"/>
      <c r="M127" s="1"/>
      <c r="N127" s="1"/>
      <c r="O127" s="1"/>
      <c r="P127" s="1"/>
      <c r="Q127" s="1"/>
      <c r="R127" s="1"/>
      <c r="S127" s="1"/>
      <c r="T127" s="1"/>
      <c r="U127" s="1"/>
      <c r="V127" s="10"/>
    </row>
    <row r="128" spans="1:35" x14ac:dyDescent="0.2">
      <c r="B128" s="1"/>
      <c r="C128" s="1"/>
      <c r="D128" s="1"/>
      <c r="G128" s="18"/>
      <c r="H128" s="9"/>
      <c r="I128" s="1"/>
      <c r="J128" s="1"/>
      <c r="K128" s="10"/>
      <c r="L128" s="9"/>
      <c r="M128" s="1"/>
      <c r="N128" s="1"/>
      <c r="O128" s="1"/>
      <c r="P128" s="1"/>
      <c r="Q128" s="1"/>
      <c r="R128" s="1"/>
      <c r="S128" s="1"/>
      <c r="T128" s="1"/>
      <c r="U128" s="1"/>
      <c r="V128" s="10"/>
    </row>
    <row r="129" spans="2:22" x14ac:dyDescent="0.2">
      <c r="B129" s="1"/>
      <c r="C129" s="1"/>
      <c r="D129" s="1"/>
      <c r="G129" s="18"/>
      <c r="H129" s="9"/>
      <c r="I129" s="1"/>
      <c r="J129" s="1"/>
      <c r="K129" s="10"/>
      <c r="L129" s="9"/>
      <c r="M129" s="1"/>
      <c r="N129" s="1"/>
      <c r="O129" s="1"/>
      <c r="P129" s="1"/>
      <c r="Q129" s="1"/>
      <c r="R129" s="1"/>
      <c r="S129" s="1"/>
      <c r="T129" s="1"/>
      <c r="U129" s="1"/>
      <c r="V129" s="10"/>
    </row>
    <row r="130" spans="2:22" x14ac:dyDescent="0.2">
      <c r="B130" s="1"/>
      <c r="C130" s="1"/>
      <c r="D130" s="1"/>
      <c r="G130" s="18"/>
      <c r="H130" s="9"/>
      <c r="I130" s="1"/>
      <c r="J130" s="1"/>
      <c r="K130" s="10"/>
      <c r="L130" s="9"/>
      <c r="M130" s="1"/>
      <c r="N130" s="1"/>
      <c r="O130" s="1"/>
      <c r="P130" s="1"/>
      <c r="Q130" s="1"/>
      <c r="R130" s="1"/>
      <c r="S130" s="1"/>
      <c r="T130" s="1"/>
      <c r="U130" s="1"/>
      <c r="V130" s="10"/>
    </row>
    <row r="131" spans="2:22" x14ac:dyDescent="0.2">
      <c r="B131" s="1"/>
      <c r="C131" s="1"/>
      <c r="D131" s="1"/>
      <c r="G131" s="18"/>
      <c r="H131" s="9"/>
      <c r="I131" s="1"/>
      <c r="J131" s="1"/>
      <c r="K131" s="10"/>
      <c r="L131" s="9"/>
      <c r="M131" s="1"/>
      <c r="N131" s="1"/>
      <c r="O131" s="1"/>
      <c r="P131" s="1"/>
      <c r="Q131" s="1"/>
      <c r="R131" s="1"/>
      <c r="S131" s="1"/>
      <c r="T131" s="1"/>
      <c r="U131" s="1"/>
      <c r="V131" s="10"/>
    </row>
    <row r="132" spans="2:22" x14ac:dyDescent="0.2">
      <c r="B132" s="1"/>
      <c r="C132" s="1"/>
      <c r="D132" s="1"/>
      <c r="G132" s="18"/>
      <c r="H132" s="9"/>
      <c r="I132" s="1"/>
      <c r="J132" s="1"/>
      <c r="K132" s="10"/>
      <c r="L132" s="9"/>
      <c r="M132" s="1"/>
      <c r="N132" s="1"/>
      <c r="O132" s="1"/>
      <c r="P132" s="1"/>
      <c r="Q132" s="1"/>
      <c r="R132" s="1"/>
      <c r="S132" s="1"/>
      <c r="T132" s="1"/>
      <c r="U132" s="1"/>
      <c r="V132" s="10"/>
    </row>
  </sheetData>
  <mergeCells count="1">
    <mergeCell ref="B1:D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501A-5FAC-3143-8854-87A25119D563}">
  <sheetPr>
    <tabColor theme="8"/>
  </sheetPr>
  <dimension ref="A1:G57"/>
  <sheetViews>
    <sheetView zoomScale="151" workbookViewId="0">
      <selection activeCell="I2" sqref="I2"/>
    </sheetView>
  </sheetViews>
  <sheetFormatPr baseColWidth="10" defaultRowHeight="15" x14ac:dyDescent="0.2"/>
  <cols>
    <col min="1" max="1" width="8.6640625" bestFit="1" customWidth="1"/>
    <col min="2" max="2" width="9.83203125" bestFit="1" customWidth="1"/>
    <col min="4" max="4" width="6.5" bestFit="1" customWidth="1"/>
    <col min="5" max="5" width="9.83203125" bestFit="1" customWidth="1"/>
    <col min="6" max="6" width="12.5" bestFit="1" customWidth="1"/>
    <col min="7" max="7" width="6.33203125" bestFit="1" customWidth="1"/>
  </cols>
  <sheetData>
    <row r="1" spans="1:7" ht="17" x14ac:dyDescent="0.2">
      <c r="A1" t="s">
        <v>123</v>
      </c>
      <c r="B1" t="s">
        <v>2</v>
      </c>
      <c r="C1" t="s">
        <v>126</v>
      </c>
      <c r="D1" t="s">
        <v>142</v>
      </c>
      <c r="E1" t="s">
        <v>141</v>
      </c>
      <c r="F1" t="s">
        <v>140</v>
      </c>
      <c r="G1" t="s">
        <v>0</v>
      </c>
    </row>
    <row r="2" spans="1:7" x14ac:dyDescent="0.2">
      <c r="A2" s="1" t="s">
        <v>137</v>
      </c>
      <c r="B2">
        <v>7</v>
      </c>
      <c r="C2" t="s">
        <v>5</v>
      </c>
      <c r="D2" t="s">
        <v>38</v>
      </c>
      <c r="E2">
        <v>-2.87</v>
      </c>
      <c r="F2">
        <v>37.729999999999997</v>
      </c>
      <c r="G2">
        <v>1</v>
      </c>
    </row>
    <row r="3" spans="1:7" x14ac:dyDescent="0.2">
      <c r="A3" s="1" t="s">
        <v>137</v>
      </c>
      <c r="B3">
        <v>7</v>
      </c>
      <c r="C3" t="s">
        <v>5</v>
      </c>
      <c r="D3" t="s">
        <v>51</v>
      </c>
      <c r="E3">
        <v>-3.11</v>
      </c>
      <c r="F3">
        <v>32.08</v>
      </c>
      <c r="G3">
        <v>1</v>
      </c>
    </row>
    <row r="4" spans="1:7" x14ac:dyDescent="0.2">
      <c r="A4" s="1" t="s">
        <v>137</v>
      </c>
      <c r="B4">
        <v>30</v>
      </c>
      <c r="C4" t="s">
        <v>5</v>
      </c>
      <c r="D4" t="s">
        <v>51</v>
      </c>
      <c r="E4">
        <v>-0.2</v>
      </c>
      <c r="F4">
        <v>13.05</v>
      </c>
      <c r="G4">
        <v>2</v>
      </c>
    </row>
    <row r="5" spans="1:7" x14ac:dyDescent="0.2">
      <c r="A5" s="1" t="s">
        <v>137</v>
      </c>
      <c r="B5">
        <v>30</v>
      </c>
      <c r="C5" t="s">
        <v>5</v>
      </c>
      <c r="D5" t="s">
        <v>38</v>
      </c>
      <c r="E5">
        <v>-0.35</v>
      </c>
      <c r="F5">
        <v>14.76</v>
      </c>
      <c r="G5">
        <v>2</v>
      </c>
    </row>
    <row r="6" spans="1:7" x14ac:dyDescent="0.2">
      <c r="A6" s="1" t="s">
        <v>137</v>
      </c>
      <c r="B6">
        <v>92</v>
      </c>
      <c r="C6" t="s">
        <v>5</v>
      </c>
      <c r="D6" t="s">
        <v>51</v>
      </c>
      <c r="E6">
        <v>0.32</v>
      </c>
      <c r="F6">
        <v>11.56</v>
      </c>
      <c r="G6">
        <v>3</v>
      </c>
    </row>
    <row r="7" spans="1:7" x14ac:dyDescent="0.2">
      <c r="A7" s="1" t="s">
        <v>137</v>
      </c>
      <c r="B7">
        <v>92</v>
      </c>
      <c r="C7" t="s">
        <v>5</v>
      </c>
      <c r="D7" t="s">
        <v>38</v>
      </c>
      <c r="E7">
        <v>0.2</v>
      </c>
      <c r="F7">
        <v>14.48</v>
      </c>
      <c r="G7">
        <v>3</v>
      </c>
    </row>
    <row r="8" spans="1:7" x14ac:dyDescent="0.2">
      <c r="A8" s="1" t="s">
        <v>138</v>
      </c>
      <c r="B8">
        <v>7</v>
      </c>
      <c r="C8" t="s">
        <v>5</v>
      </c>
      <c r="D8" t="s">
        <v>51</v>
      </c>
      <c r="E8">
        <v>-3.39</v>
      </c>
      <c r="F8">
        <v>24.34</v>
      </c>
      <c r="G8">
        <v>4</v>
      </c>
    </row>
    <row r="9" spans="1:7" x14ac:dyDescent="0.2">
      <c r="A9" s="1" t="s">
        <v>138</v>
      </c>
      <c r="B9">
        <v>7</v>
      </c>
      <c r="C9" t="s">
        <v>5</v>
      </c>
      <c r="D9" t="s">
        <v>38</v>
      </c>
      <c r="E9">
        <v>-3.92</v>
      </c>
      <c r="F9">
        <v>31.73</v>
      </c>
      <c r="G9">
        <v>4</v>
      </c>
    </row>
    <row r="10" spans="1:7" x14ac:dyDescent="0.2">
      <c r="A10" s="1" t="s">
        <v>138</v>
      </c>
      <c r="B10">
        <v>30</v>
      </c>
      <c r="C10" t="s">
        <v>5</v>
      </c>
      <c r="D10" t="s">
        <v>38</v>
      </c>
      <c r="E10">
        <v>-0.27</v>
      </c>
      <c r="F10">
        <v>13.91</v>
      </c>
      <c r="G10">
        <v>5</v>
      </c>
    </row>
    <row r="11" spans="1:7" x14ac:dyDescent="0.2">
      <c r="A11" s="1" t="s">
        <v>138</v>
      </c>
      <c r="B11">
        <v>30</v>
      </c>
      <c r="C11" t="s">
        <v>5</v>
      </c>
      <c r="D11" t="s">
        <v>51</v>
      </c>
      <c r="E11">
        <v>-0.33</v>
      </c>
      <c r="F11">
        <v>12.41</v>
      </c>
      <c r="G11">
        <v>5</v>
      </c>
    </row>
    <row r="12" spans="1:7" x14ac:dyDescent="0.2">
      <c r="A12" s="1" t="s">
        <v>139</v>
      </c>
      <c r="B12">
        <v>7</v>
      </c>
      <c r="C12" t="s">
        <v>5</v>
      </c>
      <c r="D12" t="s">
        <v>51</v>
      </c>
      <c r="E12">
        <v>-0.59</v>
      </c>
      <c r="F12">
        <v>28.03</v>
      </c>
      <c r="G12">
        <v>7</v>
      </c>
    </row>
    <row r="13" spans="1:7" x14ac:dyDescent="0.2">
      <c r="A13" s="1" t="s">
        <v>139</v>
      </c>
      <c r="B13">
        <v>7</v>
      </c>
      <c r="C13" t="s">
        <v>5</v>
      </c>
      <c r="D13" t="s">
        <v>38</v>
      </c>
      <c r="E13">
        <v>-0.86</v>
      </c>
      <c r="F13">
        <v>37.25</v>
      </c>
      <c r="G13">
        <v>7</v>
      </c>
    </row>
    <row r="14" spans="1:7" x14ac:dyDescent="0.2">
      <c r="A14" s="1" t="s">
        <v>139</v>
      </c>
      <c r="B14">
        <v>30</v>
      </c>
      <c r="C14" t="s">
        <v>5</v>
      </c>
      <c r="D14" t="s">
        <v>51</v>
      </c>
      <c r="E14">
        <v>-2.39</v>
      </c>
      <c r="F14">
        <v>13.99</v>
      </c>
      <c r="G14">
        <v>8</v>
      </c>
    </row>
    <row r="15" spans="1:7" x14ac:dyDescent="0.2">
      <c r="A15" s="1" t="s">
        <v>139</v>
      </c>
      <c r="B15">
        <v>30</v>
      </c>
      <c r="C15" t="s">
        <v>5</v>
      </c>
      <c r="D15" t="s">
        <v>38</v>
      </c>
      <c r="E15">
        <v>-6.04</v>
      </c>
      <c r="F15">
        <v>14.88</v>
      </c>
      <c r="G15">
        <v>8</v>
      </c>
    </row>
    <row r="16" spans="1:7" x14ac:dyDescent="0.2">
      <c r="A16" s="1" t="s">
        <v>137</v>
      </c>
      <c r="B16">
        <v>7</v>
      </c>
      <c r="C16" t="s">
        <v>6</v>
      </c>
      <c r="D16" t="s">
        <v>38</v>
      </c>
      <c r="E16">
        <v>-5.44</v>
      </c>
      <c r="F16">
        <v>46.23</v>
      </c>
      <c r="G16">
        <v>10</v>
      </c>
    </row>
    <row r="17" spans="1:7" x14ac:dyDescent="0.2">
      <c r="A17" s="1" t="s">
        <v>137</v>
      </c>
      <c r="B17">
        <v>7</v>
      </c>
      <c r="C17" t="s">
        <v>6</v>
      </c>
      <c r="D17" t="s">
        <v>51</v>
      </c>
      <c r="E17">
        <v>-5.45</v>
      </c>
      <c r="F17">
        <v>40.36</v>
      </c>
      <c r="G17">
        <v>10</v>
      </c>
    </row>
    <row r="18" spans="1:7" x14ac:dyDescent="0.2">
      <c r="A18" s="1" t="s">
        <v>137</v>
      </c>
      <c r="B18">
        <v>30</v>
      </c>
      <c r="C18" t="s">
        <v>6</v>
      </c>
      <c r="D18" t="s">
        <v>51</v>
      </c>
      <c r="E18">
        <v>0.38</v>
      </c>
      <c r="F18">
        <v>9.57</v>
      </c>
      <c r="G18">
        <v>11</v>
      </c>
    </row>
    <row r="19" spans="1:7" x14ac:dyDescent="0.2">
      <c r="A19" s="1" t="s">
        <v>137</v>
      </c>
      <c r="B19">
        <v>30</v>
      </c>
      <c r="C19" t="s">
        <v>6</v>
      </c>
      <c r="D19" t="s">
        <v>38</v>
      </c>
      <c r="E19">
        <v>0.34</v>
      </c>
      <c r="F19">
        <v>10.14</v>
      </c>
      <c r="G19">
        <v>11</v>
      </c>
    </row>
    <row r="20" spans="1:7" x14ac:dyDescent="0.2">
      <c r="A20" s="1" t="s">
        <v>137</v>
      </c>
      <c r="B20">
        <v>92</v>
      </c>
      <c r="C20" t="s">
        <v>6</v>
      </c>
      <c r="D20" t="s">
        <v>51</v>
      </c>
      <c r="E20">
        <v>0.1</v>
      </c>
      <c r="F20">
        <v>12.75</v>
      </c>
      <c r="G20">
        <v>12</v>
      </c>
    </row>
    <row r="21" spans="1:7" x14ac:dyDescent="0.2">
      <c r="A21" s="1" t="s">
        <v>137</v>
      </c>
      <c r="B21">
        <v>92</v>
      </c>
      <c r="C21" t="s">
        <v>6</v>
      </c>
      <c r="D21" t="s">
        <v>38</v>
      </c>
      <c r="E21">
        <v>0.01</v>
      </c>
      <c r="F21">
        <v>12.88</v>
      </c>
      <c r="G21">
        <v>12</v>
      </c>
    </row>
    <row r="22" spans="1:7" x14ac:dyDescent="0.2">
      <c r="A22" s="1" t="s">
        <v>138</v>
      </c>
      <c r="B22">
        <v>7</v>
      </c>
      <c r="C22" t="s">
        <v>6</v>
      </c>
      <c r="D22" t="s">
        <v>51</v>
      </c>
      <c r="E22">
        <v>-8.1199999999999992</v>
      </c>
      <c r="F22">
        <v>36.840000000000003</v>
      </c>
      <c r="G22">
        <v>13</v>
      </c>
    </row>
    <row r="23" spans="1:7" x14ac:dyDescent="0.2">
      <c r="A23" s="1" t="s">
        <v>138</v>
      </c>
      <c r="B23">
        <v>7</v>
      </c>
      <c r="C23" t="s">
        <v>6</v>
      </c>
      <c r="D23" t="s">
        <v>38</v>
      </c>
      <c r="E23">
        <v>-9.6</v>
      </c>
      <c r="F23">
        <v>45.8</v>
      </c>
      <c r="G23">
        <v>13</v>
      </c>
    </row>
    <row r="24" spans="1:7" x14ac:dyDescent="0.2">
      <c r="A24" s="1" t="s">
        <v>138</v>
      </c>
      <c r="B24">
        <v>30</v>
      </c>
      <c r="C24" t="s">
        <v>6</v>
      </c>
      <c r="D24" t="s">
        <v>51</v>
      </c>
      <c r="E24">
        <v>0.71</v>
      </c>
      <c r="F24">
        <v>6.3</v>
      </c>
      <c r="G24">
        <v>14</v>
      </c>
    </row>
    <row r="25" spans="1:7" x14ac:dyDescent="0.2">
      <c r="A25" s="1" t="s">
        <v>138</v>
      </c>
      <c r="B25">
        <v>30</v>
      </c>
      <c r="C25" t="s">
        <v>6</v>
      </c>
      <c r="D25" t="s">
        <v>38</v>
      </c>
      <c r="E25">
        <v>0.47</v>
      </c>
      <c r="F25">
        <v>7.83</v>
      </c>
      <c r="G25">
        <v>14</v>
      </c>
    </row>
    <row r="26" spans="1:7" x14ac:dyDescent="0.2">
      <c r="A26" s="1" t="s">
        <v>139</v>
      </c>
      <c r="B26">
        <v>7</v>
      </c>
      <c r="C26" t="s">
        <v>6</v>
      </c>
      <c r="D26" t="s">
        <v>38</v>
      </c>
      <c r="E26">
        <v>-6.07</v>
      </c>
      <c r="F26">
        <v>103.93</v>
      </c>
      <c r="G26">
        <v>16</v>
      </c>
    </row>
    <row r="27" spans="1:7" x14ac:dyDescent="0.2">
      <c r="A27" s="1" t="s">
        <v>139</v>
      </c>
      <c r="B27">
        <v>7</v>
      </c>
      <c r="C27" t="s">
        <v>6</v>
      </c>
      <c r="D27" t="s">
        <v>51</v>
      </c>
      <c r="E27">
        <v>-6.29</v>
      </c>
      <c r="F27">
        <v>80.89</v>
      </c>
      <c r="G27">
        <v>16</v>
      </c>
    </row>
    <row r="28" spans="1:7" x14ac:dyDescent="0.2">
      <c r="A28" s="1" t="s">
        <v>139</v>
      </c>
      <c r="B28">
        <v>30</v>
      </c>
      <c r="C28" t="s">
        <v>6</v>
      </c>
      <c r="D28" t="s">
        <v>51</v>
      </c>
      <c r="E28">
        <v>-16.68</v>
      </c>
      <c r="F28">
        <v>29.52</v>
      </c>
      <c r="G28">
        <v>17</v>
      </c>
    </row>
    <row r="29" spans="1:7" x14ac:dyDescent="0.2">
      <c r="A29" s="1" t="s">
        <v>139</v>
      </c>
      <c r="B29">
        <v>30</v>
      </c>
      <c r="C29" t="s">
        <v>6</v>
      </c>
      <c r="D29" t="s">
        <v>38</v>
      </c>
      <c r="E29">
        <v>-38.93</v>
      </c>
      <c r="F29">
        <v>35.03</v>
      </c>
      <c r="G29">
        <v>17</v>
      </c>
    </row>
    <row r="30" spans="1:7" x14ac:dyDescent="0.2">
      <c r="A30" s="1" t="s">
        <v>137</v>
      </c>
      <c r="B30">
        <v>7</v>
      </c>
      <c r="C30" t="s">
        <v>125</v>
      </c>
      <c r="D30" t="s">
        <v>51</v>
      </c>
      <c r="E30">
        <v>-169.62</v>
      </c>
      <c r="F30">
        <v>100.08</v>
      </c>
      <c r="G30">
        <v>19</v>
      </c>
    </row>
    <row r="31" spans="1:7" x14ac:dyDescent="0.2">
      <c r="A31" s="1" t="s">
        <v>137</v>
      </c>
      <c r="B31">
        <v>7</v>
      </c>
      <c r="C31" t="s">
        <v>125</v>
      </c>
      <c r="D31" t="s">
        <v>38</v>
      </c>
      <c r="E31">
        <v>-174.18</v>
      </c>
      <c r="F31">
        <v>115.53</v>
      </c>
      <c r="G31">
        <v>19</v>
      </c>
    </row>
    <row r="32" spans="1:7" x14ac:dyDescent="0.2">
      <c r="A32" s="1" t="s">
        <v>137</v>
      </c>
      <c r="B32">
        <v>30</v>
      </c>
      <c r="C32" t="s">
        <v>125</v>
      </c>
      <c r="D32" t="s">
        <v>51</v>
      </c>
      <c r="E32">
        <v>-0.44</v>
      </c>
      <c r="F32">
        <v>15.7</v>
      </c>
      <c r="G32">
        <v>20</v>
      </c>
    </row>
    <row r="33" spans="1:7" x14ac:dyDescent="0.2">
      <c r="A33" s="1" t="s">
        <v>137</v>
      </c>
      <c r="B33">
        <v>30</v>
      </c>
      <c r="C33" t="s">
        <v>125</v>
      </c>
      <c r="D33" t="s">
        <v>38</v>
      </c>
      <c r="E33">
        <v>-0.49</v>
      </c>
      <c r="F33">
        <v>17.41</v>
      </c>
      <c r="G33">
        <v>20</v>
      </c>
    </row>
    <row r="34" spans="1:7" x14ac:dyDescent="0.2">
      <c r="A34" s="1" t="s">
        <v>137</v>
      </c>
      <c r="B34">
        <v>92</v>
      </c>
      <c r="C34" t="s">
        <v>125</v>
      </c>
      <c r="D34" t="s">
        <v>51</v>
      </c>
      <c r="E34">
        <v>0.21</v>
      </c>
      <c r="F34">
        <v>11.48</v>
      </c>
      <c r="G34">
        <v>21</v>
      </c>
    </row>
    <row r="35" spans="1:7" x14ac:dyDescent="0.2">
      <c r="A35" s="1" t="s">
        <v>137</v>
      </c>
      <c r="B35">
        <v>92</v>
      </c>
      <c r="C35" t="s">
        <v>125</v>
      </c>
      <c r="D35" t="s">
        <v>38</v>
      </c>
      <c r="E35">
        <v>0.1</v>
      </c>
      <c r="F35">
        <v>13.94</v>
      </c>
      <c r="G35">
        <v>21</v>
      </c>
    </row>
    <row r="36" spans="1:7" x14ac:dyDescent="0.2">
      <c r="A36" s="1" t="s">
        <v>138</v>
      </c>
      <c r="B36">
        <v>7</v>
      </c>
      <c r="C36" t="s">
        <v>125</v>
      </c>
      <c r="D36" t="s">
        <v>38</v>
      </c>
      <c r="E36">
        <v>-2254.73</v>
      </c>
      <c r="F36">
        <v>248.61</v>
      </c>
      <c r="G36">
        <v>22</v>
      </c>
    </row>
    <row r="37" spans="1:7" x14ac:dyDescent="0.2">
      <c r="A37" s="1" t="s">
        <v>138</v>
      </c>
      <c r="B37">
        <v>7</v>
      </c>
      <c r="C37" t="s">
        <v>125</v>
      </c>
      <c r="D37" t="s">
        <v>51</v>
      </c>
      <c r="E37">
        <v>-2992.76</v>
      </c>
      <c r="F37">
        <v>240.29</v>
      </c>
      <c r="G37">
        <v>22</v>
      </c>
    </row>
    <row r="38" spans="1:7" x14ac:dyDescent="0.2">
      <c r="A38" s="1" t="s">
        <v>138</v>
      </c>
      <c r="B38">
        <v>30</v>
      </c>
      <c r="C38" t="s">
        <v>125</v>
      </c>
      <c r="D38" t="s">
        <v>51</v>
      </c>
      <c r="E38">
        <v>-0.55000000000000004</v>
      </c>
      <c r="F38">
        <v>9.56</v>
      </c>
      <c r="G38">
        <v>23</v>
      </c>
    </row>
    <row r="39" spans="1:7" x14ac:dyDescent="0.2">
      <c r="A39" s="1" t="s">
        <v>138</v>
      </c>
      <c r="B39">
        <v>30</v>
      </c>
      <c r="C39" t="s">
        <v>125</v>
      </c>
      <c r="D39" t="s">
        <v>38</v>
      </c>
      <c r="E39">
        <v>-1.38</v>
      </c>
      <c r="F39">
        <v>15.88</v>
      </c>
      <c r="G39">
        <v>23</v>
      </c>
    </row>
    <row r="40" spans="1:7" x14ac:dyDescent="0.2">
      <c r="A40" s="1" t="s">
        <v>139</v>
      </c>
      <c r="B40">
        <v>7</v>
      </c>
      <c r="C40" t="s">
        <v>125</v>
      </c>
      <c r="D40" t="s">
        <v>38</v>
      </c>
      <c r="E40">
        <v>-46.98</v>
      </c>
      <c r="F40">
        <v>164.21</v>
      </c>
      <c r="G40">
        <v>25</v>
      </c>
    </row>
    <row r="41" spans="1:7" x14ac:dyDescent="0.2">
      <c r="A41" s="1" t="s">
        <v>139</v>
      </c>
      <c r="B41">
        <v>7</v>
      </c>
      <c r="C41" t="s">
        <v>125</v>
      </c>
      <c r="D41" t="s">
        <v>51</v>
      </c>
      <c r="E41">
        <v>-59.32</v>
      </c>
      <c r="F41">
        <v>141.9</v>
      </c>
      <c r="G41">
        <v>25</v>
      </c>
    </row>
    <row r="42" spans="1:7" x14ac:dyDescent="0.2">
      <c r="A42" s="1" t="s">
        <v>139</v>
      </c>
      <c r="B42">
        <v>30</v>
      </c>
      <c r="C42" t="s">
        <v>125</v>
      </c>
      <c r="D42" t="s">
        <v>51</v>
      </c>
      <c r="E42">
        <v>-4.95</v>
      </c>
      <c r="F42">
        <v>16.760000000000002</v>
      </c>
      <c r="G42">
        <v>26</v>
      </c>
    </row>
    <row r="43" spans="1:7" x14ac:dyDescent="0.2">
      <c r="A43" s="1" t="s">
        <v>139</v>
      </c>
      <c r="B43">
        <v>30</v>
      </c>
      <c r="C43" t="s">
        <v>125</v>
      </c>
      <c r="D43" t="s">
        <v>38</v>
      </c>
      <c r="E43">
        <v>-16.010000000000002</v>
      </c>
      <c r="F43">
        <v>21.55</v>
      </c>
      <c r="G43">
        <v>26</v>
      </c>
    </row>
    <row r="44" spans="1:7" x14ac:dyDescent="0.2">
      <c r="A44" s="1" t="s">
        <v>137</v>
      </c>
      <c r="B44">
        <v>7</v>
      </c>
      <c r="C44" t="s">
        <v>8</v>
      </c>
      <c r="D44" t="s">
        <v>38</v>
      </c>
      <c r="E44">
        <v>-2.96</v>
      </c>
      <c r="F44">
        <v>38.409999999999997</v>
      </c>
      <c r="G44">
        <v>28</v>
      </c>
    </row>
    <row r="45" spans="1:7" x14ac:dyDescent="0.2">
      <c r="A45" s="1" t="s">
        <v>137</v>
      </c>
      <c r="B45">
        <v>7</v>
      </c>
      <c r="C45" t="s">
        <v>8</v>
      </c>
      <c r="D45" t="s">
        <v>51</v>
      </c>
      <c r="E45">
        <v>-3.14</v>
      </c>
      <c r="F45">
        <v>32.799999999999997</v>
      </c>
      <c r="G45">
        <v>28</v>
      </c>
    </row>
    <row r="46" spans="1:7" x14ac:dyDescent="0.2">
      <c r="A46" s="1" t="s">
        <v>137</v>
      </c>
      <c r="B46">
        <v>30</v>
      </c>
      <c r="C46" t="s">
        <v>8</v>
      </c>
      <c r="D46" t="s">
        <v>51</v>
      </c>
      <c r="E46">
        <v>0.54</v>
      </c>
      <c r="F46">
        <v>7.69</v>
      </c>
      <c r="G46">
        <v>29</v>
      </c>
    </row>
    <row r="47" spans="1:7" x14ac:dyDescent="0.2">
      <c r="A47" s="1" t="s">
        <v>137</v>
      </c>
      <c r="B47">
        <v>30</v>
      </c>
      <c r="C47" t="s">
        <v>8</v>
      </c>
      <c r="D47" t="s">
        <v>38</v>
      </c>
      <c r="E47">
        <v>0.49</v>
      </c>
      <c r="F47">
        <v>8.4499999999999993</v>
      </c>
      <c r="G47">
        <v>29</v>
      </c>
    </row>
    <row r="48" spans="1:7" x14ac:dyDescent="0.2">
      <c r="A48" s="1" t="s">
        <v>137</v>
      </c>
      <c r="B48">
        <v>92</v>
      </c>
      <c r="C48" t="s">
        <v>8</v>
      </c>
      <c r="D48" t="s">
        <v>51</v>
      </c>
      <c r="E48">
        <v>0.18</v>
      </c>
      <c r="F48">
        <v>14.28</v>
      </c>
      <c r="G48">
        <v>30</v>
      </c>
    </row>
    <row r="49" spans="1:7" x14ac:dyDescent="0.2">
      <c r="A49" s="1" t="s">
        <v>137</v>
      </c>
      <c r="B49">
        <v>92</v>
      </c>
      <c r="C49" t="s">
        <v>8</v>
      </c>
      <c r="D49" t="s">
        <v>38</v>
      </c>
      <c r="E49">
        <v>0.11</v>
      </c>
      <c r="F49">
        <v>14.47</v>
      </c>
      <c r="G49">
        <v>30</v>
      </c>
    </row>
    <row r="50" spans="1:7" x14ac:dyDescent="0.2">
      <c r="A50" s="1" t="s">
        <v>138</v>
      </c>
      <c r="B50">
        <v>7</v>
      </c>
      <c r="C50" t="s">
        <v>8</v>
      </c>
      <c r="D50" t="s">
        <v>38</v>
      </c>
      <c r="E50">
        <v>-0.47</v>
      </c>
      <c r="F50">
        <v>18.309999999999999</v>
      </c>
      <c r="G50">
        <v>31</v>
      </c>
    </row>
    <row r="51" spans="1:7" x14ac:dyDescent="0.2">
      <c r="A51" s="1" t="s">
        <v>138</v>
      </c>
      <c r="B51">
        <v>7</v>
      </c>
      <c r="C51" t="s">
        <v>8</v>
      </c>
      <c r="D51" t="s">
        <v>51</v>
      </c>
      <c r="E51">
        <v>-0.6</v>
      </c>
      <c r="F51">
        <v>16.170000000000002</v>
      </c>
      <c r="G51">
        <v>31</v>
      </c>
    </row>
    <row r="52" spans="1:7" x14ac:dyDescent="0.2">
      <c r="A52" s="1" t="s">
        <v>138</v>
      </c>
      <c r="B52">
        <v>30</v>
      </c>
      <c r="C52" t="s">
        <v>8</v>
      </c>
      <c r="D52" t="s">
        <v>51</v>
      </c>
      <c r="E52">
        <v>0.7</v>
      </c>
      <c r="F52">
        <v>6.29</v>
      </c>
      <c r="G52">
        <v>32</v>
      </c>
    </row>
    <row r="53" spans="1:7" x14ac:dyDescent="0.2">
      <c r="A53" s="1" t="s">
        <v>138</v>
      </c>
      <c r="B53">
        <v>30</v>
      </c>
      <c r="C53" t="s">
        <v>8</v>
      </c>
      <c r="D53" t="s">
        <v>38</v>
      </c>
      <c r="E53">
        <v>0.4</v>
      </c>
      <c r="F53">
        <v>7.68</v>
      </c>
      <c r="G53">
        <v>32</v>
      </c>
    </row>
    <row r="54" spans="1:7" x14ac:dyDescent="0.2">
      <c r="A54" s="1" t="s">
        <v>139</v>
      </c>
      <c r="B54">
        <v>7</v>
      </c>
      <c r="C54" t="s">
        <v>8</v>
      </c>
      <c r="D54" t="s">
        <v>51</v>
      </c>
      <c r="E54">
        <v>-1.84</v>
      </c>
      <c r="F54">
        <v>48.82</v>
      </c>
      <c r="G54">
        <v>34</v>
      </c>
    </row>
    <row r="55" spans="1:7" x14ac:dyDescent="0.2">
      <c r="A55" s="1" t="s">
        <v>139</v>
      </c>
      <c r="B55">
        <v>7</v>
      </c>
      <c r="C55" t="s">
        <v>8</v>
      </c>
      <c r="D55" t="s">
        <v>38</v>
      </c>
      <c r="E55">
        <v>-2.06</v>
      </c>
      <c r="F55">
        <v>67.25</v>
      </c>
      <c r="G55">
        <v>34</v>
      </c>
    </row>
    <row r="56" spans="1:7" x14ac:dyDescent="0.2">
      <c r="A56" s="1" t="s">
        <v>139</v>
      </c>
      <c r="B56">
        <v>30</v>
      </c>
      <c r="C56" t="s">
        <v>8</v>
      </c>
      <c r="D56" t="s">
        <v>51</v>
      </c>
      <c r="E56">
        <v>0.11</v>
      </c>
      <c r="F56">
        <v>6.87</v>
      </c>
      <c r="G56">
        <v>35</v>
      </c>
    </row>
    <row r="57" spans="1:7" x14ac:dyDescent="0.2">
      <c r="A57" s="1" t="s">
        <v>139</v>
      </c>
      <c r="B57">
        <v>30</v>
      </c>
      <c r="C57" t="s">
        <v>8</v>
      </c>
      <c r="D57" t="s">
        <v>38</v>
      </c>
      <c r="E57">
        <v>-0.27</v>
      </c>
      <c r="F57">
        <v>6.55</v>
      </c>
      <c r="G57">
        <v>35</v>
      </c>
    </row>
  </sheetData>
  <autoFilter ref="A1:G57" xr:uid="{C99F501A-5FAC-3143-8854-87A25119D563}">
    <sortState xmlns:xlrd2="http://schemas.microsoft.com/office/spreadsheetml/2017/richdata2" ref="A2:G57">
      <sortCondition ref="G1:G57"/>
    </sortState>
  </autoFilter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17AB-6DD4-2A4D-BACF-5EA82896FB95}">
  <sheetPr>
    <tabColor rgb="FF92D050"/>
  </sheetPr>
  <dimension ref="A1:O57"/>
  <sheetViews>
    <sheetView zoomScale="140" zoomScaleNormal="140" workbookViewId="0">
      <selection sqref="A1:O57"/>
    </sheetView>
  </sheetViews>
  <sheetFormatPr baseColWidth="10" defaultRowHeight="15" x14ac:dyDescent="0.2"/>
  <cols>
    <col min="6" max="6" width="43.6640625" bestFit="1" customWidth="1"/>
  </cols>
  <sheetData>
    <row r="1" spans="1:15" x14ac:dyDescent="0.2">
      <c r="A1" t="s">
        <v>136</v>
      </c>
      <c r="B1" t="s">
        <v>123</v>
      </c>
      <c r="C1" t="s">
        <v>124</v>
      </c>
      <c r="D1" t="s">
        <v>3</v>
      </c>
      <c r="E1" t="s">
        <v>127</v>
      </c>
      <c r="F1" t="s">
        <v>128</v>
      </c>
      <c r="G1" t="s">
        <v>20</v>
      </c>
      <c r="H1" t="s">
        <v>21</v>
      </c>
      <c r="I1" t="s">
        <v>22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">
      <c r="A2">
        <v>14</v>
      </c>
      <c r="B2" s="1" t="s">
        <v>138</v>
      </c>
      <c r="C2">
        <v>30</v>
      </c>
      <c r="D2" t="s">
        <v>112</v>
      </c>
      <c r="E2" t="s">
        <v>6</v>
      </c>
      <c r="F2" t="s">
        <v>133</v>
      </c>
      <c r="G2" t="s">
        <v>51</v>
      </c>
      <c r="H2">
        <v>1.2</v>
      </c>
      <c r="I2">
        <v>0.14000000000000001</v>
      </c>
      <c r="J2">
        <v>1.22</v>
      </c>
      <c r="K2">
        <v>0.14000000000000001</v>
      </c>
      <c r="L2">
        <v>0.69</v>
      </c>
      <c r="M2">
        <v>0.71</v>
      </c>
      <c r="N2">
        <v>16.059999999999999</v>
      </c>
      <c r="O2">
        <v>6.3</v>
      </c>
    </row>
    <row r="3" spans="1:15" x14ac:dyDescent="0.2">
      <c r="A3">
        <v>32</v>
      </c>
      <c r="B3" s="1" t="s">
        <v>138</v>
      </c>
      <c r="C3">
        <v>30</v>
      </c>
      <c r="D3" t="s">
        <v>112</v>
      </c>
      <c r="E3" t="s">
        <v>8</v>
      </c>
      <c r="F3" t="s">
        <v>135</v>
      </c>
      <c r="G3" t="s">
        <v>51</v>
      </c>
      <c r="H3">
        <v>1.2</v>
      </c>
      <c r="I3">
        <v>0.14000000000000001</v>
      </c>
      <c r="J3">
        <v>1.2</v>
      </c>
      <c r="K3">
        <v>0.14000000000000001</v>
      </c>
      <c r="L3">
        <v>0.7</v>
      </c>
      <c r="M3">
        <v>0.7</v>
      </c>
      <c r="N3">
        <v>16.48</v>
      </c>
      <c r="O3">
        <v>6.29</v>
      </c>
    </row>
    <row r="4" spans="1:15" x14ac:dyDescent="0.2">
      <c r="A4">
        <v>29</v>
      </c>
      <c r="B4" s="1" t="s">
        <v>137</v>
      </c>
      <c r="C4">
        <v>30</v>
      </c>
      <c r="D4">
        <v>12</v>
      </c>
      <c r="E4" t="s">
        <v>8</v>
      </c>
      <c r="F4" t="s">
        <v>135</v>
      </c>
      <c r="G4" t="s">
        <v>51</v>
      </c>
      <c r="H4">
        <v>4.47</v>
      </c>
      <c r="I4">
        <v>0.22</v>
      </c>
      <c r="J4">
        <v>5.78</v>
      </c>
      <c r="K4">
        <v>0.28000000000000003</v>
      </c>
      <c r="L4">
        <v>0.48</v>
      </c>
      <c r="M4">
        <v>0.54</v>
      </c>
      <c r="N4">
        <v>28.85</v>
      </c>
      <c r="O4">
        <v>7.69</v>
      </c>
    </row>
    <row r="5" spans="1:15" x14ac:dyDescent="0.2">
      <c r="A5">
        <v>29</v>
      </c>
      <c r="B5" s="1" t="s">
        <v>137</v>
      </c>
      <c r="C5">
        <v>30</v>
      </c>
      <c r="D5">
        <v>12</v>
      </c>
      <c r="E5" t="s">
        <v>8</v>
      </c>
      <c r="F5" t="s">
        <v>135</v>
      </c>
      <c r="G5" t="s">
        <v>38</v>
      </c>
      <c r="H5">
        <v>3.99</v>
      </c>
      <c r="I5">
        <v>0.23</v>
      </c>
      <c r="J5">
        <v>5.09</v>
      </c>
      <c r="K5">
        <v>0.3</v>
      </c>
      <c r="L5">
        <v>0.44</v>
      </c>
      <c r="M5">
        <v>0.49</v>
      </c>
      <c r="N5">
        <v>30</v>
      </c>
      <c r="O5">
        <v>8.4499999999999993</v>
      </c>
    </row>
    <row r="6" spans="1:15" x14ac:dyDescent="0.2">
      <c r="A6">
        <v>14</v>
      </c>
      <c r="B6" s="1" t="s">
        <v>138</v>
      </c>
      <c r="C6">
        <v>30</v>
      </c>
      <c r="D6" t="s">
        <v>112</v>
      </c>
      <c r="E6" t="s">
        <v>6</v>
      </c>
      <c r="F6" t="s">
        <v>133</v>
      </c>
      <c r="G6" t="s">
        <v>38</v>
      </c>
      <c r="H6">
        <v>1.2</v>
      </c>
      <c r="I6">
        <v>0.16</v>
      </c>
      <c r="J6">
        <v>1.59</v>
      </c>
      <c r="K6">
        <v>0.2</v>
      </c>
      <c r="L6">
        <v>0.31</v>
      </c>
      <c r="M6">
        <v>0.47</v>
      </c>
      <c r="N6">
        <v>15.93</v>
      </c>
      <c r="O6">
        <v>7.83</v>
      </c>
    </row>
    <row r="7" spans="1:15" x14ac:dyDescent="0.2">
      <c r="A7">
        <v>32</v>
      </c>
      <c r="B7" s="1" t="s">
        <v>138</v>
      </c>
      <c r="C7">
        <v>30</v>
      </c>
      <c r="D7" t="s">
        <v>112</v>
      </c>
      <c r="E7" t="s">
        <v>8</v>
      </c>
      <c r="F7" t="s">
        <v>135</v>
      </c>
      <c r="G7" t="s">
        <v>38</v>
      </c>
      <c r="H7">
        <v>1.19</v>
      </c>
      <c r="I7">
        <v>0.16</v>
      </c>
      <c r="J7">
        <v>1.57</v>
      </c>
      <c r="K7">
        <v>0.22</v>
      </c>
      <c r="L7">
        <v>0.33</v>
      </c>
      <c r="M7">
        <v>0.4</v>
      </c>
      <c r="N7">
        <v>15.97</v>
      </c>
      <c r="O7">
        <v>7.68</v>
      </c>
    </row>
    <row r="8" spans="1:15" x14ac:dyDescent="0.2">
      <c r="A8">
        <v>11</v>
      </c>
      <c r="B8" s="1" t="s">
        <v>137</v>
      </c>
      <c r="C8">
        <v>30</v>
      </c>
      <c r="D8">
        <v>12</v>
      </c>
      <c r="E8" t="s">
        <v>6</v>
      </c>
      <c r="F8" t="s">
        <v>133</v>
      </c>
      <c r="G8" t="s">
        <v>51</v>
      </c>
      <c r="H8">
        <v>5.6</v>
      </c>
      <c r="I8">
        <v>0.28000000000000003</v>
      </c>
      <c r="J8">
        <v>6.96</v>
      </c>
      <c r="K8">
        <v>0.33</v>
      </c>
      <c r="L8">
        <v>0.25</v>
      </c>
      <c r="M8">
        <v>0.38</v>
      </c>
      <c r="N8">
        <v>31.62</v>
      </c>
      <c r="O8">
        <v>9.57</v>
      </c>
    </row>
    <row r="9" spans="1:15" x14ac:dyDescent="0.2">
      <c r="A9">
        <v>11</v>
      </c>
      <c r="B9" s="1" t="s">
        <v>137</v>
      </c>
      <c r="C9">
        <v>30</v>
      </c>
      <c r="D9">
        <v>12</v>
      </c>
      <c r="E9" t="s">
        <v>6</v>
      </c>
      <c r="F9" t="s">
        <v>133</v>
      </c>
      <c r="G9" t="s">
        <v>38</v>
      </c>
      <c r="H9">
        <v>4.83</v>
      </c>
      <c r="I9">
        <v>0.28000000000000003</v>
      </c>
      <c r="J9">
        <v>6.08</v>
      </c>
      <c r="K9">
        <v>0.34</v>
      </c>
      <c r="L9">
        <v>0.2</v>
      </c>
      <c r="M9">
        <v>0.34</v>
      </c>
      <c r="N9">
        <v>31.62</v>
      </c>
      <c r="O9">
        <v>10.14</v>
      </c>
    </row>
    <row r="10" spans="1:15" x14ac:dyDescent="0.2">
      <c r="A10">
        <v>3</v>
      </c>
      <c r="B10" s="1" t="s">
        <v>137</v>
      </c>
      <c r="C10">
        <v>92</v>
      </c>
      <c r="D10">
        <v>3</v>
      </c>
      <c r="E10" t="s">
        <v>5</v>
      </c>
      <c r="F10" t="s">
        <v>132</v>
      </c>
      <c r="G10" t="s">
        <v>51</v>
      </c>
      <c r="H10">
        <v>6.27</v>
      </c>
      <c r="I10">
        <v>0.36</v>
      </c>
      <c r="J10">
        <v>7.75</v>
      </c>
      <c r="K10">
        <v>0.44</v>
      </c>
      <c r="L10">
        <v>0.32</v>
      </c>
      <c r="M10">
        <v>0.32</v>
      </c>
      <c r="N10">
        <v>29.1</v>
      </c>
      <c r="O10">
        <v>11.56</v>
      </c>
    </row>
    <row r="11" spans="1:15" x14ac:dyDescent="0.2">
      <c r="A11">
        <v>21</v>
      </c>
      <c r="B11" s="1" t="s">
        <v>137</v>
      </c>
      <c r="C11">
        <v>92</v>
      </c>
      <c r="D11">
        <v>3</v>
      </c>
      <c r="E11" t="s">
        <v>125</v>
      </c>
      <c r="F11" t="s">
        <v>134</v>
      </c>
      <c r="G11" t="s">
        <v>51</v>
      </c>
      <c r="H11">
        <v>7.5</v>
      </c>
      <c r="I11">
        <v>0.37</v>
      </c>
      <c r="J11">
        <v>9.1199999999999992</v>
      </c>
      <c r="K11">
        <v>0.47</v>
      </c>
      <c r="L11">
        <v>0.06</v>
      </c>
      <c r="M11">
        <v>0.21</v>
      </c>
      <c r="N11">
        <v>35.72</v>
      </c>
      <c r="O11">
        <v>11.48</v>
      </c>
    </row>
    <row r="12" spans="1:15" x14ac:dyDescent="0.2">
      <c r="A12">
        <v>3</v>
      </c>
      <c r="B12" s="1" t="s">
        <v>137</v>
      </c>
      <c r="C12">
        <v>92</v>
      </c>
      <c r="D12">
        <v>3</v>
      </c>
      <c r="E12" t="s">
        <v>5</v>
      </c>
      <c r="F12" t="s">
        <v>132</v>
      </c>
      <c r="G12" t="s">
        <v>38</v>
      </c>
      <c r="H12">
        <v>5.34</v>
      </c>
      <c r="I12">
        <v>0.42</v>
      </c>
      <c r="J12">
        <v>6.95</v>
      </c>
      <c r="K12">
        <v>0.48</v>
      </c>
      <c r="L12">
        <v>0.3</v>
      </c>
      <c r="M12">
        <v>0.2</v>
      </c>
      <c r="N12">
        <v>26.06</v>
      </c>
      <c r="O12">
        <v>14.48</v>
      </c>
    </row>
    <row r="13" spans="1:15" x14ac:dyDescent="0.2">
      <c r="A13">
        <v>30</v>
      </c>
      <c r="B13" s="1" t="s">
        <v>137</v>
      </c>
      <c r="C13">
        <v>92</v>
      </c>
      <c r="D13">
        <v>3</v>
      </c>
      <c r="E13" t="s">
        <v>8</v>
      </c>
      <c r="F13" t="s">
        <v>135</v>
      </c>
      <c r="G13" t="s">
        <v>51</v>
      </c>
      <c r="H13">
        <v>8.19</v>
      </c>
      <c r="I13">
        <v>0.43</v>
      </c>
      <c r="J13">
        <v>9.3000000000000007</v>
      </c>
      <c r="K13">
        <v>0.48</v>
      </c>
      <c r="L13">
        <v>0.02</v>
      </c>
      <c r="M13">
        <v>0.18</v>
      </c>
      <c r="N13">
        <v>43.78</v>
      </c>
      <c r="O13">
        <v>14.28</v>
      </c>
    </row>
    <row r="14" spans="1:15" x14ac:dyDescent="0.2">
      <c r="A14">
        <v>30</v>
      </c>
      <c r="B14" s="1" t="s">
        <v>137</v>
      </c>
      <c r="C14">
        <v>92</v>
      </c>
      <c r="D14">
        <v>3</v>
      </c>
      <c r="E14" t="s">
        <v>8</v>
      </c>
      <c r="F14" t="s">
        <v>135</v>
      </c>
      <c r="G14" t="s">
        <v>38</v>
      </c>
      <c r="H14">
        <v>7.23</v>
      </c>
      <c r="I14">
        <v>0.43</v>
      </c>
      <c r="J14">
        <v>8.4600000000000009</v>
      </c>
      <c r="K14">
        <v>0.5</v>
      </c>
      <c r="L14">
        <v>-0.04</v>
      </c>
      <c r="M14">
        <v>0.11</v>
      </c>
      <c r="N14">
        <v>42.44</v>
      </c>
      <c r="O14">
        <v>14.47</v>
      </c>
    </row>
    <row r="15" spans="1:15" x14ac:dyDescent="0.2">
      <c r="A15">
        <v>35</v>
      </c>
      <c r="B15" s="1" t="s">
        <v>139</v>
      </c>
      <c r="C15">
        <v>30</v>
      </c>
      <c r="D15" t="s">
        <v>112</v>
      </c>
      <c r="E15" t="s">
        <v>8</v>
      </c>
      <c r="F15" t="s">
        <v>135</v>
      </c>
      <c r="G15" t="s">
        <v>51</v>
      </c>
      <c r="H15">
        <v>8.82</v>
      </c>
      <c r="I15">
        <v>0.16</v>
      </c>
      <c r="J15">
        <v>9.48</v>
      </c>
      <c r="K15">
        <v>0.18</v>
      </c>
      <c r="L15">
        <v>0.14000000000000001</v>
      </c>
      <c r="M15">
        <v>0.11</v>
      </c>
      <c r="N15">
        <v>42.8</v>
      </c>
      <c r="O15">
        <v>6.87</v>
      </c>
    </row>
    <row r="16" spans="1:15" x14ac:dyDescent="0.2">
      <c r="A16">
        <v>21</v>
      </c>
      <c r="B16" s="1" t="s">
        <v>137</v>
      </c>
      <c r="C16">
        <v>92</v>
      </c>
      <c r="D16">
        <v>3</v>
      </c>
      <c r="E16" t="s">
        <v>125</v>
      </c>
      <c r="F16" t="s">
        <v>134</v>
      </c>
      <c r="G16" t="s">
        <v>38</v>
      </c>
      <c r="H16">
        <v>6.67</v>
      </c>
      <c r="I16">
        <v>0.42</v>
      </c>
      <c r="J16">
        <v>8.32</v>
      </c>
      <c r="K16">
        <v>0.51</v>
      </c>
      <c r="L16">
        <v>-0.01</v>
      </c>
      <c r="M16">
        <v>0.1</v>
      </c>
      <c r="N16">
        <v>35.08</v>
      </c>
      <c r="O16">
        <v>13.94</v>
      </c>
    </row>
    <row r="17" spans="1:15" x14ac:dyDescent="0.2">
      <c r="A17">
        <v>12</v>
      </c>
      <c r="B17" s="1" t="s">
        <v>137</v>
      </c>
      <c r="C17">
        <v>92</v>
      </c>
      <c r="D17">
        <v>3</v>
      </c>
      <c r="E17" t="s">
        <v>6</v>
      </c>
      <c r="F17" t="s">
        <v>133</v>
      </c>
      <c r="G17" t="s">
        <v>51</v>
      </c>
      <c r="H17">
        <v>7.73</v>
      </c>
      <c r="I17">
        <v>0.4</v>
      </c>
      <c r="J17">
        <v>9.68</v>
      </c>
      <c r="K17">
        <v>0.5</v>
      </c>
      <c r="L17">
        <v>-0.06</v>
      </c>
      <c r="M17">
        <v>0.1</v>
      </c>
      <c r="N17">
        <v>35.01</v>
      </c>
      <c r="O17">
        <v>12.75</v>
      </c>
    </row>
    <row r="18" spans="1:15" x14ac:dyDescent="0.2">
      <c r="A18">
        <v>12</v>
      </c>
      <c r="B18" s="1" t="s">
        <v>137</v>
      </c>
      <c r="C18">
        <v>92</v>
      </c>
      <c r="D18">
        <v>3</v>
      </c>
      <c r="E18" t="s">
        <v>6</v>
      </c>
      <c r="F18" t="s">
        <v>133</v>
      </c>
      <c r="G18" t="s">
        <v>38</v>
      </c>
      <c r="H18">
        <v>6.85</v>
      </c>
      <c r="I18">
        <v>0.4</v>
      </c>
      <c r="J18">
        <v>8.82</v>
      </c>
      <c r="K18">
        <v>0.53</v>
      </c>
      <c r="L18">
        <v>-0.13</v>
      </c>
      <c r="M18">
        <v>0.01</v>
      </c>
      <c r="N18">
        <v>33.99</v>
      </c>
      <c r="O18">
        <v>12.88</v>
      </c>
    </row>
    <row r="19" spans="1:15" x14ac:dyDescent="0.2">
      <c r="A19">
        <v>2</v>
      </c>
      <c r="B19" s="1" t="s">
        <v>137</v>
      </c>
      <c r="C19">
        <v>30</v>
      </c>
      <c r="D19">
        <v>12</v>
      </c>
      <c r="E19" t="s">
        <v>5</v>
      </c>
      <c r="F19" t="s">
        <v>132</v>
      </c>
      <c r="G19" t="s">
        <v>51</v>
      </c>
      <c r="H19">
        <v>6.45</v>
      </c>
      <c r="I19">
        <v>0.37</v>
      </c>
      <c r="J19">
        <v>7.96</v>
      </c>
      <c r="K19">
        <v>0.45</v>
      </c>
      <c r="L19">
        <v>0.02</v>
      </c>
      <c r="M19">
        <v>-0.2</v>
      </c>
      <c r="N19">
        <v>35.97</v>
      </c>
      <c r="O19">
        <v>13.05</v>
      </c>
    </row>
    <row r="20" spans="1:15" x14ac:dyDescent="0.2">
      <c r="A20">
        <v>35</v>
      </c>
      <c r="B20" s="1" t="s">
        <v>139</v>
      </c>
      <c r="C20">
        <v>30</v>
      </c>
      <c r="D20" t="s">
        <v>112</v>
      </c>
      <c r="E20" t="s">
        <v>8</v>
      </c>
      <c r="F20" t="s">
        <v>135</v>
      </c>
      <c r="G20" t="s">
        <v>38</v>
      </c>
      <c r="H20">
        <v>7.31</v>
      </c>
      <c r="I20">
        <v>0.15</v>
      </c>
      <c r="J20">
        <v>7.67</v>
      </c>
      <c r="K20">
        <v>0.15</v>
      </c>
      <c r="L20">
        <v>0.2</v>
      </c>
      <c r="M20">
        <v>-0.27</v>
      </c>
      <c r="N20">
        <v>47.03</v>
      </c>
      <c r="O20">
        <v>6.55</v>
      </c>
    </row>
    <row r="21" spans="1:15" x14ac:dyDescent="0.2">
      <c r="A21">
        <v>5</v>
      </c>
      <c r="B21" s="1" t="s">
        <v>138</v>
      </c>
      <c r="C21">
        <v>30</v>
      </c>
      <c r="D21" t="s">
        <v>112</v>
      </c>
      <c r="E21" t="s">
        <v>5</v>
      </c>
      <c r="F21" t="s">
        <v>132</v>
      </c>
      <c r="G21" t="s">
        <v>38</v>
      </c>
      <c r="H21">
        <v>2.0699999999999998</v>
      </c>
      <c r="I21">
        <v>0.23</v>
      </c>
      <c r="J21">
        <v>2.5099999999999998</v>
      </c>
      <c r="K21">
        <v>0.31</v>
      </c>
      <c r="L21">
        <v>-0.72</v>
      </c>
      <c r="M21">
        <v>-0.27</v>
      </c>
      <c r="N21">
        <v>46.11</v>
      </c>
      <c r="O21">
        <v>13.91</v>
      </c>
    </row>
    <row r="22" spans="1:15" x14ac:dyDescent="0.2">
      <c r="A22">
        <v>5</v>
      </c>
      <c r="B22" s="1" t="s">
        <v>138</v>
      </c>
      <c r="C22">
        <v>30</v>
      </c>
      <c r="D22" t="s">
        <v>112</v>
      </c>
      <c r="E22" t="s">
        <v>5</v>
      </c>
      <c r="F22" t="s">
        <v>132</v>
      </c>
      <c r="G22" t="s">
        <v>51</v>
      </c>
      <c r="H22">
        <v>2.57</v>
      </c>
      <c r="I22">
        <v>0.24</v>
      </c>
      <c r="J22">
        <v>2.94</v>
      </c>
      <c r="K22">
        <v>0.3</v>
      </c>
      <c r="L22">
        <v>-0.79</v>
      </c>
      <c r="M22">
        <v>-0.33</v>
      </c>
      <c r="N22">
        <v>42.33</v>
      </c>
      <c r="O22">
        <v>12.41</v>
      </c>
    </row>
    <row r="23" spans="1:15" x14ac:dyDescent="0.2">
      <c r="A23">
        <v>2</v>
      </c>
      <c r="B23" s="1" t="s">
        <v>137</v>
      </c>
      <c r="C23">
        <v>30</v>
      </c>
      <c r="D23">
        <v>12</v>
      </c>
      <c r="E23" t="s">
        <v>5</v>
      </c>
      <c r="F23" t="s">
        <v>132</v>
      </c>
      <c r="G23" t="s">
        <v>38</v>
      </c>
      <c r="H23">
        <v>5.42</v>
      </c>
      <c r="I23">
        <v>0.39</v>
      </c>
      <c r="J23">
        <v>6.68</v>
      </c>
      <c r="K23">
        <v>0.49</v>
      </c>
      <c r="L23">
        <v>0.03</v>
      </c>
      <c r="M23">
        <v>-0.35</v>
      </c>
      <c r="N23">
        <v>36.82</v>
      </c>
      <c r="O23">
        <v>14.76</v>
      </c>
    </row>
    <row r="24" spans="1:15" x14ac:dyDescent="0.2">
      <c r="A24">
        <v>20</v>
      </c>
      <c r="B24" s="1" t="s">
        <v>137</v>
      </c>
      <c r="C24">
        <v>30</v>
      </c>
      <c r="D24">
        <v>12</v>
      </c>
      <c r="E24" t="s">
        <v>125</v>
      </c>
      <c r="F24" t="s">
        <v>134</v>
      </c>
      <c r="G24" t="s">
        <v>51</v>
      </c>
      <c r="H24">
        <v>8.65</v>
      </c>
      <c r="I24">
        <v>0.44</v>
      </c>
      <c r="J24">
        <v>10.3</v>
      </c>
      <c r="K24">
        <v>0.5</v>
      </c>
      <c r="L24">
        <v>-0.65</v>
      </c>
      <c r="M24">
        <v>-0.44</v>
      </c>
      <c r="N24">
        <v>50.72</v>
      </c>
      <c r="O24">
        <v>15.7</v>
      </c>
    </row>
    <row r="25" spans="1:15" x14ac:dyDescent="0.2">
      <c r="A25">
        <v>31</v>
      </c>
      <c r="B25" s="1" t="s">
        <v>138</v>
      </c>
      <c r="C25">
        <v>7</v>
      </c>
      <c r="D25" t="s">
        <v>110</v>
      </c>
      <c r="E25" t="s">
        <v>8</v>
      </c>
      <c r="F25" t="s">
        <v>135</v>
      </c>
      <c r="G25" t="s">
        <v>38</v>
      </c>
      <c r="H25">
        <v>2.11</v>
      </c>
      <c r="I25">
        <v>0.35</v>
      </c>
      <c r="J25">
        <v>2.79</v>
      </c>
      <c r="K25">
        <v>0.4</v>
      </c>
      <c r="L25">
        <v>-0.16</v>
      </c>
      <c r="M25">
        <v>-0.47</v>
      </c>
      <c r="N25">
        <v>35.9</v>
      </c>
      <c r="O25">
        <v>18.309999999999999</v>
      </c>
    </row>
    <row r="26" spans="1:15" x14ac:dyDescent="0.2">
      <c r="A26">
        <v>20</v>
      </c>
      <c r="B26" s="1" t="s">
        <v>137</v>
      </c>
      <c r="C26">
        <v>30</v>
      </c>
      <c r="D26">
        <v>12</v>
      </c>
      <c r="E26" t="s">
        <v>125</v>
      </c>
      <c r="F26" t="s">
        <v>134</v>
      </c>
      <c r="G26" t="s">
        <v>38</v>
      </c>
      <c r="H26">
        <v>7.1</v>
      </c>
      <c r="I26">
        <v>0.46</v>
      </c>
      <c r="J26">
        <v>8.64</v>
      </c>
      <c r="K26">
        <v>0.51</v>
      </c>
      <c r="L26">
        <v>-0.62</v>
      </c>
      <c r="M26">
        <v>-0.49</v>
      </c>
      <c r="N26">
        <v>49.88</v>
      </c>
      <c r="O26">
        <v>17.41</v>
      </c>
    </row>
    <row r="27" spans="1:15" x14ac:dyDescent="0.2">
      <c r="A27">
        <v>23</v>
      </c>
      <c r="B27" s="1" t="s">
        <v>138</v>
      </c>
      <c r="C27">
        <v>30</v>
      </c>
      <c r="D27" t="s">
        <v>112</v>
      </c>
      <c r="E27" t="s">
        <v>125</v>
      </c>
      <c r="F27" t="s">
        <v>134</v>
      </c>
      <c r="G27" t="s">
        <v>51</v>
      </c>
      <c r="H27">
        <v>2.23</v>
      </c>
      <c r="I27">
        <v>0.23</v>
      </c>
      <c r="J27">
        <v>3.1</v>
      </c>
      <c r="K27">
        <v>0.32</v>
      </c>
      <c r="L27">
        <v>-0.99</v>
      </c>
      <c r="M27">
        <v>-0.55000000000000004</v>
      </c>
      <c r="N27">
        <v>22.91</v>
      </c>
      <c r="O27">
        <v>9.56</v>
      </c>
    </row>
    <row r="28" spans="1:15" x14ac:dyDescent="0.2">
      <c r="A28">
        <v>7</v>
      </c>
      <c r="B28" s="1" t="s">
        <v>139</v>
      </c>
      <c r="C28">
        <v>7</v>
      </c>
      <c r="D28" t="s">
        <v>110</v>
      </c>
      <c r="E28" t="s">
        <v>5</v>
      </c>
      <c r="F28" t="s">
        <v>132</v>
      </c>
      <c r="G28" t="s">
        <v>51</v>
      </c>
      <c r="H28">
        <v>9.35</v>
      </c>
      <c r="I28">
        <v>0.74</v>
      </c>
      <c r="J28">
        <v>11.78</v>
      </c>
      <c r="K28">
        <v>1.06</v>
      </c>
      <c r="L28">
        <v>-2.0499999999999998</v>
      </c>
      <c r="M28">
        <v>-0.59</v>
      </c>
      <c r="N28">
        <v>67.03</v>
      </c>
      <c r="O28">
        <v>28.03</v>
      </c>
    </row>
    <row r="29" spans="1:15" x14ac:dyDescent="0.2">
      <c r="A29">
        <v>31</v>
      </c>
      <c r="B29" s="1" t="s">
        <v>138</v>
      </c>
      <c r="C29">
        <v>7</v>
      </c>
      <c r="D29" t="s">
        <v>110</v>
      </c>
      <c r="E29" t="s">
        <v>8</v>
      </c>
      <c r="F29" t="s">
        <v>135</v>
      </c>
      <c r="G29" t="s">
        <v>51</v>
      </c>
      <c r="H29">
        <v>3.07</v>
      </c>
      <c r="I29">
        <v>0.35</v>
      </c>
      <c r="J29">
        <v>3.52</v>
      </c>
      <c r="K29">
        <v>0.41</v>
      </c>
      <c r="L29">
        <v>-0.21</v>
      </c>
      <c r="M29">
        <v>-0.6</v>
      </c>
      <c r="N29">
        <v>38.78</v>
      </c>
      <c r="O29">
        <v>16.170000000000002</v>
      </c>
    </row>
    <row r="30" spans="1:15" x14ac:dyDescent="0.2">
      <c r="A30">
        <v>7</v>
      </c>
      <c r="B30" s="1" t="s">
        <v>139</v>
      </c>
      <c r="C30">
        <v>7</v>
      </c>
      <c r="D30" t="s">
        <v>110</v>
      </c>
      <c r="E30" t="s">
        <v>5</v>
      </c>
      <c r="F30" t="s">
        <v>132</v>
      </c>
      <c r="G30" t="s">
        <v>38</v>
      </c>
      <c r="H30">
        <v>7.92</v>
      </c>
      <c r="I30">
        <v>0.88</v>
      </c>
      <c r="J30">
        <v>10.08</v>
      </c>
      <c r="K30">
        <v>1.26</v>
      </c>
      <c r="L30">
        <v>-2.1800000000000002</v>
      </c>
      <c r="M30">
        <v>-0.86</v>
      </c>
      <c r="N30">
        <v>68.55</v>
      </c>
      <c r="O30">
        <v>37.25</v>
      </c>
    </row>
    <row r="31" spans="1:15" x14ac:dyDescent="0.2">
      <c r="A31">
        <v>23</v>
      </c>
      <c r="B31" s="1" t="s">
        <v>138</v>
      </c>
      <c r="C31">
        <v>30</v>
      </c>
      <c r="D31" t="s">
        <v>112</v>
      </c>
      <c r="E31" t="s">
        <v>125</v>
      </c>
      <c r="F31" t="s">
        <v>134</v>
      </c>
      <c r="G31" t="s">
        <v>38</v>
      </c>
      <c r="H31">
        <v>2.77</v>
      </c>
      <c r="I31">
        <v>0.34</v>
      </c>
      <c r="J31">
        <v>3.47</v>
      </c>
      <c r="K31">
        <v>0.43</v>
      </c>
      <c r="L31">
        <v>-2.29</v>
      </c>
      <c r="M31">
        <v>-1.38</v>
      </c>
      <c r="N31">
        <v>38.64</v>
      </c>
      <c r="O31">
        <v>15.88</v>
      </c>
    </row>
    <row r="32" spans="1:15" x14ac:dyDescent="0.2">
      <c r="A32">
        <v>34</v>
      </c>
      <c r="B32" s="1" t="s">
        <v>139</v>
      </c>
      <c r="C32">
        <v>7</v>
      </c>
      <c r="D32" t="s">
        <v>110</v>
      </c>
      <c r="E32" t="s">
        <v>8</v>
      </c>
      <c r="F32" t="s">
        <v>135</v>
      </c>
      <c r="G32" t="s">
        <v>51</v>
      </c>
      <c r="H32">
        <v>7.18</v>
      </c>
      <c r="I32">
        <v>1.08</v>
      </c>
      <c r="J32">
        <v>10.11</v>
      </c>
      <c r="K32">
        <v>1.42</v>
      </c>
      <c r="L32">
        <v>-1.24</v>
      </c>
      <c r="M32">
        <v>-1.84</v>
      </c>
      <c r="N32">
        <v>53.19</v>
      </c>
      <c r="O32">
        <v>48.82</v>
      </c>
    </row>
    <row r="33" spans="1:15" x14ac:dyDescent="0.2">
      <c r="A33">
        <v>34</v>
      </c>
      <c r="B33" s="1" t="s">
        <v>139</v>
      </c>
      <c r="C33">
        <v>7</v>
      </c>
      <c r="D33" t="s">
        <v>110</v>
      </c>
      <c r="E33" t="s">
        <v>8</v>
      </c>
      <c r="F33" t="s">
        <v>135</v>
      </c>
      <c r="G33" t="s">
        <v>38</v>
      </c>
      <c r="H33">
        <v>6.19</v>
      </c>
      <c r="I33">
        <v>1.26</v>
      </c>
      <c r="J33">
        <v>8.5</v>
      </c>
      <c r="K33">
        <v>1.62</v>
      </c>
      <c r="L33">
        <v>-1.26</v>
      </c>
      <c r="M33">
        <v>-2.06</v>
      </c>
      <c r="N33">
        <v>55.66</v>
      </c>
      <c r="O33">
        <v>67.25</v>
      </c>
    </row>
    <row r="34" spans="1:15" x14ac:dyDescent="0.2">
      <c r="A34">
        <v>8</v>
      </c>
      <c r="B34" s="1" t="s">
        <v>139</v>
      </c>
      <c r="C34">
        <v>30</v>
      </c>
      <c r="D34" t="s">
        <v>112</v>
      </c>
      <c r="E34" t="s">
        <v>5</v>
      </c>
      <c r="F34" t="s">
        <v>132</v>
      </c>
      <c r="G34" t="s">
        <v>51</v>
      </c>
      <c r="H34">
        <v>8.76</v>
      </c>
      <c r="I34">
        <v>0.35</v>
      </c>
      <c r="J34">
        <v>10.09</v>
      </c>
      <c r="K34">
        <v>0.35</v>
      </c>
      <c r="L34">
        <v>0.03</v>
      </c>
      <c r="M34">
        <v>-2.39</v>
      </c>
      <c r="N34">
        <v>38.14</v>
      </c>
      <c r="O34">
        <v>13.99</v>
      </c>
    </row>
    <row r="35" spans="1:15" x14ac:dyDescent="0.2">
      <c r="A35">
        <v>1</v>
      </c>
      <c r="B35" s="1" t="s">
        <v>137</v>
      </c>
      <c r="C35">
        <v>7</v>
      </c>
      <c r="D35">
        <v>52</v>
      </c>
      <c r="E35" t="s">
        <v>5</v>
      </c>
      <c r="F35" t="s">
        <v>132</v>
      </c>
      <c r="G35" t="s">
        <v>38</v>
      </c>
      <c r="H35">
        <v>10.95</v>
      </c>
      <c r="I35">
        <v>0.83</v>
      </c>
      <c r="J35">
        <v>19.07</v>
      </c>
      <c r="K35">
        <v>1.1000000000000001</v>
      </c>
      <c r="L35">
        <v>-5.92</v>
      </c>
      <c r="M35">
        <v>-2.87</v>
      </c>
      <c r="N35">
        <v>123.39</v>
      </c>
      <c r="O35">
        <v>37.729999999999997</v>
      </c>
    </row>
    <row r="36" spans="1:15" x14ac:dyDescent="0.2">
      <c r="A36">
        <v>28</v>
      </c>
      <c r="B36" s="1" t="s">
        <v>137</v>
      </c>
      <c r="C36">
        <v>7</v>
      </c>
      <c r="D36">
        <v>52</v>
      </c>
      <c r="E36" t="s">
        <v>8</v>
      </c>
      <c r="F36" t="s">
        <v>135</v>
      </c>
      <c r="G36" t="s">
        <v>38</v>
      </c>
      <c r="H36">
        <v>10.23</v>
      </c>
      <c r="I36">
        <v>0.84</v>
      </c>
      <c r="J36">
        <v>13.49</v>
      </c>
      <c r="K36">
        <v>1.1100000000000001</v>
      </c>
      <c r="L36">
        <v>-2.4700000000000002</v>
      </c>
      <c r="M36">
        <v>-2.96</v>
      </c>
      <c r="N36">
        <v>133.51</v>
      </c>
      <c r="O36">
        <v>38.409999999999997</v>
      </c>
    </row>
    <row r="37" spans="1:15" x14ac:dyDescent="0.2">
      <c r="A37">
        <v>1</v>
      </c>
      <c r="B37" s="1" t="s">
        <v>137</v>
      </c>
      <c r="C37">
        <v>7</v>
      </c>
      <c r="D37">
        <v>52</v>
      </c>
      <c r="E37" t="s">
        <v>5</v>
      </c>
      <c r="F37" t="s">
        <v>132</v>
      </c>
      <c r="G37" t="s">
        <v>51</v>
      </c>
      <c r="H37">
        <v>13.07</v>
      </c>
      <c r="I37">
        <v>0.81</v>
      </c>
      <c r="J37">
        <v>22.23</v>
      </c>
      <c r="K37">
        <v>1.07</v>
      </c>
      <c r="L37">
        <v>-5.96</v>
      </c>
      <c r="M37">
        <v>-3.11</v>
      </c>
      <c r="N37">
        <v>105.58</v>
      </c>
      <c r="O37">
        <v>32.08</v>
      </c>
    </row>
    <row r="38" spans="1:15" x14ac:dyDescent="0.2">
      <c r="A38">
        <v>28</v>
      </c>
      <c r="B38" s="1" t="s">
        <v>137</v>
      </c>
      <c r="C38">
        <v>7</v>
      </c>
      <c r="D38">
        <v>52</v>
      </c>
      <c r="E38" t="s">
        <v>8</v>
      </c>
      <c r="F38" t="s">
        <v>135</v>
      </c>
      <c r="G38" t="s">
        <v>51</v>
      </c>
      <c r="H38">
        <v>12.22</v>
      </c>
      <c r="I38">
        <v>0.81</v>
      </c>
      <c r="J38">
        <v>15.83</v>
      </c>
      <c r="K38">
        <v>1.07</v>
      </c>
      <c r="L38">
        <v>-2.5299999999999998</v>
      </c>
      <c r="M38">
        <v>-3.14</v>
      </c>
      <c r="N38">
        <v>116.48</v>
      </c>
      <c r="O38">
        <v>32.799999999999997</v>
      </c>
    </row>
    <row r="39" spans="1:15" x14ac:dyDescent="0.2">
      <c r="A39">
        <v>4</v>
      </c>
      <c r="B39" s="1" t="s">
        <v>138</v>
      </c>
      <c r="C39">
        <v>7</v>
      </c>
      <c r="D39" t="s">
        <v>110</v>
      </c>
      <c r="E39" t="s">
        <v>5</v>
      </c>
      <c r="F39" t="s">
        <v>132</v>
      </c>
      <c r="G39" t="s">
        <v>51</v>
      </c>
      <c r="H39">
        <v>4.47</v>
      </c>
      <c r="I39">
        <v>0.5</v>
      </c>
      <c r="J39">
        <v>5.8</v>
      </c>
      <c r="K39">
        <v>0.67</v>
      </c>
      <c r="L39">
        <v>-2.2799999999999998</v>
      </c>
      <c r="M39">
        <v>-3.39</v>
      </c>
      <c r="N39">
        <v>62.99</v>
      </c>
      <c r="O39">
        <v>24.34</v>
      </c>
    </row>
    <row r="40" spans="1:15" x14ac:dyDescent="0.2">
      <c r="A40">
        <v>4</v>
      </c>
      <c r="B40" s="1" t="s">
        <v>138</v>
      </c>
      <c r="C40">
        <v>7</v>
      </c>
      <c r="D40" t="s">
        <v>110</v>
      </c>
      <c r="E40" t="s">
        <v>5</v>
      </c>
      <c r="F40" t="s">
        <v>132</v>
      </c>
      <c r="G40" t="s">
        <v>38</v>
      </c>
      <c r="H40">
        <v>3.95</v>
      </c>
      <c r="I40">
        <v>0.56999999999999995</v>
      </c>
      <c r="J40">
        <v>5.03</v>
      </c>
      <c r="K40">
        <v>0.73</v>
      </c>
      <c r="L40">
        <v>-2.76</v>
      </c>
      <c r="M40">
        <v>-3.92</v>
      </c>
      <c r="N40">
        <v>74.760000000000005</v>
      </c>
      <c r="O40">
        <v>31.73</v>
      </c>
    </row>
    <row r="41" spans="1:15" x14ac:dyDescent="0.2">
      <c r="A41">
        <v>26</v>
      </c>
      <c r="B41" s="1" t="s">
        <v>139</v>
      </c>
      <c r="C41">
        <v>30</v>
      </c>
      <c r="D41" t="s">
        <v>112</v>
      </c>
      <c r="E41" t="s">
        <v>125</v>
      </c>
      <c r="F41" t="s">
        <v>134</v>
      </c>
      <c r="G41" t="s">
        <v>51</v>
      </c>
      <c r="H41">
        <v>9.31</v>
      </c>
      <c r="I41">
        <v>0.4</v>
      </c>
      <c r="J41">
        <v>9.31</v>
      </c>
      <c r="K41">
        <v>0.46</v>
      </c>
      <c r="L41">
        <v>0.17</v>
      </c>
      <c r="M41">
        <v>-4.95</v>
      </c>
      <c r="N41">
        <v>54.94</v>
      </c>
      <c r="O41">
        <v>16.760000000000002</v>
      </c>
    </row>
    <row r="42" spans="1:15" x14ac:dyDescent="0.2">
      <c r="A42">
        <v>10</v>
      </c>
      <c r="B42" s="1" t="s">
        <v>137</v>
      </c>
      <c r="C42">
        <v>7</v>
      </c>
      <c r="D42">
        <v>52</v>
      </c>
      <c r="E42" t="s">
        <v>6</v>
      </c>
      <c r="F42" t="s">
        <v>133</v>
      </c>
      <c r="G42" t="s">
        <v>38</v>
      </c>
      <c r="H42">
        <v>13.7</v>
      </c>
      <c r="I42">
        <v>1.0900000000000001</v>
      </c>
      <c r="J42">
        <v>17.18</v>
      </c>
      <c r="K42">
        <v>1.42</v>
      </c>
      <c r="L42">
        <v>-4.62</v>
      </c>
      <c r="M42">
        <v>-5.44</v>
      </c>
      <c r="N42">
        <v>143.43</v>
      </c>
      <c r="O42">
        <v>46.23</v>
      </c>
    </row>
    <row r="43" spans="1:15" x14ac:dyDescent="0.2">
      <c r="A43">
        <v>10</v>
      </c>
      <c r="B43" s="1" t="s">
        <v>137</v>
      </c>
      <c r="C43">
        <v>7</v>
      </c>
      <c r="D43">
        <v>52</v>
      </c>
      <c r="E43" t="s">
        <v>6</v>
      </c>
      <c r="F43" t="s">
        <v>133</v>
      </c>
      <c r="G43" t="s">
        <v>51</v>
      </c>
      <c r="H43">
        <v>15.96</v>
      </c>
      <c r="I43">
        <v>1.05</v>
      </c>
      <c r="J43">
        <v>20.059999999999999</v>
      </c>
      <c r="K43">
        <v>1.34</v>
      </c>
      <c r="L43">
        <v>-4.67</v>
      </c>
      <c r="M43">
        <v>-5.45</v>
      </c>
      <c r="N43">
        <v>130.21</v>
      </c>
      <c r="O43">
        <v>40.36</v>
      </c>
    </row>
    <row r="44" spans="1:15" x14ac:dyDescent="0.2">
      <c r="A44">
        <v>8</v>
      </c>
      <c r="B44" s="1" t="s">
        <v>139</v>
      </c>
      <c r="C44">
        <v>30</v>
      </c>
      <c r="D44" t="s">
        <v>112</v>
      </c>
      <c r="E44" t="s">
        <v>5</v>
      </c>
      <c r="F44" t="s">
        <v>132</v>
      </c>
      <c r="G44" t="s">
        <v>38</v>
      </c>
      <c r="H44">
        <v>7.34</v>
      </c>
      <c r="I44">
        <v>0.34</v>
      </c>
      <c r="J44">
        <v>8.17</v>
      </c>
      <c r="K44">
        <v>0.35</v>
      </c>
      <c r="L44">
        <v>0.1</v>
      </c>
      <c r="M44">
        <v>-6.04</v>
      </c>
      <c r="N44">
        <v>42.52</v>
      </c>
      <c r="O44">
        <v>14.88</v>
      </c>
    </row>
    <row r="45" spans="1:15" x14ac:dyDescent="0.2">
      <c r="A45">
        <v>16</v>
      </c>
      <c r="B45" s="1" t="s">
        <v>139</v>
      </c>
      <c r="C45">
        <v>7</v>
      </c>
      <c r="D45" t="s">
        <v>110</v>
      </c>
      <c r="E45" t="s">
        <v>6</v>
      </c>
      <c r="F45" t="s">
        <v>133</v>
      </c>
      <c r="G45" t="s">
        <v>38</v>
      </c>
      <c r="H45">
        <v>13.38</v>
      </c>
      <c r="I45">
        <v>2.0099999999999998</v>
      </c>
      <c r="J45">
        <v>18.93</v>
      </c>
      <c r="K45">
        <v>2.46</v>
      </c>
      <c r="L45">
        <v>-10.23</v>
      </c>
      <c r="M45">
        <v>-6.07</v>
      </c>
      <c r="N45">
        <v>124</v>
      </c>
      <c r="O45">
        <v>103.93</v>
      </c>
    </row>
    <row r="46" spans="1:15" x14ac:dyDescent="0.2">
      <c r="A46">
        <v>16</v>
      </c>
      <c r="B46" s="1" t="s">
        <v>139</v>
      </c>
      <c r="C46">
        <v>7</v>
      </c>
      <c r="D46" t="s">
        <v>110</v>
      </c>
      <c r="E46" t="s">
        <v>6</v>
      </c>
      <c r="F46" t="s">
        <v>133</v>
      </c>
      <c r="G46" t="s">
        <v>51</v>
      </c>
      <c r="H46">
        <v>15.06</v>
      </c>
      <c r="I46">
        <v>1.85</v>
      </c>
      <c r="J46">
        <v>21.17</v>
      </c>
      <c r="K46">
        <v>2.2799999999999998</v>
      </c>
      <c r="L46">
        <v>-8.83</v>
      </c>
      <c r="M46">
        <v>-6.29</v>
      </c>
      <c r="N46">
        <v>116.12</v>
      </c>
      <c r="O46">
        <v>80.89</v>
      </c>
    </row>
    <row r="47" spans="1:15" x14ac:dyDescent="0.2">
      <c r="A47">
        <v>13</v>
      </c>
      <c r="B47" s="1" t="s">
        <v>138</v>
      </c>
      <c r="C47">
        <v>7</v>
      </c>
      <c r="D47" t="s">
        <v>110</v>
      </c>
      <c r="E47" t="s">
        <v>6</v>
      </c>
      <c r="F47" t="s">
        <v>133</v>
      </c>
      <c r="G47" t="s">
        <v>51</v>
      </c>
      <c r="H47">
        <v>7.67</v>
      </c>
      <c r="I47">
        <v>0.79</v>
      </c>
      <c r="J47">
        <v>9.68</v>
      </c>
      <c r="K47">
        <v>0.97</v>
      </c>
      <c r="L47">
        <v>-8.1300000000000008</v>
      </c>
      <c r="M47">
        <v>-8.1199999999999992</v>
      </c>
      <c r="N47">
        <v>104.99</v>
      </c>
      <c r="O47">
        <v>36.840000000000003</v>
      </c>
    </row>
    <row r="48" spans="1:15" x14ac:dyDescent="0.2">
      <c r="A48">
        <v>13</v>
      </c>
      <c r="B48" s="1" t="s">
        <v>138</v>
      </c>
      <c r="C48">
        <v>7</v>
      </c>
      <c r="D48" t="s">
        <v>110</v>
      </c>
      <c r="E48" t="s">
        <v>6</v>
      </c>
      <c r="F48" t="s">
        <v>133</v>
      </c>
      <c r="G48" t="s">
        <v>38</v>
      </c>
      <c r="H48">
        <v>6.81</v>
      </c>
      <c r="I48">
        <v>0.85</v>
      </c>
      <c r="J48">
        <v>8.5399999999999991</v>
      </c>
      <c r="K48">
        <v>1.07</v>
      </c>
      <c r="L48">
        <v>-9.8699999999999992</v>
      </c>
      <c r="M48">
        <v>-9.6</v>
      </c>
      <c r="N48">
        <v>131.62</v>
      </c>
      <c r="O48">
        <v>45.8</v>
      </c>
    </row>
    <row r="49" spans="1:15" x14ac:dyDescent="0.2">
      <c r="A49">
        <v>26</v>
      </c>
      <c r="B49" s="1" t="s">
        <v>139</v>
      </c>
      <c r="C49">
        <v>30</v>
      </c>
      <c r="D49" t="s">
        <v>112</v>
      </c>
      <c r="E49" t="s">
        <v>125</v>
      </c>
      <c r="F49" t="s">
        <v>134</v>
      </c>
      <c r="G49" t="s">
        <v>38</v>
      </c>
      <c r="H49">
        <v>7.83</v>
      </c>
      <c r="I49">
        <v>0.48</v>
      </c>
      <c r="J49">
        <v>7.86</v>
      </c>
      <c r="K49">
        <v>0.55000000000000004</v>
      </c>
      <c r="L49">
        <v>0.17</v>
      </c>
      <c r="M49">
        <v>-16.010000000000002</v>
      </c>
      <c r="N49">
        <v>62.37</v>
      </c>
      <c r="O49">
        <v>21.55</v>
      </c>
    </row>
    <row r="50" spans="1:15" x14ac:dyDescent="0.2">
      <c r="A50">
        <v>17</v>
      </c>
      <c r="B50" s="1" t="s">
        <v>139</v>
      </c>
      <c r="C50">
        <v>30</v>
      </c>
      <c r="D50" t="s">
        <v>112</v>
      </c>
      <c r="E50" t="s">
        <v>6</v>
      </c>
      <c r="F50" t="s">
        <v>133</v>
      </c>
      <c r="G50" t="s">
        <v>51</v>
      </c>
      <c r="H50">
        <v>8.5</v>
      </c>
      <c r="I50">
        <v>0.75</v>
      </c>
      <c r="J50">
        <v>8.8000000000000007</v>
      </c>
      <c r="K50">
        <v>0.79</v>
      </c>
      <c r="L50">
        <v>0.26</v>
      </c>
      <c r="M50">
        <v>-16.68</v>
      </c>
      <c r="N50">
        <v>44.4</v>
      </c>
      <c r="O50">
        <v>29.52</v>
      </c>
    </row>
    <row r="51" spans="1:15" x14ac:dyDescent="0.2">
      <c r="A51">
        <v>17</v>
      </c>
      <c r="B51" s="1" t="s">
        <v>139</v>
      </c>
      <c r="C51">
        <v>30</v>
      </c>
      <c r="D51" t="s">
        <v>112</v>
      </c>
      <c r="E51" t="s">
        <v>6</v>
      </c>
      <c r="F51" t="s">
        <v>133</v>
      </c>
      <c r="G51" t="s">
        <v>38</v>
      </c>
      <c r="H51">
        <v>7.05</v>
      </c>
      <c r="I51">
        <v>0.81</v>
      </c>
      <c r="J51">
        <v>7.17</v>
      </c>
      <c r="K51">
        <v>0.84</v>
      </c>
      <c r="L51">
        <v>0.31</v>
      </c>
      <c r="M51">
        <v>-38.93</v>
      </c>
      <c r="N51">
        <v>48.92</v>
      </c>
      <c r="O51">
        <v>35.03</v>
      </c>
    </row>
    <row r="52" spans="1:15" x14ac:dyDescent="0.2">
      <c r="A52">
        <v>25</v>
      </c>
      <c r="B52" s="1" t="s">
        <v>139</v>
      </c>
      <c r="C52">
        <v>7</v>
      </c>
      <c r="D52" t="s">
        <v>110</v>
      </c>
      <c r="E52" t="s">
        <v>125</v>
      </c>
      <c r="F52" t="s">
        <v>134</v>
      </c>
      <c r="G52" t="s">
        <v>38</v>
      </c>
      <c r="H52">
        <v>32.53</v>
      </c>
      <c r="I52">
        <v>3.83</v>
      </c>
      <c r="J52">
        <v>48.95</v>
      </c>
      <c r="K52">
        <v>6.41</v>
      </c>
      <c r="L52">
        <v>-74.08</v>
      </c>
      <c r="M52">
        <v>-46.98</v>
      </c>
      <c r="N52">
        <v>270.88</v>
      </c>
      <c r="O52">
        <v>164.21</v>
      </c>
    </row>
    <row r="53" spans="1:15" x14ac:dyDescent="0.2">
      <c r="A53">
        <v>25</v>
      </c>
      <c r="B53" s="1" t="s">
        <v>139</v>
      </c>
      <c r="C53">
        <v>7</v>
      </c>
      <c r="D53" t="s">
        <v>110</v>
      </c>
      <c r="E53" t="s">
        <v>125</v>
      </c>
      <c r="F53" t="s">
        <v>134</v>
      </c>
      <c r="G53" t="s">
        <v>51</v>
      </c>
      <c r="H53">
        <v>36.22</v>
      </c>
      <c r="I53">
        <v>3.8</v>
      </c>
      <c r="J53">
        <v>53.44</v>
      </c>
      <c r="K53">
        <v>6.55</v>
      </c>
      <c r="L53">
        <v>-61.66</v>
      </c>
      <c r="M53">
        <v>-59.32</v>
      </c>
      <c r="N53">
        <v>252.08</v>
      </c>
      <c r="O53">
        <v>141.9</v>
      </c>
    </row>
    <row r="54" spans="1:15" x14ac:dyDescent="0.2">
      <c r="A54">
        <v>19</v>
      </c>
      <c r="B54" s="1" t="s">
        <v>137</v>
      </c>
      <c r="C54">
        <v>7</v>
      </c>
      <c r="D54">
        <v>52</v>
      </c>
      <c r="E54" t="s">
        <v>125</v>
      </c>
      <c r="F54" t="s">
        <v>134</v>
      </c>
      <c r="G54" t="s">
        <v>51</v>
      </c>
      <c r="H54">
        <v>29</v>
      </c>
      <c r="I54">
        <v>2.58</v>
      </c>
      <c r="J54">
        <v>52.81</v>
      </c>
      <c r="K54">
        <v>6.87</v>
      </c>
      <c r="L54">
        <v>-38.26</v>
      </c>
      <c r="M54">
        <v>-169.62</v>
      </c>
      <c r="N54">
        <v>222.19</v>
      </c>
      <c r="O54">
        <v>100.08</v>
      </c>
    </row>
    <row r="55" spans="1:15" x14ac:dyDescent="0.2">
      <c r="A55">
        <v>19</v>
      </c>
      <c r="B55" s="1" t="s">
        <v>137</v>
      </c>
      <c r="C55">
        <v>7</v>
      </c>
      <c r="D55">
        <v>52</v>
      </c>
      <c r="E55" t="s">
        <v>125</v>
      </c>
      <c r="F55" t="s">
        <v>134</v>
      </c>
      <c r="G55" t="s">
        <v>38</v>
      </c>
      <c r="H55">
        <v>25.31</v>
      </c>
      <c r="I55">
        <v>2.71</v>
      </c>
      <c r="J55">
        <v>45.35</v>
      </c>
      <c r="K55">
        <v>7.4</v>
      </c>
      <c r="L55">
        <v>-38.14</v>
      </c>
      <c r="M55">
        <v>-174.18</v>
      </c>
      <c r="N55">
        <v>257.77</v>
      </c>
      <c r="O55">
        <v>115.53</v>
      </c>
    </row>
    <row r="56" spans="1:15" x14ac:dyDescent="0.2">
      <c r="A56">
        <v>22</v>
      </c>
      <c r="B56" s="1" t="s">
        <v>138</v>
      </c>
      <c r="C56">
        <v>7</v>
      </c>
      <c r="D56" t="s">
        <v>110</v>
      </c>
      <c r="E56" t="s">
        <v>125</v>
      </c>
      <c r="F56" t="s">
        <v>134</v>
      </c>
      <c r="G56" t="s">
        <v>38</v>
      </c>
      <c r="H56">
        <v>37.42</v>
      </c>
      <c r="I56">
        <v>5.58</v>
      </c>
      <c r="J56">
        <v>79.06</v>
      </c>
      <c r="K56">
        <v>15.68</v>
      </c>
      <c r="L56">
        <v>-930.38</v>
      </c>
      <c r="M56">
        <v>-2254.73</v>
      </c>
      <c r="N56">
        <v>536.63</v>
      </c>
      <c r="O56">
        <v>248.61</v>
      </c>
    </row>
    <row r="57" spans="1:15" x14ac:dyDescent="0.2">
      <c r="A57">
        <v>22</v>
      </c>
      <c r="B57" s="1" t="s">
        <v>138</v>
      </c>
      <c r="C57">
        <v>7</v>
      </c>
      <c r="D57" t="s">
        <v>110</v>
      </c>
      <c r="E57" t="s">
        <v>125</v>
      </c>
      <c r="F57" t="s">
        <v>134</v>
      </c>
      <c r="G57" t="s">
        <v>51</v>
      </c>
      <c r="H57">
        <v>50.13</v>
      </c>
      <c r="I57">
        <v>6.04</v>
      </c>
      <c r="J57">
        <v>108.13</v>
      </c>
      <c r="K57">
        <v>17.54</v>
      </c>
      <c r="L57">
        <v>-1138.0999999999999</v>
      </c>
      <c r="M57">
        <v>-2992.76</v>
      </c>
      <c r="N57">
        <v>529.91999999999996</v>
      </c>
      <c r="O57">
        <v>240.29</v>
      </c>
    </row>
  </sheetData>
  <autoFilter ref="A1:O57" xr:uid="{F15617AB-6DD4-2A4D-BACF-5EA82896FB95}">
    <sortState xmlns:xlrd2="http://schemas.microsoft.com/office/spreadsheetml/2017/richdata2" ref="A2:O57">
      <sortCondition descending="1" ref="M1:M57"/>
    </sortState>
  </autoFilter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A3B2-A145-AA42-B2BB-D14255F67A3D}">
  <sheetPr>
    <tabColor theme="7" tint="0.39997558519241921"/>
  </sheetPr>
  <dimension ref="A1:M57"/>
  <sheetViews>
    <sheetView tabSelected="1" topLeftCell="A21" workbookViewId="0">
      <selection sqref="A1:M57"/>
    </sheetView>
  </sheetViews>
  <sheetFormatPr baseColWidth="10" defaultRowHeight="15" x14ac:dyDescent="0.2"/>
  <sheetData>
    <row r="1" spans="1:13" x14ac:dyDescent="0.2">
      <c r="A1" t="s">
        <v>0</v>
      </c>
      <c r="B1" t="s">
        <v>123</v>
      </c>
      <c r="C1" t="s">
        <v>148</v>
      </c>
      <c r="D1" t="s">
        <v>127</v>
      </c>
      <c r="E1" t="s">
        <v>142</v>
      </c>
      <c r="F1" t="s">
        <v>21</v>
      </c>
      <c r="G1" t="s">
        <v>143</v>
      </c>
      <c r="H1" t="s">
        <v>25</v>
      </c>
      <c r="I1" t="s">
        <v>144</v>
      </c>
      <c r="J1" t="s">
        <v>145</v>
      </c>
      <c r="K1" t="s">
        <v>146</v>
      </c>
      <c r="L1" t="s">
        <v>29</v>
      </c>
      <c r="M1" t="s">
        <v>147</v>
      </c>
    </row>
    <row r="2" spans="1:13" x14ac:dyDescent="0.2">
      <c r="A2">
        <v>22</v>
      </c>
      <c r="B2" s="1" t="s">
        <v>138</v>
      </c>
      <c r="C2">
        <v>7</v>
      </c>
      <c r="D2" t="s">
        <v>125</v>
      </c>
      <c r="E2" t="s">
        <v>51</v>
      </c>
      <c r="F2">
        <v>50.13</v>
      </c>
      <c r="G2">
        <v>6.04</v>
      </c>
      <c r="H2">
        <v>108.13</v>
      </c>
      <c r="I2">
        <v>17.54</v>
      </c>
      <c r="J2">
        <v>-1138.0999999999999</v>
      </c>
      <c r="K2">
        <v>-2992.76</v>
      </c>
      <c r="L2">
        <v>529.91999999999996</v>
      </c>
      <c r="M2">
        <v>240.29</v>
      </c>
    </row>
    <row r="3" spans="1:13" x14ac:dyDescent="0.2">
      <c r="A3">
        <v>22</v>
      </c>
      <c r="B3" s="1" t="s">
        <v>138</v>
      </c>
      <c r="C3">
        <v>7</v>
      </c>
      <c r="D3" t="s">
        <v>125</v>
      </c>
      <c r="E3" t="s">
        <v>38</v>
      </c>
      <c r="F3">
        <v>37.42</v>
      </c>
      <c r="G3">
        <v>5.58</v>
      </c>
      <c r="H3">
        <v>79.06</v>
      </c>
      <c r="I3">
        <v>15.68</v>
      </c>
      <c r="J3">
        <v>-930.38</v>
      </c>
      <c r="K3">
        <v>-2254.73</v>
      </c>
      <c r="L3">
        <v>536.63</v>
      </c>
      <c r="M3">
        <v>248.61</v>
      </c>
    </row>
    <row r="4" spans="1:13" x14ac:dyDescent="0.2">
      <c r="A4">
        <v>19</v>
      </c>
      <c r="B4" s="1" t="s">
        <v>137</v>
      </c>
      <c r="C4">
        <v>7</v>
      </c>
      <c r="D4" t="s">
        <v>125</v>
      </c>
      <c r="E4" t="s">
        <v>38</v>
      </c>
      <c r="F4">
        <v>25.31</v>
      </c>
      <c r="G4">
        <v>2.71</v>
      </c>
      <c r="H4">
        <v>45.35</v>
      </c>
      <c r="I4">
        <v>7.4</v>
      </c>
      <c r="J4">
        <v>-38.14</v>
      </c>
      <c r="K4">
        <v>-174.18</v>
      </c>
      <c r="L4">
        <v>257.77</v>
      </c>
      <c r="M4">
        <v>115.53</v>
      </c>
    </row>
    <row r="5" spans="1:13" x14ac:dyDescent="0.2">
      <c r="A5">
        <v>19</v>
      </c>
      <c r="B5" s="1" t="s">
        <v>137</v>
      </c>
      <c r="C5">
        <v>7</v>
      </c>
      <c r="D5" t="s">
        <v>125</v>
      </c>
      <c r="E5" t="s">
        <v>51</v>
      </c>
      <c r="F5">
        <v>29</v>
      </c>
      <c r="G5">
        <v>2.58</v>
      </c>
      <c r="H5">
        <v>52.81</v>
      </c>
      <c r="I5">
        <v>6.87</v>
      </c>
      <c r="J5">
        <v>-38.26</v>
      </c>
      <c r="K5">
        <v>-169.62</v>
      </c>
      <c r="L5">
        <v>222.19</v>
      </c>
      <c r="M5">
        <v>100.08</v>
      </c>
    </row>
    <row r="6" spans="1:13" x14ac:dyDescent="0.2">
      <c r="A6">
        <v>25</v>
      </c>
      <c r="B6" s="1" t="s">
        <v>139</v>
      </c>
      <c r="C6">
        <v>7</v>
      </c>
      <c r="D6" t="s">
        <v>125</v>
      </c>
      <c r="E6" t="s">
        <v>51</v>
      </c>
      <c r="F6">
        <v>36.22</v>
      </c>
      <c r="G6">
        <v>3.8</v>
      </c>
      <c r="H6">
        <v>53.44</v>
      </c>
      <c r="I6">
        <v>6.55</v>
      </c>
      <c r="J6">
        <v>-61.66</v>
      </c>
      <c r="K6">
        <v>-59.32</v>
      </c>
      <c r="L6">
        <v>252.08</v>
      </c>
      <c r="M6">
        <v>141.9</v>
      </c>
    </row>
    <row r="7" spans="1:13" x14ac:dyDescent="0.2">
      <c r="A7">
        <v>25</v>
      </c>
      <c r="B7" s="1" t="s">
        <v>139</v>
      </c>
      <c r="C7">
        <v>7</v>
      </c>
      <c r="D7" t="s">
        <v>125</v>
      </c>
      <c r="E7" t="s">
        <v>38</v>
      </c>
      <c r="F7">
        <v>32.53</v>
      </c>
      <c r="G7">
        <v>3.83</v>
      </c>
      <c r="H7">
        <v>48.95</v>
      </c>
      <c r="I7">
        <v>6.41</v>
      </c>
      <c r="J7">
        <v>-74.08</v>
      </c>
      <c r="K7">
        <v>-46.98</v>
      </c>
      <c r="L7">
        <v>270.88</v>
      </c>
      <c r="M7">
        <v>164.21</v>
      </c>
    </row>
    <row r="8" spans="1:13" x14ac:dyDescent="0.2">
      <c r="A8">
        <v>17</v>
      </c>
      <c r="B8" s="1" t="s">
        <v>139</v>
      </c>
      <c r="C8">
        <v>30</v>
      </c>
      <c r="D8" t="s">
        <v>6</v>
      </c>
      <c r="E8" t="s">
        <v>38</v>
      </c>
      <c r="F8">
        <v>7.05</v>
      </c>
      <c r="G8">
        <v>0.81</v>
      </c>
      <c r="H8">
        <v>7.17</v>
      </c>
      <c r="I8">
        <v>0.84</v>
      </c>
      <c r="J8">
        <v>0.31</v>
      </c>
      <c r="K8">
        <v>-38.93</v>
      </c>
      <c r="L8">
        <v>48.92</v>
      </c>
      <c r="M8">
        <v>35.03</v>
      </c>
    </row>
    <row r="9" spans="1:13" x14ac:dyDescent="0.2">
      <c r="A9">
        <v>17</v>
      </c>
      <c r="B9" s="1" t="s">
        <v>139</v>
      </c>
      <c r="C9">
        <v>30</v>
      </c>
      <c r="D9" t="s">
        <v>6</v>
      </c>
      <c r="E9" t="s">
        <v>51</v>
      </c>
      <c r="F9">
        <v>8.5</v>
      </c>
      <c r="G9">
        <v>0.75</v>
      </c>
      <c r="H9">
        <v>8.8000000000000007</v>
      </c>
      <c r="I9">
        <v>0.79</v>
      </c>
      <c r="J9">
        <v>0.26</v>
      </c>
      <c r="K9">
        <v>-16.68</v>
      </c>
      <c r="L9">
        <v>44.4</v>
      </c>
      <c r="M9">
        <v>29.52</v>
      </c>
    </row>
    <row r="10" spans="1:13" x14ac:dyDescent="0.2">
      <c r="A10">
        <v>26</v>
      </c>
      <c r="B10" s="1" t="s">
        <v>139</v>
      </c>
      <c r="C10">
        <v>30</v>
      </c>
      <c r="D10" t="s">
        <v>125</v>
      </c>
      <c r="E10" t="s">
        <v>38</v>
      </c>
      <c r="F10">
        <v>7.83</v>
      </c>
      <c r="G10">
        <v>0.48</v>
      </c>
      <c r="H10">
        <v>7.86</v>
      </c>
      <c r="I10">
        <v>0.55000000000000004</v>
      </c>
      <c r="J10">
        <v>0.17</v>
      </c>
      <c r="K10">
        <v>-16.010000000000002</v>
      </c>
      <c r="L10">
        <v>62.37</v>
      </c>
      <c r="M10">
        <v>21.55</v>
      </c>
    </row>
    <row r="11" spans="1:13" x14ac:dyDescent="0.2">
      <c r="A11">
        <v>13</v>
      </c>
      <c r="B11" s="1" t="s">
        <v>138</v>
      </c>
      <c r="C11">
        <v>7</v>
      </c>
      <c r="D11" t="s">
        <v>6</v>
      </c>
      <c r="E11" t="s">
        <v>38</v>
      </c>
      <c r="F11">
        <v>6.81</v>
      </c>
      <c r="G11">
        <v>0.85</v>
      </c>
      <c r="H11">
        <v>8.5399999999999991</v>
      </c>
      <c r="I11">
        <v>1.07</v>
      </c>
      <c r="J11">
        <v>-9.8699999999999992</v>
      </c>
      <c r="K11">
        <v>-9.6</v>
      </c>
      <c r="L11">
        <v>131.62</v>
      </c>
      <c r="M11">
        <v>45.8</v>
      </c>
    </row>
    <row r="12" spans="1:13" x14ac:dyDescent="0.2">
      <c r="A12">
        <v>13</v>
      </c>
      <c r="B12" s="1" t="s">
        <v>138</v>
      </c>
      <c r="C12">
        <v>7</v>
      </c>
      <c r="D12" t="s">
        <v>6</v>
      </c>
      <c r="E12" t="s">
        <v>51</v>
      </c>
      <c r="F12">
        <v>7.67</v>
      </c>
      <c r="G12">
        <v>0.79</v>
      </c>
      <c r="H12">
        <v>9.68</v>
      </c>
      <c r="I12">
        <v>0.97</v>
      </c>
      <c r="J12">
        <v>-8.1300000000000008</v>
      </c>
      <c r="K12">
        <v>-8.1199999999999992</v>
      </c>
      <c r="L12">
        <v>104.99</v>
      </c>
      <c r="M12">
        <v>36.840000000000003</v>
      </c>
    </row>
    <row r="13" spans="1:13" x14ac:dyDescent="0.2">
      <c r="A13">
        <v>16</v>
      </c>
      <c r="B13" s="1" t="s">
        <v>139</v>
      </c>
      <c r="C13">
        <v>7</v>
      </c>
      <c r="D13" t="s">
        <v>6</v>
      </c>
      <c r="E13" t="s">
        <v>51</v>
      </c>
      <c r="F13">
        <v>15.06</v>
      </c>
      <c r="G13">
        <v>1.85</v>
      </c>
      <c r="H13">
        <v>21.17</v>
      </c>
      <c r="I13">
        <v>2.2799999999999998</v>
      </c>
      <c r="J13">
        <v>-8.83</v>
      </c>
      <c r="K13">
        <v>-6.29</v>
      </c>
      <c r="L13">
        <v>116.12</v>
      </c>
      <c r="M13">
        <v>80.89</v>
      </c>
    </row>
    <row r="14" spans="1:13" x14ac:dyDescent="0.2">
      <c r="A14">
        <v>16</v>
      </c>
      <c r="B14" s="1" t="s">
        <v>139</v>
      </c>
      <c r="C14">
        <v>7</v>
      </c>
      <c r="D14" t="s">
        <v>6</v>
      </c>
      <c r="E14" t="s">
        <v>38</v>
      </c>
      <c r="F14">
        <v>13.38</v>
      </c>
      <c r="G14">
        <v>2.0099999999999998</v>
      </c>
      <c r="H14">
        <v>18.93</v>
      </c>
      <c r="I14">
        <v>2.46</v>
      </c>
      <c r="J14">
        <v>-10.23</v>
      </c>
      <c r="K14">
        <v>-6.07</v>
      </c>
      <c r="L14">
        <v>124</v>
      </c>
      <c r="M14">
        <v>103.93</v>
      </c>
    </row>
    <row r="15" spans="1:13" x14ac:dyDescent="0.2">
      <c r="A15">
        <v>8</v>
      </c>
      <c r="B15" s="1" t="s">
        <v>139</v>
      </c>
      <c r="C15">
        <v>30</v>
      </c>
      <c r="D15" t="s">
        <v>5</v>
      </c>
      <c r="E15" t="s">
        <v>38</v>
      </c>
      <c r="F15">
        <v>7.34</v>
      </c>
      <c r="G15">
        <v>0.34</v>
      </c>
      <c r="H15">
        <v>8.17</v>
      </c>
      <c r="I15">
        <v>0.35</v>
      </c>
      <c r="J15">
        <v>0.1</v>
      </c>
      <c r="K15">
        <v>-6.04</v>
      </c>
      <c r="L15">
        <v>42.52</v>
      </c>
      <c r="M15">
        <v>14.88</v>
      </c>
    </row>
    <row r="16" spans="1:13" x14ac:dyDescent="0.2">
      <c r="A16">
        <v>10</v>
      </c>
      <c r="B16" s="1" t="s">
        <v>137</v>
      </c>
      <c r="C16">
        <v>7</v>
      </c>
      <c r="D16" t="s">
        <v>6</v>
      </c>
      <c r="E16" t="s">
        <v>51</v>
      </c>
      <c r="F16">
        <v>15.96</v>
      </c>
      <c r="G16">
        <v>1.05</v>
      </c>
      <c r="H16">
        <v>20.059999999999999</v>
      </c>
      <c r="I16">
        <v>1.34</v>
      </c>
      <c r="J16">
        <v>-4.67</v>
      </c>
      <c r="K16">
        <v>-5.45</v>
      </c>
      <c r="L16">
        <v>130.21</v>
      </c>
      <c r="M16">
        <v>40.36</v>
      </c>
    </row>
    <row r="17" spans="1:13" x14ac:dyDescent="0.2">
      <c r="A17">
        <v>10</v>
      </c>
      <c r="B17" s="1" t="s">
        <v>137</v>
      </c>
      <c r="C17">
        <v>7</v>
      </c>
      <c r="D17" t="s">
        <v>6</v>
      </c>
      <c r="E17" t="s">
        <v>38</v>
      </c>
      <c r="F17">
        <v>13.7</v>
      </c>
      <c r="G17">
        <v>1.0900000000000001</v>
      </c>
      <c r="H17">
        <v>17.18</v>
      </c>
      <c r="I17">
        <v>1.42</v>
      </c>
      <c r="J17">
        <v>-4.62</v>
      </c>
      <c r="K17">
        <v>-5.44</v>
      </c>
      <c r="L17">
        <v>143.43</v>
      </c>
      <c r="M17">
        <v>46.23</v>
      </c>
    </row>
    <row r="18" spans="1:13" x14ac:dyDescent="0.2">
      <c r="A18">
        <v>26</v>
      </c>
      <c r="B18" s="1" t="s">
        <v>139</v>
      </c>
      <c r="C18">
        <v>30</v>
      </c>
      <c r="D18" t="s">
        <v>125</v>
      </c>
      <c r="E18" t="s">
        <v>51</v>
      </c>
      <c r="F18">
        <v>9.31</v>
      </c>
      <c r="G18">
        <v>0.4</v>
      </c>
      <c r="H18">
        <v>9.31</v>
      </c>
      <c r="I18">
        <v>0.46</v>
      </c>
      <c r="J18">
        <v>0.17</v>
      </c>
      <c r="K18">
        <v>-4.95</v>
      </c>
      <c r="L18">
        <v>54.94</v>
      </c>
      <c r="M18">
        <v>16.760000000000002</v>
      </c>
    </row>
    <row r="19" spans="1:13" x14ac:dyDescent="0.2">
      <c r="A19">
        <v>4</v>
      </c>
      <c r="B19" s="1" t="s">
        <v>138</v>
      </c>
      <c r="C19">
        <v>7</v>
      </c>
      <c r="D19" t="s">
        <v>5</v>
      </c>
      <c r="E19" t="s">
        <v>38</v>
      </c>
      <c r="F19">
        <v>3.95</v>
      </c>
      <c r="G19">
        <v>0.56999999999999995</v>
      </c>
      <c r="H19">
        <v>5.03</v>
      </c>
      <c r="I19">
        <v>0.73</v>
      </c>
      <c r="J19">
        <v>-2.76</v>
      </c>
      <c r="K19">
        <v>-3.92</v>
      </c>
      <c r="L19">
        <v>74.760000000000005</v>
      </c>
      <c r="M19">
        <v>31.73</v>
      </c>
    </row>
    <row r="20" spans="1:13" x14ac:dyDescent="0.2">
      <c r="A20">
        <v>4</v>
      </c>
      <c r="B20" s="1" t="s">
        <v>138</v>
      </c>
      <c r="C20">
        <v>7</v>
      </c>
      <c r="D20" t="s">
        <v>5</v>
      </c>
      <c r="E20" t="s">
        <v>51</v>
      </c>
      <c r="F20">
        <v>4.47</v>
      </c>
      <c r="G20">
        <v>0.5</v>
      </c>
      <c r="H20">
        <v>5.8</v>
      </c>
      <c r="I20">
        <v>0.67</v>
      </c>
      <c r="J20">
        <v>-2.2799999999999998</v>
      </c>
      <c r="K20">
        <v>-3.39</v>
      </c>
      <c r="L20">
        <v>62.99</v>
      </c>
      <c r="M20">
        <v>24.34</v>
      </c>
    </row>
    <row r="21" spans="1:13" x14ac:dyDescent="0.2">
      <c r="A21">
        <v>28</v>
      </c>
      <c r="B21" s="1" t="s">
        <v>137</v>
      </c>
      <c r="C21">
        <v>7</v>
      </c>
      <c r="D21" t="s">
        <v>8</v>
      </c>
      <c r="E21" t="s">
        <v>51</v>
      </c>
      <c r="F21">
        <v>12.22</v>
      </c>
      <c r="G21">
        <v>0.81</v>
      </c>
      <c r="H21">
        <v>15.83</v>
      </c>
      <c r="I21">
        <v>1.07</v>
      </c>
      <c r="J21">
        <v>-2.5299999999999998</v>
      </c>
      <c r="K21">
        <v>-3.14</v>
      </c>
      <c r="L21">
        <v>116.48</v>
      </c>
      <c r="M21">
        <v>32.799999999999997</v>
      </c>
    </row>
    <row r="22" spans="1:13" x14ac:dyDescent="0.2">
      <c r="A22">
        <v>1</v>
      </c>
      <c r="B22" s="1" t="s">
        <v>137</v>
      </c>
      <c r="C22">
        <v>7</v>
      </c>
      <c r="D22" t="s">
        <v>5</v>
      </c>
      <c r="E22" t="s">
        <v>51</v>
      </c>
      <c r="F22">
        <v>13.07</v>
      </c>
      <c r="G22">
        <v>0.81</v>
      </c>
      <c r="H22">
        <v>22.23</v>
      </c>
      <c r="I22">
        <v>1.07</v>
      </c>
      <c r="J22">
        <v>-5.96</v>
      </c>
      <c r="K22">
        <v>-3.11</v>
      </c>
      <c r="L22">
        <v>105.58</v>
      </c>
      <c r="M22">
        <v>32.08</v>
      </c>
    </row>
    <row r="23" spans="1:13" x14ac:dyDescent="0.2">
      <c r="A23">
        <v>28</v>
      </c>
      <c r="B23" s="1" t="s">
        <v>137</v>
      </c>
      <c r="C23">
        <v>7</v>
      </c>
      <c r="D23" t="s">
        <v>8</v>
      </c>
      <c r="E23" t="s">
        <v>38</v>
      </c>
      <c r="F23">
        <v>10.23</v>
      </c>
      <c r="G23">
        <v>0.84</v>
      </c>
      <c r="H23">
        <v>13.49</v>
      </c>
      <c r="I23">
        <v>1.1100000000000001</v>
      </c>
      <c r="J23">
        <v>-2.4700000000000002</v>
      </c>
      <c r="K23">
        <v>-2.96</v>
      </c>
      <c r="L23">
        <v>133.51</v>
      </c>
      <c r="M23">
        <v>38.409999999999997</v>
      </c>
    </row>
    <row r="24" spans="1:13" x14ac:dyDescent="0.2">
      <c r="A24">
        <v>1</v>
      </c>
      <c r="B24" s="1" t="s">
        <v>137</v>
      </c>
      <c r="C24">
        <v>7</v>
      </c>
      <c r="D24" t="s">
        <v>5</v>
      </c>
      <c r="E24" t="s">
        <v>38</v>
      </c>
      <c r="F24">
        <v>10.95</v>
      </c>
      <c r="G24">
        <v>0.83</v>
      </c>
      <c r="H24">
        <v>19.07</v>
      </c>
      <c r="I24">
        <v>1.1000000000000001</v>
      </c>
      <c r="J24">
        <v>-5.92</v>
      </c>
      <c r="K24">
        <v>-2.87</v>
      </c>
      <c r="L24">
        <v>123.39</v>
      </c>
      <c r="M24">
        <v>37.729999999999997</v>
      </c>
    </row>
    <row r="25" spans="1:13" x14ac:dyDescent="0.2">
      <c r="A25">
        <v>8</v>
      </c>
      <c r="B25" s="1" t="s">
        <v>139</v>
      </c>
      <c r="C25">
        <v>30</v>
      </c>
      <c r="D25" t="s">
        <v>5</v>
      </c>
      <c r="E25" t="s">
        <v>51</v>
      </c>
      <c r="F25">
        <v>8.76</v>
      </c>
      <c r="G25">
        <v>0.35</v>
      </c>
      <c r="H25">
        <v>10.09</v>
      </c>
      <c r="I25">
        <v>0.35</v>
      </c>
      <c r="J25">
        <v>0.03</v>
      </c>
      <c r="K25">
        <v>-2.39</v>
      </c>
      <c r="L25">
        <v>38.14</v>
      </c>
      <c r="M25">
        <v>13.99</v>
      </c>
    </row>
    <row r="26" spans="1:13" x14ac:dyDescent="0.2">
      <c r="A26">
        <v>34</v>
      </c>
      <c r="B26" s="1" t="s">
        <v>139</v>
      </c>
      <c r="C26">
        <v>7</v>
      </c>
      <c r="D26" t="s">
        <v>8</v>
      </c>
      <c r="E26" t="s">
        <v>38</v>
      </c>
      <c r="F26">
        <v>6.19</v>
      </c>
      <c r="G26">
        <v>1.26</v>
      </c>
      <c r="H26">
        <v>8.5</v>
      </c>
      <c r="I26">
        <v>1.62</v>
      </c>
      <c r="J26">
        <v>-1.26</v>
      </c>
      <c r="K26">
        <v>-2.06</v>
      </c>
      <c r="L26">
        <v>55.66</v>
      </c>
      <c r="M26">
        <v>67.25</v>
      </c>
    </row>
    <row r="27" spans="1:13" x14ac:dyDescent="0.2">
      <c r="A27">
        <v>34</v>
      </c>
      <c r="B27" s="1" t="s">
        <v>139</v>
      </c>
      <c r="C27">
        <v>7</v>
      </c>
      <c r="D27" t="s">
        <v>8</v>
      </c>
      <c r="E27" t="s">
        <v>51</v>
      </c>
      <c r="F27">
        <v>7.18</v>
      </c>
      <c r="G27">
        <v>1.08</v>
      </c>
      <c r="H27">
        <v>10.11</v>
      </c>
      <c r="I27">
        <v>1.42</v>
      </c>
      <c r="J27">
        <v>-1.24</v>
      </c>
      <c r="K27">
        <v>-1.84</v>
      </c>
      <c r="L27">
        <v>53.19</v>
      </c>
      <c r="M27">
        <v>48.82</v>
      </c>
    </row>
    <row r="28" spans="1:13" x14ac:dyDescent="0.2">
      <c r="A28">
        <v>23</v>
      </c>
      <c r="B28" s="1" t="s">
        <v>138</v>
      </c>
      <c r="C28">
        <v>30</v>
      </c>
      <c r="D28" t="s">
        <v>125</v>
      </c>
      <c r="E28" t="s">
        <v>38</v>
      </c>
      <c r="F28">
        <v>2.77</v>
      </c>
      <c r="G28">
        <v>0.34</v>
      </c>
      <c r="H28">
        <v>3.47</v>
      </c>
      <c r="I28">
        <v>0.43</v>
      </c>
      <c r="J28">
        <v>-2.29</v>
      </c>
      <c r="K28">
        <v>-1.38</v>
      </c>
      <c r="L28">
        <v>38.64</v>
      </c>
      <c r="M28">
        <v>15.88</v>
      </c>
    </row>
    <row r="29" spans="1:13" x14ac:dyDescent="0.2">
      <c r="A29">
        <v>7</v>
      </c>
      <c r="B29" s="1" t="s">
        <v>139</v>
      </c>
      <c r="C29">
        <v>7</v>
      </c>
      <c r="D29" t="s">
        <v>5</v>
      </c>
      <c r="E29" t="s">
        <v>38</v>
      </c>
      <c r="F29">
        <v>7.92</v>
      </c>
      <c r="G29">
        <v>0.88</v>
      </c>
      <c r="H29">
        <v>10.08</v>
      </c>
      <c r="I29">
        <v>1.26</v>
      </c>
      <c r="J29">
        <v>-2.1800000000000002</v>
      </c>
      <c r="K29">
        <v>-0.86</v>
      </c>
      <c r="L29">
        <v>68.55</v>
      </c>
      <c r="M29">
        <v>37.25</v>
      </c>
    </row>
    <row r="30" spans="1:13" x14ac:dyDescent="0.2">
      <c r="A30">
        <v>31</v>
      </c>
      <c r="B30" s="1" t="s">
        <v>138</v>
      </c>
      <c r="C30">
        <v>7</v>
      </c>
      <c r="D30" t="s">
        <v>8</v>
      </c>
      <c r="E30" t="s">
        <v>51</v>
      </c>
      <c r="F30">
        <v>3.07</v>
      </c>
      <c r="G30">
        <v>0.35</v>
      </c>
      <c r="H30">
        <v>3.52</v>
      </c>
      <c r="I30">
        <v>0.41</v>
      </c>
      <c r="J30">
        <v>-0.21</v>
      </c>
      <c r="K30">
        <v>-0.6</v>
      </c>
      <c r="L30">
        <v>38.78</v>
      </c>
      <c r="M30">
        <v>16.170000000000002</v>
      </c>
    </row>
    <row r="31" spans="1:13" x14ac:dyDescent="0.2">
      <c r="A31">
        <v>7</v>
      </c>
      <c r="B31" s="1" t="s">
        <v>139</v>
      </c>
      <c r="C31">
        <v>7</v>
      </c>
      <c r="D31" t="s">
        <v>5</v>
      </c>
      <c r="E31" t="s">
        <v>51</v>
      </c>
      <c r="F31">
        <v>9.35</v>
      </c>
      <c r="G31">
        <v>0.74</v>
      </c>
      <c r="H31">
        <v>11.78</v>
      </c>
      <c r="I31">
        <v>1.06</v>
      </c>
      <c r="J31">
        <v>-2.0499999999999998</v>
      </c>
      <c r="K31">
        <v>-0.59</v>
      </c>
      <c r="L31">
        <v>67.03</v>
      </c>
      <c r="M31">
        <v>28.03</v>
      </c>
    </row>
    <row r="32" spans="1:13" x14ac:dyDescent="0.2">
      <c r="A32">
        <v>23</v>
      </c>
      <c r="B32" s="1" t="s">
        <v>138</v>
      </c>
      <c r="C32">
        <v>30</v>
      </c>
      <c r="D32" t="s">
        <v>125</v>
      </c>
      <c r="E32" t="s">
        <v>51</v>
      </c>
      <c r="F32">
        <v>2.23</v>
      </c>
      <c r="G32">
        <v>0.23</v>
      </c>
      <c r="H32">
        <v>3.1</v>
      </c>
      <c r="I32">
        <v>0.32</v>
      </c>
      <c r="J32">
        <v>-0.99</v>
      </c>
      <c r="K32">
        <v>-0.55000000000000004</v>
      </c>
      <c r="L32">
        <v>22.91</v>
      </c>
      <c r="M32">
        <v>9.56</v>
      </c>
    </row>
    <row r="33" spans="1:13" x14ac:dyDescent="0.2">
      <c r="A33">
        <v>20</v>
      </c>
      <c r="B33" s="1" t="s">
        <v>137</v>
      </c>
      <c r="C33">
        <v>30</v>
      </c>
      <c r="D33" t="s">
        <v>125</v>
      </c>
      <c r="E33" t="s">
        <v>38</v>
      </c>
      <c r="F33">
        <v>7.1</v>
      </c>
      <c r="G33">
        <v>0.46</v>
      </c>
      <c r="H33">
        <v>8.64</v>
      </c>
      <c r="I33">
        <v>0.51</v>
      </c>
      <c r="J33">
        <v>-0.62</v>
      </c>
      <c r="K33">
        <v>-0.49</v>
      </c>
      <c r="L33">
        <v>49.88</v>
      </c>
      <c r="M33">
        <v>17.41</v>
      </c>
    </row>
    <row r="34" spans="1:13" x14ac:dyDescent="0.2">
      <c r="A34">
        <v>31</v>
      </c>
      <c r="B34" s="1" t="s">
        <v>138</v>
      </c>
      <c r="C34">
        <v>7</v>
      </c>
      <c r="D34" t="s">
        <v>8</v>
      </c>
      <c r="E34" t="s">
        <v>38</v>
      </c>
      <c r="F34">
        <v>2.11</v>
      </c>
      <c r="G34">
        <v>0.35</v>
      </c>
      <c r="H34">
        <v>2.79</v>
      </c>
      <c r="I34">
        <v>0.4</v>
      </c>
      <c r="J34">
        <v>-0.16</v>
      </c>
      <c r="K34">
        <v>-0.47</v>
      </c>
      <c r="L34">
        <v>35.9</v>
      </c>
      <c r="M34">
        <v>18.309999999999999</v>
      </c>
    </row>
    <row r="35" spans="1:13" x14ac:dyDescent="0.2">
      <c r="A35">
        <v>20</v>
      </c>
      <c r="B35" s="1" t="s">
        <v>137</v>
      </c>
      <c r="C35">
        <v>30</v>
      </c>
      <c r="D35" t="s">
        <v>125</v>
      </c>
      <c r="E35" t="s">
        <v>51</v>
      </c>
      <c r="F35">
        <v>8.65</v>
      </c>
      <c r="G35">
        <v>0.44</v>
      </c>
      <c r="H35">
        <v>10.3</v>
      </c>
      <c r="I35">
        <v>0.5</v>
      </c>
      <c r="J35">
        <v>-0.65</v>
      </c>
      <c r="K35">
        <v>-0.44</v>
      </c>
      <c r="L35">
        <v>50.72</v>
      </c>
      <c r="M35">
        <v>15.7</v>
      </c>
    </row>
    <row r="36" spans="1:13" x14ac:dyDescent="0.2">
      <c r="A36">
        <v>2</v>
      </c>
      <c r="B36" s="1" t="s">
        <v>137</v>
      </c>
      <c r="C36">
        <v>30</v>
      </c>
      <c r="D36" t="s">
        <v>5</v>
      </c>
      <c r="E36" t="s">
        <v>38</v>
      </c>
      <c r="F36">
        <v>5.42</v>
      </c>
      <c r="G36">
        <v>0.39</v>
      </c>
      <c r="H36">
        <v>6.68</v>
      </c>
      <c r="I36">
        <v>0.49</v>
      </c>
      <c r="J36">
        <v>0.03</v>
      </c>
      <c r="K36">
        <v>-0.35</v>
      </c>
      <c r="L36">
        <v>36.82</v>
      </c>
      <c r="M36">
        <v>14.76</v>
      </c>
    </row>
    <row r="37" spans="1:13" x14ac:dyDescent="0.2">
      <c r="A37">
        <v>5</v>
      </c>
      <c r="B37" s="1" t="s">
        <v>138</v>
      </c>
      <c r="C37">
        <v>30</v>
      </c>
      <c r="D37" t="s">
        <v>5</v>
      </c>
      <c r="E37" t="s">
        <v>51</v>
      </c>
      <c r="F37">
        <v>2.57</v>
      </c>
      <c r="G37">
        <v>0.24</v>
      </c>
      <c r="H37">
        <v>2.94</v>
      </c>
      <c r="I37">
        <v>0.3</v>
      </c>
      <c r="J37">
        <v>-0.79</v>
      </c>
      <c r="K37">
        <v>-0.33</v>
      </c>
      <c r="L37">
        <v>42.33</v>
      </c>
      <c r="M37">
        <v>12.41</v>
      </c>
    </row>
    <row r="38" spans="1:13" x14ac:dyDescent="0.2">
      <c r="A38">
        <v>35</v>
      </c>
      <c r="B38" s="1" t="s">
        <v>139</v>
      </c>
      <c r="C38">
        <v>30</v>
      </c>
      <c r="D38" t="s">
        <v>8</v>
      </c>
      <c r="E38" t="s">
        <v>38</v>
      </c>
      <c r="F38">
        <v>7.31</v>
      </c>
      <c r="G38">
        <v>0.15</v>
      </c>
      <c r="H38">
        <v>7.67</v>
      </c>
      <c r="I38">
        <v>0.15</v>
      </c>
      <c r="J38">
        <v>0.2</v>
      </c>
      <c r="K38">
        <v>-0.27</v>
      </c>
      <c r="L38">
        <v>47.03</v>
      </c>
      <c r="M38">
        <v>6.55</v>
      </c>
    </row>
    <row r="39" spans="1:13" x14ac:dyDescent="0.2">
      <c r="A39">
        <v>5</v>
      </c>
      <c r="B39" s="1" t="s">
        <v>138</v>
      </c>
      <c r="C39">
        <v>30</v>
      </c>
      <c r="D39" t="s">
        <v>5</v>
      </c>
      <c r="E39" t="s">
        <v>38</v>
      </c>
      <c r="F39">
        <v>2.0699999999999998</v>
      </c>
      <c r="G39">
        <v>0.23</v>
      </c>
      <c r="H39">
        <v>2.5099999999999998</v>
      </c>
      <c r="I39">
        <v>0.31</v>
      </c>
      <c r="J39">
        <v>-0.72</v>
      </c>
      <c r="K39">
        <v>-0.27</v>
      </c>
      <c r="L39">
        <v>46.11</v>
      </c>
      <c r="M39">
        <v>13.91</v>
      </c>
    </row>
    <row r="40" spans="1:13" x14ac:dyDescent="0.2">
      <c r="A40">
        <v>2</v>
      </c>
      <c r="B40" s="1" t="s">
        <v>137</v>
      </c>
      <c r="C40">
        <v>30</v>
      </c>
      <c r="D40" t="s">
        <v>5</v>
      </c>
      <c r="E40" t="s">
        <v>51</v>
      </c>
      <c r="F40">
        <v>6.45</v>
      </c>
      <c r="G40">
        <v>0.37</v>
      </c>
      <c r="H40">
        <v>7.96</v>
      </c>
      <c r="I40">
        <v>0.45</v>
      </c>
      <c r="J40">
        <v>0.02</v>
      </c>
      <c r="K40">
        <v>-0.2</v>
      </c>
      <c r="L40">
        <v>35.97</v>
      </c>
      <c r="M40">
        <v>13.05</v>
      </c>
    </row>
    <row r="41" spans="1:13" x14ac:dyDescent="0.2">
      <c r="A41">
        <v>12</v>
      </c>
      <c r="B41" s="1" t="s">
        <v>137</v>
      </c>
      <c r="C41">
        <v>92</v>
      </c>
      <c r="D41" t="s">
        <v>6</v>
      </c>
      <c r="E41" t="s">
        <v>38</v>
      </c>
      <c r="F41">
        <v>6.85</v>
      </c>
      <c r="G41">
        <v>0.4</v>
      </c>
      <c r="H41">
        <v>8.82</v>
      </c>
      <c r="I41">
        <v>0.53</v>
      </c>
      <c r="J41">
        <v>-0.13</v>
      </c>
      <c r="K41">
        <v>0.01</v>
      </c>
      <c r="L41">
        <v>33.99</v>
      </c>
      <c r="M41">
        <v>12.88</v>
      </c>
    </row>
    <row r="42" spans="1:13" x14ac:dyDescent="0.2">
      <c r="A42">
        <v>21</v>
      </c>
      <c r="B42" s="1" t="s">
        <v>137</v>
      </c>
      <c r="C42">
        <v>92</v>
      </c>
      <c r="D42" t="s">
        <v>125</v>
      </c>
      <c r="E42" t="s">
        <v>38</v>
      </c>
      <c r="F42">
        <v>6.67</v>
      </c>
      <c r="G42">
        <v>0.42</v>
      </c>
      <c r="H42">
        <v>8.32</v>
      </c>
      <c r="I42">
        <v>0.51</v>
      </c>
      <c r="J42">
        <v>-0.01</v>
      </c>
      <c r="K42">
        <v>0.1</v>
      </c>
      <c r="L42">
        <v>35.08</v>
      </c>
      <c r="M42">
        <v>13.94</v>
      </c>
    </row>
    <row r="43" spans="1:13" x14ac:dyDescent="0.2">
      <c r="A43">
        <v>12</v>
      </c>
      <c r="B43" s="1" t="s">
        <v>137</v>
      </c>
      <c r="C43">
        <v>92</v>
      </c>
      <c r="D43" t="s">
        <v>6</v>
      </c>
      <c r="E43" t="s">
        <v>51</v>
      </c>
      <c r="F43">
        <v>7.73</v>
      </c>
      <c r="G43">
        <v>0.4</v>
      </c>
      <c r="H43">
        <v>9.68</v>
      </c>
      <c r="I43">
        <v>0.5</v>
      </c>
      <c r="J43">
        <v>-0.06</v>
      </c>
      <c r="K43">
        <v>0.1</v>
      </c>
      <c r="L43">
        <v>35.01</v>
      </c>
      <c r="M43">
        <v>12.75</v>
      </c>
    </row>
    <row r="44" spans="1:13" x14ac:dyDescent="0.2">
      <c r="A44">
        <v>30</v>
      </c>
      <c r="B44" s="1" t="s">
        <v>137</v>
      </c>
      <c r="C44">
        <v>92</v>
      </c>
      <c r="D44" t="s">
        <v>8</v>
      </c>
      <c r="E44" t="s">
        <v>38</v>
      </c>
      <c r="F44">
        <v>7.23</v>
      </c>
      <c r="G44">
        <v>0.43</v>
      </c>
      <c r="H44">
        <v>8.4600000000000009</v>
      </c>
      <c r="I44">
        <v>0.5</v>
      </c>
      <c r="J44">
        <v>-0.04</v>
      </c>
      <c r="K44">
        <v>0.11</v>
      </c>
      <c r="L44">
        <v>42.44</v>
      </c>
      <c r="M44">
        <v>14.47</v>
      </c>
    </row>
    <row r="45" spans="1:13" x14ac:dyDescent="0.2">
      <c r="A45">
        <v>35</v>
      </c>
      <c r="B45" s="1" t="s">
        <v>139</v>
      </c>
      <c r="C45">
        <v>30</v>
      </c>
      <c r="D45" t="s">
        <v>8</v>
      </c>
      <c r="E45" t="s">
        <v>51</v>
      </c>
      <c r="F45">
        <v>8.82</v>
      </c>
      <c r="G45">
        <v>0.16</v>
      </c>
      <c r="H45">
        <v>9.48</v>
      </c>
      <c r="I45">
        <v>0.18</v>
      </c>
      <c r="J45">
        <v>0.14000000000000001</v>
      </c>
      <c r="K45">
        <v>0.11</v>
      </c>
      <c r="L45">
        <v>42.8</v>
      </c>
      <c r="M45">
        <v>6.87</v>
      </c>
    </row>
    <row r="46" spans="1:13" x14ac:dyDescent="0.2">
      <c r="A46">
        <v>30</v>
      </c>
      <c r="B46" s="1" t="s">
        <v>137</v>
      </c>
      <c r="C46">
        <v>92</v>
      </c>
      <c r="D46" t="s">
        <v>8</v>
      </c>
      <c r="E46" t="s">
        <v>51</v>
      </c>
      <c r="F46">
        <v>8.19</v>
      </c>
      <c r="G46">
        <v>0.43</v>
      </c>
      <c r="H46">
        <v>9.3000000000000007</v>
      </c>
      <c r="I46">
        <v>0.48</v>
      </c>
      <c r="J46">
        <v>0.02</v>
      </c>
      <c r="K46">
        <v>0.18</v>
      </c>
      <c r="L46">
        <v>43.78</v>
      </c>
      <c r="M46">
        <v>14.28</v>
      </c>
    </row>
    <row r="47" spans="1:13" x14ac:dyDescent="0.2">
      <c r="A47">
        <v>3</v>
      </c>
      <c r="B47" s="1" t="s">
        <v>137</v>
      </c>
      <c r="C47">
        <v>92</v>
      </c>
      <c r="D47" t="s">
        <v>5</v>
      </c>
      <c r="E47" t="s">
        <v>38</v>
      </c>
      <c r="F47">
        <v>5.34</v>
      </c>
      <c r="G47">
        <v>0.42</v>
      </c>
      <c r="H47">
        <v>6.95</v>
      </c>
      <c r="I47">
        <v>0.48</v>
      </c>
      <c r="J47">
        <v>0.3</v>
      </c>
      <c r="K47">
        <v>0.2</v>
      </c>
      <c r="L47">
        <v>26.06</v>
      </c>
      <c r="M47">
        <v>14.48</v>
      </c>
    </row>
    <row r="48" spans="1:13" x14ac:dyDescent="0.2">
      <c r="A48">
        <v>21</v>
      </c>
      <c r="B48" s="1" t="s">
        <v>137</v>
      </c>
      <c r="C48">
        <v>92</v>
      </c>
      <c r="D48" t="s">
        <v>125</v>
      </c>
      <c r="E48" t="s">
        <v>51</v>
      </c>
      <c r="F48">
        <v>7.5</v>
      </c>
      <c r="G48">
        <v>0.37</v>
      </c>
      <c r="H48">
        <v>9.1199999999999992</v>
      </c>
      <c r="I48">
        <v>0.47</v>
      </c>
      <c r="J48">
        <v>0.06</v>
      </c>
      <c r="K48">
        <v>0.21</v>
      </c>
      <c r="L48">
        <v>35.72</v>
      </c>
      <c r="M48">
        <v>11.48</v>
      </c>
    </row>
    <row r="49" spans="1:13" x14ac:dyDescent="0.2">
      <c r="A49">
        <v>3</v>
      </c>
      <c r="B49" s="1" t="s">
        <v>137</v>
      </c>
      <c r="C49">
        <v>92</v>
      </c>
      <c r="D49" t="s">
        <v>5</v>
      </c>
      <c r="E49" t="s">
        <v>51</v>
      </c>
      <c r="F49">
        <v>6.27</v>
      </c>
      <c r="G49">
        <v>0.36</v>
      </c>
      <c r="H49">
        <v>7.75</v>
      </c>
      <c r="I49">
        <v>0.44</v>
      </c>
      <c r="J49">
        <v>0.32</v>
      </c>
      <c r="K49">
        <v>0.32</v>
      </c>
      <c r="L49">
        <v>29.1</v>
      </c>
      <c r="M49">
        <v>11.56</v>
      </c>
    </row>
    <row r="50" spans="1:13" x14ac:dyDescent="0.2">
      <c r="A50">
        <v>11</v>
      </c>
      <c r="B50" s="1" t="s">
        <v>137</v>
      </c>
      <c r="C50">
        <v>30</v>
      </c>
      <c r="D50" t="s">
        <v>6</v>
      </c>
      <c r="E50" t="s">
        <v>38</v>
      </c>
      <c r="F50">
        <v>4.83</v>
      </c>
      <c r="G50">
        <v>0.28000000000000003</v>
      </c>
      <c r="H50">
        <v>6.08</v>
      </c>
      <c r="I50">
        <v>0.34</v>
      </c>
      <c r="J50">
        <v>0.2</v>
      </c>
      <c r="K50">
        <v>0.34</v>
      </c>
      <c r="L50">
        <v>31.62</v>
      </c>
      <c r="M50">
        <v>10.14</v>
      </c>
    </row>
    <row r="51" spans="1:13" x14ac:dyDescent="0.2">
      <c r="A51">
        <v>11</v>
      </c>
      <c r="B51" s="1" t="s">
        <v>137</v>
      </c>
      <c r="C51">
        <v>30</v>
      </c>
      <c r="D51" t="s">
        <v>6</v>
      </c>
      <c r="E51" t="s">
        <v>51</v>
      </c>
      <c r="F51">
        <v>5.6</v>
      </c>
      <c r="G51">
        <v>0.28000000000000003</v>
      </c>
      <c r="H51">
        <v>6.96</v>
      </c>
      <c r="I51">
        <v>0.33</v>
      </c>
      <c r="J51">
        <v>0.25</v>
      </c>
      <c r="K51">
        <v>0.38</v>
      </c>
      <c r="L51">
        <v>31.62</v>
      </c>
      <c r="M51">
        <v>9.57</v>
      </c>
    </row>
    <row r="52" spans="1:13" x14ac:dyDescent="0.2">
      <c r="A52">
        <v>32</v>
      </c>
      <c r="B52" s="1" t="s">
        <v>138</v>
      </c>
      <c r="C52">
        <v>30</v>
      </c>
      <c r="D52" t="s">
        <v>8</v>
      </c>
      <c r="E52" t="s">
        <v>38</v>
      </c>
      <c r="F52">
        <v>1.19</v>
      </c>
      <c r="G52">
        <v>0.16</v>
      </c>
      <c r="H52">
        <v>1.57</v>
      </c>
      <c r="I52">
        <v>0.22</v>
      </c>
      <c r="J52">
        <v>0.33</v>
      </c>
      <c r="K52">
        <v>0.4</v>
      </c>
      <c r="L52">
        <v>15.97</v>
      </c>
      <c r="M52">
        <v>7.68</v>
      </c>
    </row>
    <row r="53" spans="1:13" x14ac:dyDescent="0.2">
      <c r="A53">
        <v>14</v>
      </c>
      <c r="B53" s="1" t="s">
        <v>138</v>
      </c>
      <c r="C53">
        <v>30</v>
      </c>
      <c r="D53" t="s">
        <v>6</v>
      </c>
      <c r="E53" t="s">
        <v>38</v>
      </c>
      <c r="F53">
        <v>1.2</v>
      </c>
      <c r="G53">
        <v>0.16</v>
      </c>
      <c r="H53">
        <v>1.59</v>
      </c>
      <c r="I53">
        <v>0.2</v>
      </c>
      <c r="J53">
        <v>0.31</v>
      </c>
      <c r="K53">
        <v>0.47</v>
      </c>
      <c r="L53">
        <v>15.93</v>
      </c>
      <c r="M53">
        <v>7.83</v>
      </c>
    </row>
    <row r="54" spans="1:13" x14ac:dyDescent="0.2">
      <c r="A54">
        <v>29</v>
      </c>
      <c r="B54" s="1" t="s">
        <v>137</v>
      </c>
      <c r="C54">
        <v>30</v>
      </c>
      <c r="D54" t="s">
        <v>8</v>
      </c>
      <c r="E54" t="s">
        <v>38</v>
      </c>
      <c r="F54">
        <v>3.99</v>
      </c>
      <c r="G54">
        <v>0.23</v>
      </c>
      <c r="H54">
        <v>5.09</v>
      </c>
      <c r="I54">
        <v>0.3</v>
      </c>
      <c r="J54">
        <v>0.44</v>
      </c>
      <c r="K54">
        <v>0.49</v>
      </c>
      <c r="L54">
        <v>30</v>
      </c>
      <c r="M54">
        <v>8.4499999999999993</v>
      </c>
    </row>
    <row r="55" spans="1:13" x14ac:dyDescent="0.2">
      <c r="A55">
        <v>29</v>
      </c>
      <c r="B55" s="1" t="s">
        <v>137</v>
      </c>
      <c r="C55">
        <v>30</v>
      </c>
      <c r="D55" t="s">
        <v>8</v>
      </c>
      <c r="E55" t="s">
        <v>51</v>
      </c>
      <c r="F55">
        <v>4.47</v>
      </c>
      <c r="G55">
        <v>0.22</v>
      </c>
      <c r="H55">
        <v>5.78</v>
      </c>
      <c r="I55">
        <v>0.28000000000000003</v>
      </c>
      <c r="J55">
        <v>0.48</v>
      </c>
      <c r="K55">
        <v>0.54</v>
      </c>
      <c r="L55">
        <v>28.85</v>
      </c>
      <c r="M55">
        <v>7.69</v>
      </c>
    </row>
    <row r="56" spans="1:13" x14ac:dyDescent="0.2">
      <c r="A56">
        <v>32</v>
      </c>
      <c r="B56" s="1" t="s">
        <v>138</v>
      </c>
      <c r="C56">
        <v>30</v>
      </c>
      <c r="D56" t="s">
        <v>8</v>
      </c>
      <c r="E56" t="s">
        <v>51</v>
      </c>
      <c r="F56">
        <v>1.2</v>
      </c>
      <c r="G56">
        <v>0.14000000000000001</v>
      </c>
      <c r="H56">
        <v>1.2</v>
      </c>
      <c r="I56">
        <v>0.14000000000000001</v>
      </c>
      <c r="J56">
        <v>0.7</v>
      </c>
      <c r="K56">
        <v>0.7</v>
      </c>
      <c r="L56">
        <v>16.48</v>
      </c>
      <c r="M56">
        <v>6.29</v>
      </c>
    </row>
    <row r="57" spans="1:13" x14ac:dyDescent="0.2">
      <c r="A57">
        <v>14</v>
      </c>
      <c r="B57" s="1" t="s">
        <v>138</v>
      </c>
      <c r="C57">
        <v>30</v>
      </c>
      <c r="D57" t="s">
        <v>6</v>
      </c>
      <c r="E57" t="s">
        <v>51</v>
      </c>
      <c r="F57">
        <v>1.2</v>
      </c>
      <c r="G57">
        <v>0.14000000000000001</v>
      </c>
      <c r="H57">
        <v>1.22</v>
      </c>
      <c r="I57">
        <v>0.14000000000000001</v>
      </c>
      <c r="J57">
        <v>0.69</v>
      </c>
      <c r="K57">
        <v>0.71</v>
      </c>
      <c r="L57">
        <v>16.059999999999999</v>
      </c>
      <c r="M57">
        <v>6.3</v>
      </c>
    </row>
  </sheetData>
  <autoFilter ref="A1:M57" xr:uid="{01F4A3B2-A145-AA42-B2BB-D14255F67A3D}">
    <sortState xmlns:xlrd2="http://schemas.microsoft.com/office/spreadsheetml/2017/richdata2" ref="A2:M57">
      <sortCondition ref="K1:K57"/>
    </sortState>
  </autoFilter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FBF5-93A8-844F-99EE-D4C3E14FE266}">
  <dimension ref="A1:J57"/>
  <sheetViews>
    <sheetView zoomScale="130" zoomScaleNormal="130" workbookViewId="0"/>
  </sheetViews>
  <sheetFormatPr baseColWidth="10" defaultColWidth="11.5" defaultRowHeight="15" x14ac:dyDescent="0.2"/>
  <sheetData>
    <row r="1" spans="1:10" x14ac:dyDescent="0.2">
      <c r="A1" t="s">
        <v>113</v>
      </c>
      <c r="B1" s="25" t="s">
        <v>20</v>
      </c>
      <c r="C1" s="25" t="s">
        <v>21</v>
      </c>
      <c r="D1" s="25" t="s">
        <v>22</v>
      </c>
      <c r="E1" s="25" t="s">
        <v>25</v>
      </c>
      <c r="F1" s="25" t="s">
        <v>26</v>
      </c>
      <c r="G1" s="25" t="s">
        <v>27</v>
      </c>
      <c r="H1" s="25" t="s">
        <v>28</v>
      </c>
      <c r="I1" s="25" t="s">
        <v>29</v>
      </c>
      <c r="J1" s="25" t="s">
        <v>30</v>
      </c>
    </row>
    <row r="2" spans="1:10" x14ac:dyDescent="0.2">
      <c r="A2">
        <v>32</v>
      </c>
      <c r="B2" s="26" t="s">
        <v>51</v>
      </c>
      <c r="C2" s="26">
        <v>1.19737659208379</v>
      </c>
      <c r="D2" s="26">
        <v>0.13621241438895099</v>
      </c>
      <c r="E2" s="26">
        <v>1.2044892375065099</v>
      </c>
      <c r="F2" s="26">
        <v>0.14104896714680101</v>
      </c>
      <c r="G2" s="26">
        <v>0.69973751380789395</v>
      </c>
      <c r="H2" s="26">
        <v>0.70385726941793203</v>
      </c>
      <c r="I2" s="26">
        <v>16.4765208951173</v>
      </c>
      <c r="J2" s="26">
        <v>6.2886443492880097</v>
      </c>
    </row>
    <row r="3" spans="1:10" x14ac:dyDescent="0.2">
      <c r="A3">
        <v>14</v>
      </c>
      <c r="B3" s="26" t="s">
        <v>51</v>
      </c>
      <c r="C3" s="26">
        <v>1.19865330160258</v>
      </c>
      <c r="D3" s="26">
        <v>0.135482467719343</v>
      </c>
      <c r="E3" s="26">
        <v>1.22198476312392</v>
      </c>
      <c r="F3" s="26">
        <v>0.13840701475377701</v>
      </c>
      <c r="G3" s="26">
        <v>0.69095137893972702</v>
      </c>
      <c r="H3" s="26">
        <v>0.71484731904968601</v>
      </c>
      <c r="I3" s="26">
        <v>16.059278663872998</v>
      </c>
      <c r="J3" s="26">
        <v>6.3021899450645504</v>
      </c>
    </row>
    <row r="4" spans="1:10" x14ac:dyDescent="0.2">
      <c r="A4">
        <v>29</v>
      </c>
      <c r="B4" s="26" t="s">
        <v>51</v>
      </c>
      <c r="C4" s="26">
        <v>4.4672438054069099</v>
      </c>
      <c r="D4" s="26">
        <v>0.21621613275329499</v>
      </c>
      <c r="E4" s="26">
        <v>5.7796126220139001</v>
      </c>
      <c r="F4" s="26">
        <v>0.28042433418930601</v>
      </c>
      <c r="G4" s="26">
        <v>0.48198953288745</v>
      </c>
      <c r="H4" s="26">
        <v>0.54314384830922302</v>
      </c>
      <c r="I4" s="26">
        <v>28.853146219758301</v>
      </c>
      <c r="J4" s="26">
        <v>7.68543436634058</v>
      </c>
    </row>
    <row r="5" spans="1:10" x14ac:dyDescent="0.2">
      <c r="A5">
        <v>29</v>
      </c>
      <c r="B5" s="26" t="s">
        <v>38</v>
      </c>
      <c r="C5" s="26">
        <v>3.9854899156988899</v>
      </c>
      <c r="D5" s="26">
        <v>0.22755999717104899</v>
      </c>
      <c r="E5" s="26">
        <v>5.0944142221509097</v>
      </c>
      <c r="F5" s="26">
        <v>0.29848709907676602</v>
      </c>
      <c r="G5" s="26">
        <v>0.435901191745588</v>
      </c>
      <c r="H5" s="26">
        <v>0.49439135719611399</v>
      </c>
      <c r="I5" s="26">
        <v>30.003302250036501</v>
      </c>
      <c r="J5" s="26">
        <v>8.4462653769603495</v>
      </c>
    </row>
    <row r="6" spans="1:10" x14ac:dyDescent="0.2">
      <c r="A6">
        <v>32</v>
      </c>
      <c r="B6" s="26" t="s">
        <v>38</v>
      </c>
      <c r="C6" s="26">
        <v>1.1924198952471201</v>
      </c>
      <c r="D6" s="26">
        <v>0.16440581094316301</v>
      </c>
      <c r="E6" s="26">
        <v>1.5657076795159901</v>
      </c>
      <c r="F6" s="26">
        <v>0.21557708278437401</v>
      </c>
      <c r="G6" s="26">
        <v>0.33079927093608202</v>
      </c>
      <c r="H6" s="26">
        <v>0.39809618600041102</v>
      </c>
      <c r="I6" s="26">
        <v>15.973065592640101</v>
      </c>
      <c r="J6" s="26">
        <v>7.6834644595689303</v>
      </c>
    </row>
    <row r="7" spans="1:10" x14ac:dyDescent="0.2">
      <c r="A7">
        <v>3</v>
      </c>
      <c r="B7" s="26" t="s">
        <v>51</v>
      </c>
      <c r="C7" s="26">
        <v>6.2720289859999996</v>
      </c>
      <c r="D7" s="26">
        <v>0.36177591199999998</v>
      </c>
      <c r="E7" s="26">
        <v>7.7495118920000001</v>
      </c>
      <c r="F7" s="26">
        <v>0.43799036000000002</v>
      </c>
      <c r="G7" s="26">
        <v>0.32162559499999999</v>
      </c>
      <c r="H7" s="26">
        <v>0.31940320700000002</v>
      </c>
      <c r="I7" s="26">
        <v>29.104594509999998</v>
      </c>
      <c r="J7" s="26">
        <v>11.56010717</v>
      </c>
    </row>
    <row r="8" spans="1:10" x14ac:dyDescent="0.2">
      <c r="A8">
        <v>14</v>
      </c>
      <c r="B8" s="26" t="s">
        <v>38</v>
      </c>
      <c r="C8" s="26">
        <v>1.19995825444029</v>
      </c>
      <c r="D8" s="26">
        <v>0.163991891307917</v>
      </c>
      <c r="E8" s="26">
        <v>1.59155954591973</v>
      </c>
      <c r="F8" s="26">
        <v>0.201890403233324</v>
      </c>
      <c r="G8" s="26">
        <v>0.30851808584902302</v>
      </c>
      <c r="H8" s="26">
        <v>0.47209805178936898</v>
      </c>
      <c r="I8" s="26">
        <v>15.9327288255502</v>
      </c>
      <c r="J8" s="26">
        <v>7.8289172710389403</v>
      </c>
    </row>
    <row r="9" spans="1:10" x14ac:dyDescent="0.2">
      <c r="A9">
        <v>17</v>
      </c>
      <c r="B9" s="26" t="s">
        <v>38</v>
      </c>
      <c r="C9" s="26">
        <v>7.0468052054693198</v>
      </c>
      <c r="D9" s="26">
        <v>0.81207172810930495</v>
      </c>
      <c r="E9" s="26">
        <v>7.1663217446763996</v>
      </c>
      <c r="F9" s="26">
        <v>0.83775945645204597</v>
      </c>
      <c r="G9" s="26">
        <v>0.30616036371355898</v>
      </c>
      <c r="H9" s="26">
        <v>-38.926888329576201</v>
      </c>
      <c r="I9" s="26">
        <v>48.920963989338397</v>
      </c>
      <c r="J9" s="26">
        <v>35.032636097678797</v>
      </c>
    </row>
    <row r="10" spans="1:10" x14ac:dyDescent="0.2">
      <c r="A10">
        <v>3</v>
      </c>
      <c r="B10" s="26" t="s">
        <v>38</v>
      </c>
      <c r="C10" s="26">
        <v>5.3408163210000001</v>
      </c>
      <c r="D10" s="26">
        <v>0.42008817700000001</v>
      </c>
      <c r="E10" s="26">
        <v>6.9460547510000001</v>
      </c>
      <c r="F10" s="26">
        <v>0.47836603700000002</v>
      </c>
      <c r="G10" s="26">
        <v>0.29769700399999999</v>
      </c>
      <c r="H10" s="26">
        <v>0.20013339999999999</v>
      </c>
      <c r="I10" s="26">
        <v>26.055744499999999</v>
      </c>
      <c r="J10" s="26">
        <v>14.48111061</v>
      </c>
    </row>
    <row r="11" spans="1:10" x14ac:dyDescent="0.2">
      <c r="A11">
        <v>17</v>
      </c>
      <c r="B11" s="26" t="s">
        <v>51</v>
      </c>
      <c r="C11" s="26">
        <v>8.5039580619553004</v>
      </c>
      <c r="D11" s="26">
        <v>0.74824150761167196</v>
      </c>
      <c r="E11" s="26">
        <v>8.79814242239976</v>
      </c>
      <c r="F11" s="26">
        <v>0.79004103763201705</v>
      </c>
      <c r="G11" s="26">
        <v>0.26289651663388203</v>
      </c>
      <c r="H11" s="26">
        <v>-16.684576417683701</v>
      </c>
      <c r="I11" s="26">
        <v>44.404251999703398</v>
      </c>
      <c r="J11" s="26">
        <v>29.5243198089223</v>
      </c>
    </row>
    <row r="12" spans="1:10" x14ac:dyDescent="0.2">
      <c r="A12">
        <v>11</v>
      </c>
      <c r="B12" s="26" t="s">
        <v>51</v>
      </c>
      <c r="C12" s="26">
        <v>5.5998331252876197</v>
      </c>
      <c r="D12" s="26">
        <v>0.27678233533107799</v>
      </c>
      <c r="E12" s="26">
        <v>6.96295770002446</v>
      </c>
      <c r="F12" s="26">
        <v>0.32712154075212702</v>
      </c>
      <c r="G12" s="26">
        <v>0.24815453005360499</v>
      </c>
      <c r="H12" s="26">
        <v>0.37832075495342798</v>
      </c>
      <c r="I12" s="26">
        <v>31.621040845285901</v>
      </c>
      <c r="J12" s="26">
        <v>9.5720797767983701</v>
      </c>
    </row>
    <row r="13" spans="1:10" x14ac:dyDescent="0.2">
      <c r="A13">
        <v>35</v>
      </c>
      <c r="B13" s="26" t="s">
        <v>38</v>
      </c>
      <c r="C13" s="26">
        <v>7.3107812179999003</v>
      </c>
      <c r="D13" s="26">
        <v>0.14873939526723701</v>
      </c>
      <c r="E13" s="26">
        <v>7.6748227388291701</v>
      </c>
      <c r="F13" s="26">
        <v>0.149515882609766</v>
      </c>
      <c r="G13" s="26">
        <v>0.20420133261251799</v>
      </c>
      <c r="H13" s="26">
        <v>-0.27174911868155599</v>
      </c>
      <c r="I13" s="26">
        <v>47.025896040865803</v>
      </c>
      <c r="J13" s="26">
        <v>6.5506453251353403</v>
      </c>
    </row>
    <row r="14" spans="1:10" x14ac:dyDescent="0.2">
      <c r="A14">
        <v>11</v>
      </c>
      <c r="B14" s="26" t="s">
        <v>38</v>
      </c>
      <c r="C14" s="26">
        <v>4.8267260659490203</v>
      </c>
      <c r="D14" s="26">
        <v>0.28005737150682503</v>
      </c>
      <c r="E14" s="26">
        <v>6.0835680610409399</v>
      </c>
      <c r="F14" s="26">
        <v>0.34086760147086498</v>
      </c>
      <c r="G14" s="26">
        <v>0.19557896925982099</v>
      </c>
      <c r="H14" s="26">
        <v>0.34062146076888999</v>
      </c>
      <c r="I14" s="26">
        <v>31.619315805151199</v>
      </c>
      <c r="J14" s="26">
        <v>10.135967531185599</v>
      </c>
    </row>
    <row r="15" spans="1:10" x14ac:dyDescent="0.2">
      <c r="A15">
        <v>26</v>
      </c>
      <c r="B15" s="26" t="s">
        <v>51</v>
      </c>
      <c r="C15" s="26">
        <v>9.3084643316442808</v>
      </c>
      <c r="D15" s="26">
        <v>0.39648413629243601</v>
      </c>
      <c r="E15" s="26">
        <v>9.3114357353713597</v>
      </c>
      <c r="F15" s="26">
        <v>0.45827047195370502</v>
      </c>
      <c r="G15" s="26">
        <v>0.17438079219147501</v>
      </c>
      <c r="H15" s="26">
        <v>-4.9503033994160699</v>
      </c>
      <c r="I15" s="26">
        <v>54.936348438423003</v>
      </c>
      <c r="J15" s="26">
        <v>16.760165595374801</v>
      </c>
    </row>
    <row r="16" spans="1:10" x14ac:dyDescent="0.2">
      <c r="A16">
        <v>26</v>
      </c>
      <c r="B16" s="26" t="s">
        <v>38</v>
      </c>
      <c r="C16" s="26">
        <v>7.8276242451067102</v>
      </c>
      <c r="D16" s="26">
        <v>0.47669741580269598</v>
      </c>
      <c r="E16" s="26">
        <v>7.8562857336926601</v>
      </c>
      <c r="F16" s="26">
        <v>0.54674921446084102</v>
      </c>
      <c r="G16" s="26">
        <v>0.166124832055425</v>
      </c>
      <c r="H16" s="26">
        <v>-16.006037134779099</v>
      </c>
      <c r="I16" s="26">
        <v>62.370070828535901</v>
      </c>
      <c r="J16" s="26">
        <v>21.548944956053202</v>
      </c>
    </row>
    <row r="17" spans="1:10" x14ac:dyDescent="0.2">
      <c r="A17">
        <v>35</v>
      </c>
      <c r="B17" s="26" t="s">
        <v>51</v>
      </c>
      <c r="C17" s="26">
        <v>8.8199309652180595</v>
      </c>
      <c r="D17" s="26">
        <v>0.16463344684537501</v>
      </c>
      <c r="E17" s="26">
        <v>9.4843420981694102</v>
      </c>
      <c r="F17" s="26">
        <v>0.17734239717854</v>
      </c>
      <c r="G17" s="26">
        <v>0.14343384841741699</v>
      </c>
      <c r="H17" s="26">
        <v>0.108912175175067</v>
      </c>
      <c r="I17" s="26">
        <v>42.802775061181599</v>
      </c>
      <c r="J17" s="26">
        <v>6.8690151562842603</v>
      </c>
    </row>
    <row r="18" spans="1:10" x14ac:dyDescent="0.2">
      <c r="A18">
        <v>8</v>
      </c>
      <c r="B18" s="26" t="s">
        <v>38</v>
      </c>
      <c r="C18" s="26">
        <v>7.3389485561893402</v>
      </c>
      <c r="D18" s="26">
        <v>0.34413325798553301</v>
      </c>
      <c r="E18" s="26">
        <v>8.1666007055111596</v>
      </c>
      <c r="F18" s="26">
        <v>0.35186693828423499</v>
      </c>
      <c r="G18" s="26">
        <v>9.8949474831356202E-2</v>
      </c>
      <c r="H18" s="26">
        <v>-6.0434220361628403</v>
      </c>
      <c r="I18" s="26">
        <v>42.516096888058001</v>
      </c>
      <c r="J18" s="26">
        <v>14.880990154545801</v>
      </c>
    </row>
    <row r="19" spans="1:10" x14ac:dyDescent="0.2">
      <c r="A19">
        <v>21</v>
      </c>
      <c r="B19" s="26" t="s">
        <v>51</v>
      </c>
      <c r="C19" s="26">
        <v>7.4987750808332398</v>
      </c>
      <c r="D19" s="26">
        <v>0.36869125451435603</v>
      </c>
      <c r="E19" s="26">
        <v>9.1238773909071504</v>
      </c>
      <c r="F19" s="26">
        <v>0.47224043499103902</v>
      </c>
      <c r="G19" s="26">
        <v>5.96714184348313E-2</v>
      </c>
      <c r="H19" s="26">
        <v>0.20879843939291001</v>
      </c>
      <c r="I19" s="26">
        <v>35.722465666060998</v>
      </c>
      <c r="J19" s="26">
        <v>11.481945564701</v>
      </c>
    </row>
    <row r="20" spans="1:10" x14ac:dyDescent="0.2">
      <c r="A20">
        <v>8</v>
      </c>
      <c r="B20" s="26" t="s">
        <v>51</v>
      </c>
      <c r="C20" s="26">
        <v>8.7584762190693901</v>
      </c>
      <c r="D20" s="26">
        <v>0.34574710055811603</v>
      </c>
      <c r="E20" s="26">
        <v>10.0874914181948</v>
      </c>
      <c r="F20" s="26">
        <v>0.34576795629250701</v>
      </c>
      <c r="G20" s="26">
        <v>3.10243931956951E-2</v>
      </c>
      <c r="H20" s="26">
        <v>-2.38738723450893</v>
      </c>
      <c r="I20" s="26">
        <v>38.136152076723597</v>
      </c>
      <c r="J20" s="26">
        <v>13.989884372338601</v>
      </c>
    </row>
    <row r="21" spans="1:10" x14ac:dyDescent="0.2">
      <c r="A21">
        <v>2</v>
      </c>
      <c r="B21" s="26" t="s">
        <v>38</v>
      </c>
      <c r="C21" s="26">
        <v>5.41590083</v>
      </c>
      <c r="D21" s="26">
        <v>0.392061508</v>
      </c>
      <c r="E21" s="26">
        <v>6.6822100630000003</v>
      </c>
      <c r="F21" s="26">
        <v>0.48804040700000001</v>
      </c>
      <c r="G21" s="26">
        <v>2.9474564000000002E-2</v>
      </c>
      <c r="H21" s="26">
        <v>-0.35168321299999999</v>
      </c>
      <c r="I21" s="26">
        <v>36.816900250000003</v>
      </c>
      <c r="J21" s="26">
        <v>14.7607927</v>
      </c>
    </row>
    <row r="22" spans="1:10" x14ac:dyDescent="0.2">
      <c r="A22">
        <v>30</v>
      </c>
      <c r="B22" s="26" t="s">
        <v>51</v>
      </c>
      <c r="C22" s="26">
        <v>8.18572279594874</v>
      </c>
      <c r="D22" s="26">
        <v>0.43017314324563699</v>
      </c>
      <c r="E22" s="26">
        <v>9.2977219264365392</v>
      </c>
      <c r="F22" s="26">
        <v>0.48159000915313899</v>
      </c>
      <c r="G22" s="26">
        <v>2.3496369127839901E-2</v>
      </c>
      <c r="H22" s="26">
        <v>0.17715936238141899</v>
      </c>
      <c r="I22" s="26">
        <v>43.782994174860598</v>
      </c>
      <c r="J22" s="26">
        <v>14.275697095505899</v>
      </c>
    </row>
    <row r="23" spans="1:10" x14ac:dyDescent="0.2">
      <c r="A23">
        <v>2</v>
      </c>
      <c r="B23" s="26" t="s">
        <v>51</v>
      </c>
      <c r="C23" s="26">
        <v>6.454659038</v>
      </c>
      <c r="D23" s="26">
        <v>0.36907847500000002</v>
      </c>
      <c r="E23" s="26">
        <v>7.961562689</v>
      </c>
      <c r="F23" s="26">
        <v>0.453741748</v>
      </c>
      <c r="G23" s="26">
        <v>1.7035775E-2</v>
      </c>
      <c r="H23" s="26">
        <v>-0.19609468999999999</v>
      </c>
      <c r="I23" s="26">
        <v>35.971130010000003</v>
      </c>
      <c r="J23" s="26">
        <v>13.048679480000001</v>
      </c>
    </row>
    <row r="24" spans="1:10" x14ac:dyDescent="0.2">
      <c r="A24">
        <v>21</v>
      </c>
      <c r="B24" s="26" t="s">
        <v>38</v>
      </c>
      <c r="C24" s="26">
        <v>6.6694903279420501</v>
      </c>
      <c r="D24" s="26">
        <v>0.41814893657982</v>
      </c>
      <c r="E24" s="26">
        <v>8.3215438055487692</v>
      </c>
      <c r="F24" s="26">
        <v>0.50835313311171704</v>
      </c>
      <c r="G24" s="26">
        <v>-7.9893040968750401E-3</v>
      </c>
      <c r="H24" s="26">
        <v>9.6708558484499399E-2</v>
      </c>
      <c r="I24" s="26">
        <v>35.080753729455303</v>
      </c>
      <c r="J24" s="26">
        <v>13.9435233726708</v>
      </c>
    </row>
    <row r="25" spans="1:10" x14ac:dyDescent="0.2">
      <c r="A25">
        <v>30</v>
      </c>
      <c r="B25" s="26" t="s">
        <v>38</v>
      </c>
      <c r="C25" s="26">
        <v>7.2251328196847098</v>
      </c>
      <c r="D25" s="26">
        <v>0.42756477157273698</v>
      </c>
      <c r="E25" s="26">
        <v>8.4587336993606197</v>
      </c>
      <c r="F25" s="26">
        <v>0.50422813080510498</v>
      </c>
      <c r="G25" s="26">
        <v>-4.1498914228390603E-2</v>
      </c>
      <c r="H25" s="26">
        <v>0.111308495063647</v>
      </c>
      <c r="I25" s="26">
        <v>42.436090419950702</v>
      </c>
      <c r="J25" s="26">
        <v>14.474964700593899</v>
      </c>
    </row>
    <row r="26" spans="1:10" x14ac:dyDescent="0.2">
      <c r="A26">
        <v>12</v>
      </c>
      <c r="B26" s="26" t="s">
        <v>51</v>
      </c>
      <c r="C26" s="26">
        <v>7.7250331107699202</v>
      </c>
      <c r="D26" s="26">
        <v>0.404157974616564</v>
      </c>
      <c r="E26" s="26">
        <v>9.6757827836510408</v>
      </c>
      <c r="F26" s="26">
        <v>0.50292458091595005</v>
      </c>
      <c r="G26" s="26">
        <v>-5.7530681328110497E-2</v>
      </c>
      <c r="H26" s="26">
        <v>0.102640385902658</v>
      </c>
      <c r="I26" s="26">
        <v>35.013080426203899</v>
      </c>
      <c r="J26" s="26">
        <v>12.7526800576303</v>
      </c>
    </row>
    <row r="27" spans="1:10" x14ac:dyDescent="0.2">
      <c r="A27">
        <v>12</v>
      </c>
      <c r="B27" s="26" t="s">
        <v>38</v>
      </c>
      <c r="C27" s="26">
        <v>6.8474960174507897</v>
      </c>
      <c r="D27" s="26">
        <v>0.40234025583777699</v>
      </c>
      <c r="E27" s="26">
        <v>8.8221453719961005</v>
      </c>
      <c r="F27" s="26">
        <v>0.53174501021147302</v>
      </c>
      <c r="G27" s="26">
        <v>-0.13291293680552399</v>
      </c>
      <c r="H27" s="26">
        <v>1.16660071385234E-2</v>
      </c>
      <c r="I27" s="26">
        <v>33.993093559204603</v>
      </c>
      <c r="J27" s="26">
        <v>12.8828216629565</v>
      </c>
    </row>
    <row r="28" spans="1:10" x14ac:dyDescent="0.2">
      <c r="A28">
        <v>31</v>
      </c>
      <c r="B28" s="26" t="s">
        <v>38</v>
      </c>
      <c r="C28" s="26">
        <v>2.1123510625326798</v>
      </c>
      <c r="D28" s="26">
        <v>0.34612933711552302</v>
      </c>
      <c r="E28" s="26">
        <v>2.7894968085245102</v>
      </c>
      <c r="F28" s="26">
        <v>0.39964336566074499</v>
      </c>
      <c r="G28" s="26">
        <v>-0.15962183893075199</v>
      </c>
      <c r="H28" s="26">
        <v>-0.46613735440473703</v>
      </c>
      <c r="I28" s="26">
        <v>35.8996241382779</v>
      </c>
      <c r="J28" s="26">
        <v>18.3093778027383</v>
      </c>
    </row>
    <row r="29" spans="1:10" x14ac:dyDescent="0.2">
      <c r="A29">
        <v>31</v>
      </c>
      <c r="B29" s="26" t="s">
        <v>51</v>
      </c>
      <c r="C29" s="26">
        <v>3.0654196835607999</v>
      </c>
      <c r="D29" s="26">
        <v>0.346848359408784</v>
      </c>
      <c r="E29" s="26">
        <v>3.5196464429624998</v>
      </c>
      <c r="F29" s="26">
        <v>0.40512973808640901</v>
      </c>
      <c r="G29" s="26">
        <v>-0.206982334125275</v>
      </c>
      <c r="H29" s="26">
        <v>-0.59645911212755098</v>
      </c>
      <c r="I29" s="26">
        <v>38.775986736227999</v>
      </c>
      <c r="J29" s="26">
        <v>16.169788585545799</v>
      </c>
    </row>
    <row r="30" spans="1:10" x14ac:dyDescent="0.2">
      <c r="A30">
        <v>20</v>
      </c>
      <c r="B30" s="26" t="s">
        <v>38</v>
      </c>
      <c r="C30" s="26">
        <v>7.0953553436658696</v>
      </c>
      <c r="D30" s="26">
        <v>0.46352334260196898</v>
      </c>
      <c r="E30" s="26">
        <v>8.6390750298533092</v>
      </c>
      <c r="F30" s="26">
        <v>0.51214783604758396</v>
      </c>
      <c r="G30" s="26">
        <v>-0.62218792970106596</v>
      </c>
      <c r="H30" s="26">
        <v>-0.488517835636955</v>
      </c>
      <c r="I30" s="26">
        <v>49.877488979074897</v>
      </c>
      <c r="J30" s="26">
        <v>17.413228423917499</v>
      </c>
    </row>
    <row r="31" spans="1:10" x14ac:dyDescent="0.2">
      <c r="A31">
        <v>20</v>
      </c>
      <c r="B31" s="26" t="s">
        <v>51</v>
      </c>
      <c r="C31" s="26">
        <v>8.65469210693586</v>
      </c>
      <c r="D31" s="26">
        <v>0.443431431064716</v>
      </c>
      <c r="E31" s="26">
        <v>10.2995918369568</v>
      </c>
      <c r="F31" s="26">
        <v>0.49761909328043102</v>
      </c>
      <c r="G31" s="26">
        <v>-0.64505757522912799</v>
      </c>
      <c r="H31" s="26">
        <v>-0.43860694810254403</v>
      </c>
      <c r="I31" s="26">
        <v>50.7230942260761</v>
      </c>
      <c r="J31" s="26">
        <v>15.704090008080399</v>
      </c>
    </row>
    <row r="32" spans="1:10" x14ac:dyDescent="0.2">
      <c r="A32">
        <v>5</v>
      </c>
      <c r="B32" s="26" t="s">
        <v>38</v>
      </c>
      <c r="C32" s="26">
        <v>2.0679804216596702</v>
      </c>
      <c r="D32" s="26">
        <v>0.23024869412768001</v>
      </c>
      <c r="E32" s="26">
        <v>2.5112643503993199</v>
      </c>
      <c r="F32" s="26">
        <v>0.31344549215622602</v>
      </c>
      <c r="G32" s="26">
        <v>-0.721551047713612</v>
      </c>
      <c r="H32" s="26">
        <v>-0.27246536624962597</v>
      </c>
      <c r="I32" s="26">
        <v>46.107958455401999</v>
      </c>
      <c r="J32" s="26">
        <v>13.911769900837401</v>
      </c>
    </row>
    <row r="33" spans="1:10" x14ac:dyDescent="0.2">
      <c r="A33">
        <v>5</v>
      </c>
      <c r="B33" s="26" t="s">
        <v>51</v>
      </c>
      <c r="C33" s="26">
        <v>2.5664421540360398</v>
      </c>
      <c r="D33" s="26">
        <v>0.237956532276832</v>
      </c>
      <c r="E33" s="26">
        <v>2.9437466634404901</v>
      </c>
      <c r="F33" s="26">
        <v>0.298647569509846</v>
      </c>
      <c r="G33" s="26">
        <v>-0.79347816284376804</v>
      </c>
      <c r="H33" s="26">
        <v>-0.32763662674989602</v>
      </c>
      <c r="I33" s="26">
        <v>42.326056357765701</v>
      </c>
      <c r="J33" s="26">
        <v>12.4079687911223</v>
      </c>
    </row>
    <row r="34" spans="1:10" x14ac:dyDescent="0.2">
      <c r="A34">
        <v>23</v>
      </c>
      <c r="B34" s="26" t="s">
        <v>51</v>
      </c>
      <c r="C34" s="26">
        <v>2.2299062388904298</v>
      </c>
      <c r="D34" s="26">
        <v>0.22809354357341799</v>
      </c>
      <c r="E34" s="26">
        <v>3.0990199033891699</v>
      </c>
      <c r="F34" s="26">
        <v>0.32240955050648901</v>
      </c>
      <c r="G34" s="26">
        <v>-0.98766852045430498</v>
      </c>
      <c r="H34" s="26">
        <v>-0.54730900158418205</v>
      </c>
      <c r="I34" s="26">
        <v>22.914378816367702</v>
      </c>
      <c r="J34" s="26">
        <v>9.5617484548865104</v>
      </c>
    </row>
    <row r="35" spans="1:10" x14ac:dyDescent="0.2">
      <c r="A35">
        <v>34</v>
      </c>
      <c r="B35" s="26" t="s">
        <v>51</v>
      </c>
      <c r="C35" s="26">
        <v>7.1808843098936697</v>
      </c>
      <c r="D35" s="26">
        <v>1.08203422694005</v>
      </c>
      <c r="E35" s="26">
        <v>10.106074754546899</v>
      </c>
      <c r="F35" s="26">
        <v>1.4219723880550199</v>
      </c>
      <c r="G35" s="26">
        <v>-1.2409525158652699</v>
      </c>
      <c r="H35" s="26">
        <v>-1.8401244062734901</v>
      </c>
      <c r="I35" s="26">
        <v>53.187953271633297</v>
      </c>
      <c r="J35" s="26">
        <v>48.8153940267321</v>
      </c>
    </row>
    <row r="36" spans="1:10" x14ac:dyDescent="0.2">
      <c r="A36">
        <v>34</v>
      </c>
      <c r="B36" s="26" t="s">
        <v>38</v>
      </c>
      <c r="C36" s="26">
        <v>6.1912587304128603</v>
      </c>
      <c r="D36" s="26">
        <v>1.26118553026211</v>
      </c>
      <c r="E36" s="26">
        <v>8.4964655145473795</v>
      </c>
      <c r="F36" s="26">
        <v>1.6165424327242499</v>
      </c>
      <c r="G36" s="26">
        <v>-1.2623854678595801</v>
      </c>
      <c r="H36" s="26">
        <v>-2.0559640939762001</v>
      </c>
      <c r="I36" s="26">
        <v>55.6613802803979</v>
      </c>
      <c r="J36" s="26">
        <v>67.245592763302</v>
      </c>
    </row>
    <row r="37" spans="1:10" x14ac:dyDescent="0.2">
      <c r="A37">
        <v>7</v>
      </c>
      <c r="B37" s="26" t="s">
        <v>51</v>
      </c>
      <c r="C37" s="26">
        <v>9.3533923378383204</v>
      </c>
      <c r="D37" s="26">
        <v>0.74158683730638997</v>
      </c>
      <c r="E37" s="26">
        <v>11.781538869041899</v>
      </c>
      <c r="F37" s="26">
        <v>1.0643544320951901</v>
      </c>
      <c r="G37" s="26">
        <v>-2.0455917141154298</v>
      </c>
      <c r="H37" s="26">
        <v>-0.59121030672072705</v>
      </c>
      <c r="I37" s="26">
        <v>67.026631639072605</v>
      </c>
      <c r="J37" s="26">
        <v>28.026174077740801</v>
      </c>
    </row>
    <row r="38" spans="1:10" x14ac:dyDescent="0.2">
      <c r="A38">
        <v>7</v>
      </c>
      <c r="B38" s="26" t="s">
        <v>38</v>
      </c>
      <c r="C38" s="26">
        <v>7.92282116234116</v>
      </c>
      <c r="D38" s="26">
        <v>0.87595176567731003</v>
      </c>
      <c r="E38" s="26">
        <v>10.075669601061</v>
      </c>
      <c r="F38" s="26">
        <v>1.2598632747971401</v>
      </c>
      <c r="G38" s="26">
        <v>-2.1815433126458799</v>
      </c>
      <c r="H38" s="26">
        <v>-0.85618330455925495</v>
      </c>
      <c r="I38" s="26">
        <v>68.554553260892902</v>
      </c>
      <c r="J38" s="26">
        <v>37.252033793340502</v>
      </c>
    </row>
    <row r="39" spans="1:10" x14ac:dyDescent="0.2">
      <c r="A39">
        <v>4</v>
      </c>
      <c r="B39" s="26" t="s">
        <v>51</v>
      </c>
      <c r="C39" s="26">
        <v>4.4678836595183196</v>
      </c>
      <c r="D39" s="26">
        <v>0.49995514366472399</v>
      </c>
      <c r="E39" s="26">
        <v>5.8018003850288302</v>
      </c>
      <c r="F39" s="26">
        <v>0.67195268408720898</v>
      </c>
      <c r="G39" s="26">
        <v>-2.27965679931653</v>
      </c>
      <c r="H39" s="26">
        <v>-3.3918443462719998</v>
      </c>
      <c r="I39" s="26">
        <v>62.986182523791904</v>
      </c>
      <c r="J39" s="26">
        <v>24.343863093635601</v>
      </c>
    </row>
    <row r="40" spans="1:10" x14ac:dyDescent="0.2">
      <c r="A40">
        <v>23</v>
      </c>
      <c r="B40" s="26" t="s">
        <v>38</v>
      </c>
      <c r="C40" s="26">
        <v>2.7696824291289199</v>
      </c>
      <c r="D40" s="26">
        <v>0.33644726304406702</v>
      </c>
      <c r="E40" s="26">
        <v>3.4702392408798999</v>
      </c>
      <c r="F40" s="26">
        <v>0.42847514048255497</v>
      </c>
      <c r="G40" s="26">
        <v>-2.2874100220489302</v>
      </c>
      <c r="H40" s="26">
        <v>-1.3777882331419899</v>
      </c>
      <c r="I40" s="26">
        <v>38.639032214230603</v>
      </c>
      <c r="J40" s="26">
        <v>15.8785844851354</v>
      </c>
    </row>
    <row r="41" spans="1:10" x14ac:dyDescent="0.2">
      <c r="A41">
        <v>28</v>
      </c>
      <c r="B41" s="26" t="s">
        <v>38</v>
      </c>
      <c r="C41" s="26">
        <v>10.232032146531999</v>
      </c>
      <c r="D41" s="26">
        <v>0.83816139544941004</v>
      </c>
      <c r="E41" s="26">
        <v>13.4948673778549</v>
      </c>
      <c r="F41" s="26">
        <v>1.11179789681545</v>
      </c>
      <c r="G41" s="26">
        <v>-2.4666454914810401</v>
      </c>
      <c r="H41" s="26">
        <v>-2.9577110415608101</v>
      </c>
      <c r="I41" s="26">
        <v>133.51072734265699</v>
      </c>
      <c r="J41" s="26">
        <v>38.412540155291097</v>
      </c>
    </row>
    <row r="42" spans="1:10" x14ac:dyDescent="0.2">
      <c r="A42">
        <v>28</v>
      </c>
      <c r="B42" s="26" t="s">
        <v>51</v>
      </c>
      <c r="C42" s="26">
        <v>12.2171595779088</v>
      </c>
      <c r="D42" s="26">
        <v>0.81095343337903603</v>
      </c>
      <c r="E42" s="26">
        <v>15.826438421154499</v>
      </c>
      <c r="F42" s="26">
        <v>1.07052609678979</v>
      </c>
      <c r="G42" s="26">
        <v>-2.5260508579587602</v>
      </c>
      <c r="H42" s="26">
        <v>-3.1392794536412398</v>
      </c>
      <c r="I42" s="26">
        <v>116.48420592268801</v>
      </c>
      <c r="J42" s="26">
        <v>32.802656257257297</v>
      </c>
    </row>
    <row r="43" spans="1:10" x14ac:dyDescent="0.2">
      <c r="A43">
        <v>4</v>
      </c>
      <c r="B43" s="26" t="s">
        <v>38</v>
      </c>
      <c r="C43" s="26">
        <v>3.9522664910210699</v>
      </c>
      <c r="D43" s="26">
        <v>0.56703717642766005</v>
      </c>
      <c r="E43" s="26">
        <v>5.0252044469090196</v>
      </c>
      <c r="F43" s="26">
        <v>0.73237723343125305</v>
      </c>
      <c r="G43" s="26">
        <v>-2.7633284082351102</v>
      </c>
      <c r="H43" s="26">
        <v>-3.9237853764662298</v>
      </c>
      <c r="I43" s="26">
        <v>74.764062347075495</v>
      </c>
      <c r="J43" s="26">
        <v>31.7322262666436</v>
      </c>
    </row>
    <row r="44" spans="1:10" x14ac:dyDescent="0.2">
      <c r="A44">
        <v>10</v>
      </c>
      <c r="B44" s="26" t="s">
        <v>38</v>
      </c>
      <c r="C44" s="26">
        <v>13.696617904744</v>
      </c>
      <c r="D44" s="26">
        <v>1.09077349040516</v>
      </c>
      <c r="E44" s="26">
        <v>17.1838324800982</v>
      </c>
      <c r="F44" s="26">
        <v>1.4184146839279199</v>
      </c>
      <c r="G44" s="26">
        <v>-4.6209827252212499</v>
      </c>
      <c r="H44" s="26">
        <v>-5.4416752032820499</v>
      </c>
      <c r="I44" s="26">
        <v>143.427810941084</v>
      </c>
      <c r="J44" s="26">
        <v>46.227540693419201</v>
      </c>
    </row>
    <row r="45" spans="1:10" x14ac:dyDescent="0.2">
      <c r="A45">
        <v>10</v>
      </c>
      <c r="B45" s="26" t="s">
        <v>51</v>
      </c>
      <c r="C45" s="26">
        <v>15.9627359212201</v>
      </c>
      <c r="D45" s="26">
        <v>1.05070779187366</v>
      </c>
      <c r="E45" s="26">
        <v>20.064931871542498</v>
      </c>
      <c r="F45" s="26">
        <v>1.33595023025857</v>
      </c>
      <c r="G45" s="26">
        <v>-4.6675787903498698</v>
      </c>
      <c r="H45" s="26">
        <v>-5.4463040892191099</v>
      </c>
      <c r="I45" s="26">
        <v>130.21244601895</v>
      </c>
      <c r="J45" s="26">
        <v>40.358236736118201</v>
      </c>
    </row>
    <row r="46" spans="1:10" x14ac:dyDescent="0.2">
      <c r="A46">
        <v>1</v>
      </c>
      <c r="B46" s="26" t="s">
        <v>38</v>
      </c>
      <c r="C46" s="26">
        <v>10.950109510000001</v>
      </c>
      <c r="D46" s="26">
        <v>0.82729522700000002</v>
      </c>
      <c r="E46" s="26">
        <v>19.065700339999999</v>
      </c>
      <c r="F46" s="26">
        <v>1.0999242730000001</v>
      </c>
      <c r="G46" s="26">
        <v>-5.9195478289999999</v>
      </c>
      <c r="H46" s="26">
        <v>-2.8736284200000002</v>
      </c>
      <c r="I46" s="26">
        <v>123.3907801</v>
      </c>
      <c r="J46" s="26">
        <v>37.728618480000002</v>
      </c>
    </row>
    <row r="47" spans="1:10" x14ac:dyDescent="0.2">
      <c r="A47">
        <v>1</v>
      </c>
      <c r="B47" s="26" t="s">
        <v>51</v>
      </c>
      <c r="C47" s="26">
        <v>13.067659770000001</v>
      </c>
      <c r="D47" s="26">
        <v>0.80694459900000004</v>
      </c>
      <c r="E47" s="26">
        <v>22.228318760000001</v>
      </c>
      <c r="F47" s="26">
        <v>1.0668628099999999</v>
      </c>
      <c r="G47" s="26">
        <v>-5.9556131460000001</v>
      </c>
      <c r="H47" s="26">
        <v>-3.1109991080000001</v>
      </c>
      <c r="I47" s="26">
        <v>105.5795444</v>
      </c>
      <c r="J47" s="26">
        <v>32.079312739999999</v>
      </c>
    </row>
    <row r="48" spans="1:10" x14ac:dyDescent="0.2">
      <c r="A48">
        <v>13</v>
      </c>
      <c r="B48" s="26" t="s">
        <v>51</v>
      </c>
      <c r="C48" s="26">
        <v>7.6693807739040496</v>
      </c>
      <c r="D48" s="26">
        <v>0.79339704200412597</v>
      </c>
      <c r="E48" s="26">
        <v>9.68102087063758</v>
      </c>
      <c r="F48" s="26">
        <v>0.96811303325680798</v>
      </c>
      <c r="G48" s="26">
        <v>-8.1315635724872308</v>
      </c>
      <c r="H48" s="26">
        <v>-8.1163646263072202</v>
      </c>
      <c r="I48" s="26">
        <v>104.98886454264201</v>
      </c>
      <c r="J48" s="26">
        <v>36.837422974408803</v>
      </c>
    </row>
    <row r="49" spans="1:10" x14ac:dyDescent="0.2">
      <c r="A49">
        <v>16</v>
      </c>
      <c r="B49" s="26" t="s">
        <v>51</v>
      </c>
      <c r="C49" s="26">
        <v>15.0569276437057</v>
      </c>
      <c r="D49" s="26">
        <v>1.8526608565957301</v>
      </c>
      <c r="E49" s="26">
        <v>21.167197154093</v>
      </c>
      <c r="F49" s="26">
        <v>2.27849689564114</v>
      </c>
      <c r="G49" s="26">
        <v>-8.8309242843558895</v>
      </c>
      <c r="H49" s="26">
        <v>-6.2920883134437098</v>
      </c>
      <c r="I49" s="26">
        <v>116.116199115507</v>
      </c>
      <c r="J49" s="26">
        <v>80.892804497835996</v>
      </c>
    </row>
    <row r="50" spans="1:10" x14ac:dyDescent="0.2">
      <c r="A50">
        <v>13</v>
      </c>
      <c r="B50" s="26" t="s">
        <v>38</v>
      </c>
      <c r="C50" s="26">
        <v>6.8089454205891498</v>
      </c>
      <c r="D50" s="26">
        <v>0.84584285156212602</v>
      </c>
      <c r="E50" s="26">
        <v>8.5391734092932303</v>
      </c>
      <c r="F50" s="26">
        <v>1.074467794379</v>
      </c>
      <c r="G50" s="26">
        <v>-9.8666658865793497</v>
      </c>
      <c r="H50" s="26">
        <v>-9.5978129167741297</v>
      </c>
      <c r="I50" s="26">
        <v>131.62178388686701</v>
      </c>
      <c r="J50" s="26">
        <v>45.801197918294498</v>
      </c>
    </row>
    <row r="51" spans="1:10" x14ac:dyDescent="0.2">
      <c r="A51">
        <v>16</v>
      </c>
      <c r="B51" s="26" t="s">
        <v>38</v>
      </c>
      <c r="C51" s="26">
        <v>13.377917691692099</v>
      </c>
      <c r="D51" s="26">
        <v>2.0067136101654999</v>
      </c>
      <c r="E51" s="26">
        <v>18.933393131537599</v>
      </c>
      <c r="F51" s="26">
        <v>2.4593543614692801</v>
      </c>
      <c r="G51" s="26">
        <v>-10.2343230908764</v>
      </c>
      <c r="H51" s="26">
        <v>-6.0732050511213398</v>
      </c>
      <c r="I51" s="26">
        <v>123.997678696675</v>
      </c>
      <c r="J51" s="26">
        <v>103.931135155832</v>
      </c>
    </row>
    <row r="52" spans="1:10" x14ac:dyDescent="0.2">
      <c r="A52">
        <v>19</v>
      </c>
      <c r="B52" s="26" t="s">
        <v>38</v>
      </c>
      <c r="C52" s="26">
        <v>25.307154895847098</v>
      </c>
      <c r="D52" s="26">
        <v>2.7088497167177801</v>
      </c>
      <c r="E52" s="26">
        <v>45.345200983961298</v>
      </c>
      <c r="F52" s="26">
        <v>7.3968618772075203</v>
      </c>
      <c r="G52" s="26">
        <v>-38.141264550264196</v>
      </c>
      <c r="H52" s="26">
        <v>-174.181162701467</v>
      </c>
      <c r="I52" s="26">
        <v>257.77141881407698</v>
      </c>
      <c r="J52" s="26">
        <v>115.529107356818</v>
      </c>
    </row>
    <row r="53" spans="1:10" x14ac:dyDescent="0.2">
      <c r="A53">
        <v>19</v>
      </c>
      <c r="B53" s="26" t="s">
        <v>51</v>
      </c>
      <c r="C53" s="26">
        <v>28.9997313231558</v>
      </c>
      <c r="D53" s="26">
        <v>2.57892901240827</v>
      </c>
      <c r="E53" s="26">
        <v>52.810407095394297</v>
      </c>
      <c r="F53" s="26">
        <v>6.8730184897825897</v>
      </c>
      <c r="G53" s="26">
        <v>-38.260987428013699</v>
      </c>
      <c r="H53" s="26">
        <v>-169.618160233857</v>
      </c>
      <c r="I53" s="26">
        <v>222.18983173845501</v>
      </c>
      <c r="J53" s="26">
        <v>100.078346105836</v>
      </c>
    </row>
    <row r="54" spans="1:10" x14ac:dyDescent="0.2">
      <c r="A54">
        <v>25</v>
      </c>
      <c r="B54" s="26" t="s">
        <v>51</v>
      </c>
      <c r="C54" s="26">
        <v>36.2212338591033</v>
      </c>
      <c r="D54" s="26">
        <v>3.7982715695901401</v>
      </c>
      <c r="E54" s="26">
        <v>53.437589017516302</v>
      </c>
      <c r="F54" s="26">
        <v>6.5531386569403898</v>
      </c>
      <c r="G54" s="26">
        <v>-61.655810537020898</v>
      </c>
      <c r="H54" s="26">
        <v>-59.318947051326802</v>
      </c>
      <c r="I54" s="26">
        <v>252.07547879597701</v>
      </c>
      <c r="J54" s="26">
        <v>141.90035333888699</v>
      </c>
    </row>
    <row r="55" spans="1:10" x14ac:dyDescent="0.2">
      <c r="A55">
        <v>25</v>
      </c>
      <c r="B55" s="26" t="s">
        <v>38</v>
      </c>
      <c r="C55" s="26">
        <v>32.5342547994942</v>
      </c>
      <c r="D55" s="26">
        <v>3.8284290468694699</v>
      </c>
      <c r="E55" s="26">
        <v>48.946983537288297</v>
      </c>
      <c r="F55" s="26">
        <v>6.4051557499145</v>
      </c>
      <c r="G55" s="26">
        <v>-74.083043708595795</v>
      </c>
      <c r="H55" s="26">
        <v>-46.977036522747703</v>
      </c>
      <c r="I55" s="26">
        <v>270.88489963699101</v>
      </c>
      <c r="J55" s="26">
        <v>164.20808480843701</v>
      </c>
    </row>
    <row r="56" spans="1:10" x14ac:dyDescent="0.2">
      <c r="A56">
        <v>22</v>
      </c>
      <c r="B56" s="26" t="s">
        <v>38</v>
      </c>
      <c r="C56" s="26">
        <v>37.4226316138217</v>
      </c>
      <c r="D56" s="26">
        <v>5.5781062958804704</v>
      </c>
      <c r="E56" s="26">
        <v>79.055375519286102</v>
      </c>
      <c r="F56" s="26">
        <v>15.675780983940101</v>
      </c>
      <c r="G56" s="26">
        <v>-930.38118386459098</v>
      </c>
      <c r="H56" s="26">
        <v>-2254.73364585231</v>
      </c>
      <c r="I56" s="26">
        <v>536.62666778723894</v>
      </c>
      <c r="J56" s="26">
        <v>248.61102126647901</v>
      </c>
    </row>
    <row r="57" spans="1:10" x14ac:dyDescent="0.2">
      <c r="A57">
        <v>22</v>
      </c>
      <c r="B57" s="26" t="s">
        <v>51</v>
      </c>
      <c r="C57" s="26">
        <v>50.127368898228397</v>
      </c>
      <c r="D57" s="26">
        <v>6.0365197094097498</v>
      </c>
      <c r="E57" s="26">
        <v>108.12581381805499</v>
      </c>
      <c r="F57" s="26">
        <v>17.543797860992001</v>
      </c>
      <c r="G57" s="26">
        <v>-1138.0993725804799</v>
      </c>
      <c r="H57" s="26">
        <v>-2992.75863283952</v>
      </c>
      <c r="I57" s="26">
        <v>529.91851260289297</v>
      </c>
      <c r="J57" s="26">
        <v>240.28691741066399</v>
      </c>
    </row>
  </sheetData>
  <autoFilter ref="A1:J57" xr:uid="{6003FBF5-93A8-844F-99EE-D4C3E14FE266}">
    <sortState xmlns:xlrd2="http://schemas.microsoft.com/office/spreadsheetml/2017/richdata2" ref="A2:J57">
      <sortCondition descending="1" ref="G1:G5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BC29-9D59-D047-A7F8-098A3CCF1A85}">
  <dimension ref="A1:N4"/>
  <sheetViews>
    <sheetView zoomScale="134" zoomScaleNormal="134" workbookViewId="0">
      <selection sqref="A1:N4"/>
    </sheetView>
  </sheetViews>
  <sheetFormatPr baseColWidth="10" defaultColWidth="11.5" defaultRowHeight="15" x14ac:dyDescent="0.2"/>
  <sheetData>
    <row r="1" spans="1:14" x14ac:dyDescent="0.2">
      <c r="A1" t="s">
        <v>113</v>
      </c>
      <c r="B1" s="25" t="s">
        <v>114</v>
      </c>
      <c r="C1" s="25" t="s">
        <v>21</v>
      </c>
      <c r="D1" s="25" t="s">
        <v>22</v>
      </c>
      <c r="E1" s="25" t="s">
        <v>25</v>
      </c>
      <c r="F1" s="25" t="s">
        <v>26</v>
      </c>
      <c r="G1" s="25" t="s">
        <v>27</v>
      </c>
      <c r="H1" s="25" t="s">
        <v>28</v>
      </c>
      <c r="I1" s="25" t="s">
        <v>29</v>
      </c>
      <c r="J1" s="25" t="s">
        <v>30</v>
      </c>
      <c r="K1" s="25" t="s">
        <v>115</v>
      </c>
      <c r="L1" s="25" t="s">
        <v>116</v>
      </c>
      <c r="M1" s="25" t="s">
        <v>117</v>
      </c>
      <c r="N1" s="25" t="s">
        <v>118</v>
      </c>
    </row>
    <row r="2" spans="1:14" x14ac:dyDescent="0.2">
      <c r="A2">
        <v>32</v>
      </c>
      <c r="B2" s="26" t="s">
        <v>51</v>
      </c>
      <c r="C2" s="26">
        <v>1.19737659208379</v>
      </c>
      <c r="D2" s="26">
        <v>0.13621241438895099</v>
      </c>
      <c r="E2" s="26">
        <v>1.2044892375065099</v>
      </c>
      <c r="F2" s="26">
        <v>0.14104896714680101</v>
      </c>
      <c r="G2" s="26">
        <v>0.69973751380789395</v>
      </c>
      <c r="H2" s="26">
        <v>0.70385726941793203</v>
      </c>
      <c r="I2" s="26">
        <v>16.4765208951173</v>
      </c>
      <c r="J2" s="26">
        <v>6.2886443492880097</v>
      </c>
      <c r="K2" s="26">
        <v>30</v>
      </c>
      <c r="L2" s="26">
        <v>3</v>
      </c>
      <c r="M2" s="1" t="s">
        <v>34</v>
      </c>
      <c r="N2" t="s">
        <v>8</v>
      </c>
    </row>
    <row r="3" spans="1:14" x14ac:dyDescent="0.2">
      <c r="A3">
        <v>14</v>
      </c>
      <c r="B3" s="26" t="s">
        <v>51</v>
      </c>
      <c r="C3" s="26">
        <v>1.19865330160258</v>
      </c>
      <c r="D3" s="26">
        <v>0.135482467719343</v>
      </c>
      <c r="E3" s="26">
        <v>1.22198476312392</v>
      </c>
      <c r="F3" s="26">
        <v>0.13840701475377701</v>
      </c>
      <c r="G3" s="26">
        <v>0.69095137893972702</v>
      </c>
      <c r="H3" s="26">
        <v>0.71484731904968601</v>
      </c>
      <c r="I3" s="26">
        <v>16.059278663872998</v>
      </c>
      <c r="J3" s="26">
        <v>6.3021899450645504</v>
      </c>
      <c r="K3" s="26">
        <v>30</v>
      </c>
      <c r="L3" s="26">
        <v>3</v>
      </c>
      <c r="M3" s="1" t="s">
        <v>34</v>
      </c>
      <c r="N3" t="s">
        <v>6</v>
      </c>
    </row>
    <row r="4" spans="1:14" x14ac:dyDescent="0.2">
      <c r="A4">
        <v>29</v>
      </c>
      <c r="B4" s="26" t="s">
        <v>51</v>
      </c>
      <c r="C4" s="26">
        <v>4.4672438054069099</v>
      </c>
      <c r="D4" s="26">
        <v>0.21621613275329499</v>
      </c>
      <c r="E4" s="26">
        <v>5.7796126220139001</v>
      </c>
      <c r="F4" s="26">
        <v>0.28042433418930601</v>
      </c>
      <c r="G4" s="26">
        <v>0.48198953288745</v>
      </c>
      <c r="H4" s="26">
        <v>0.54314384830922302</v>
      </c>
      <c r="I4" s="26">
        <v>28.853146219758301</v>
      </c>
      <c r="J4" s="26">
        <v>7.68543436634058</v>
      </c>
      <c r="K4" s="26">
        <v>30</v>
      </c>
      <c r="L4" s="26">
        <v>12</v>
      </c>
      <c r="M4" t="s">
        <v>119</v>
      </c>
      <c r="N4" t="s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5639-1A5F-794E-80DA-2344BEF7028D}">
  <dimension ref="A2:B7"/>
  <sheetViews>
    <sheetView workbookViewId="0"/>
  </sheetViews>
  <sheetFormatPr baseColWidth="10" defaultRowHeight="15" x14ac:dyDescent="0.2"/>
  <cols>
    <col min="1" max="1" width="10" bestFit="1" customWidth="1"/>
    <col min="2" max="2" width="13.33203125" bestFit="1" customWidth="1"/>
  </cols>
  <sheetData>
    <row r="2" spans="1:2" x14ac:dyDescent="0.2">
      <c r="A2" s="34" t="s">
        <v>4</v>
      </c>
      <c r="B2" t="s">
        <v>129</v>
      </c>
    </row>
    <row r="3" spans="1:2" x14ac:dyDescent="0.2">
      <c r="A3" t="s">
        <v>37</v>
      </c>
      <c r="B3" s="31">
        <v>16.304150131175977</v>
      </c>
    </row>
    <row r="4" spans="1:2" x14ac:dyDescent="0.2">
      <c r="A4" t="s">
        <v>111</v>
      </c>
      <c r="B4" s="31">
        <v>15.216558633603592</v>
      </c>
    </row>
    <row r="5" spans="1:2" x14ac:dyDescent="0.2">
      <c r="A5" t="s">
        <v>64</v>
      </c>
      <c r="B5" s="31">
        <v>5.8124875288680213</v>
      </c>
    </row>
    <row r="6" spans="1:2" x14ac:dyDescent="0.2">
      <c r="A6" t="s">
        <v>89</v>
      </c>
      <c r="B6" s="31">
        <v>5.6292459812237743</v>
      </c>
    </row>
    <row r="7" spans="1:2" x14ac:dyDescent="0.2">
      <c r="A7" t="s">
        <v>130</v>
      </c>
      <c r="B7" s="31">
        <v>9.9196418387032139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A3BB-8A8B-8F41-A173-B6F6FFD6C2CC}">
  <dimension ref="A2:B6"/>
  <sheetViews>
    <sheetView workbookViewId="0"/>
  </sheetViews>
  <sheetFormatPr baseColWidth="10" defaultRowHeight="15" x14ac:dyDescent="0.2"/>
  <cols>
    <col min="1" max="1" width="13" bestFit="1" customWidth="1"/>
    <col min="2" max="2" width="19.1640625" bestFit="1" customWidth="1"/>
  </cols>
  <sheetData>
    <row r="2" spans="1:2" x14ac:dyDescent="0.2">
      <c r="A2" s="34" t="s">
        <v>124</v>
      </c>
      <c r="B2" t="s">
        <v>131</v>
      </c>
    </row>
    <row r="3" spans="1:2" x14ac:dyDescent="0.2">
      <c r="A3" s="32">
        <v>7</v>
      </c>
      <c r="B3" s="31">
        <v>3.4126457184688452</v>
      </c>
    </row>
    <row r="4" spans="1:2" x14ac:dyDescent="0.2">
      <c r="A4" s="32">
        <v>92</v>
      </c>
      <c r="B4" s="31">
        <v>0.48967971202355282</v>
      </c>
    </row>
    <row r="5" spans="1:2" x14ac:dyDescent="0.2">
      <c r="A5" s="32">
        <v>30</v>
      </c>
      <c r="B5" s="31">
        <v>0.37148600980225538</v>
      </c>
    </row>
    <row r="6" spans="1:2" x14ac:dyDescent="0.2">
      <c r="A6" s="32" t="s">
        <v>130</v>
      </c>
      <c r="B6" s="31">
        <v>1.6917249852624077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7655-47A8-8C40-85A0-8C344D1658EB}">
  <dimension ref="A2:B8"/>
  <sheetViews>
    <sheetView workbookViewId="0"/>
  </sheetViews>
  <sheetFormatPr baseColWidth="10" defaultRowHeight="15" x14ac:dyDescent="0.2"/>
  <cols>
    <col min="1" max="1" width="10" bestFit="1" customWidth="1"/>
    <col min="2" max="2" width="13.33203125" bestFit="1" customWidth="1"/>
  </cols>
  <sheetData>
    <row r="2" spans="1:2" x14ac:dyDescent="0.2">
      <c r="A2" s="34" t="s">
        <v>3</v>
      </c>
      <c r="B2" t="s">
        <v>129</v>
      </c>
    </row>
    <row r="3" spans="1:2" x14ac:dyDescent="0.2">
      <c r="A3">
        <v>52</v>
      </c>
      <c r="B3" s="31">
        <v>16.304150131175977</v>
      </c>
    </row>
    <row r="4" spans="1:2" x14ac:dyDescent="0.2">
      <c r="A4" t="s">
        <v>110</v>
      </c>
      <c r="B4" s="31">
        <v>15.216558633603592</v>
      </c>
    </row>
    <row r="5" spans="1:2" x14ac:dyDescent="0.2">
      <c r="A5">
        <v>3</v>
      </c>
      <c r="B5" s="31">
        <v>6.9705619324536823</v>
      </c>
    </row>
    <row r="6" spans="1:2" x14ac:dyDescent="0.2">
      <c r="A6">
        <v>12</v>
      </c>
      <c r="B6" s="31">
        <v>5.8124875288680213</v>
      </c>
    </row>
    <row r="7" spans="1:2" x14ac:dyDescent="0.2">
      <c r="A7" t="s">
        <v>112</v>
      </c>
      <c r="B7" s="31">
        <v>4.9585880056088216</v>
      </c>
    </row>
    <row r="8" spans="1:2" x14ac:dyDescent="0.2">
      <c r="A8" t="s">
        <v>130</v>
      </c>
      <c r="B8" s="31">
        <v>9.9196418387032104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F081-D41B-B545-B0F7-600E0E17BE8B}">
  <dimension ref="A2:B7"/>
  <sheetViews>
    <sheetView workbookViewId="0"/>
  </sheetViews>
  <sheetFormatPr baseColWidth="10" defaultRowHeight="15" x14ac:dyDescent="0.2"/>
  <cols>
    <col min="1" max="1" width="16" bestFit="1" customWidth="1"/>
    <col min="2" max="2" width="19.1640625" bestFit="1" customWidth="1"/>
  </cols>
  <sheetData>
    <row r="2" spans="1:2" x14ac:dyDescent="0.2">
      <c r="A2" s="34" t="s">
        <v>127</v>
      </c>
      <c r="B2" t="s">
        <v>131</v>
      </c>
    </row>
    <row r="3" spans="1:2" x14ac:dyDescent="0.2">
      <c r="A3" t="s">
        <v>125</v>
      </c>
      <c r="B3" s="31">
        <v>4.585287035257962</v>
      </c>
    </row>
    <row r="4" spans="1:2" x14ac:dyDescent="0.2">
      <c r="A4" t="s">
        <v>6</v>
      </c>
      <c r="B4" s="31">
        <v>0.94325383173959254</v>
      </c>
    </row>
    <row r="5" spans="1:2" x14ac:dyDescent="0.2">
      <c r="A5" t="s">
        <v>5</v>
      </c>
      <c r="B5" s="31">
        <v>0.64737151540382898</v>
      </c>
    </row>
    <row r="6" spans="1:2" x14ac:dyDescent="0.2">
      <c r="A6" t="s">
        <v>8</v>
      </c>
      <c r="B6" s="31">
        <v>0.59098755864824715</v>
      </c>
    </row>
    <row r="7" spans="1:2" x14ac:dyDescent="0.2">
      <c r="A7" t="s">
        <v>130</v>
      </c>
      <c r="B7" s="31">
        <v>1.6917249852624079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87B8-4B28-5644-98A3-502CB2ABBBE2}">
  <dimension ref="A2:B6"/>
  <sheetViews>
    <sheetView workbookViewId="0"/>
  </sheetViews>
  <sheetFormatPr baseColWidth="10" defaultRowHeight="15" x14ac:dyDescent="0.2"/>
  <cols>
    <col min="1" max="1" width="13" bestFit="1" customWidth="1"/>
    <col min="2" max="2" width="13.33203125" bestFit="1" customWidth="1"/>
  </cols>
  <sheetData>
    <row r="2" spans="1:2" x14ac:dyDescent="0.2">
      <c r="A2" s="34" t="s">
        <v>124</v>
      </c>
      <c r="B2" t="s">
        <v>129</v>
      </c>
    </row>
    <row r="3" spans="1:2" x14ac:dyDescent="0.2">
      <c r="A3" s="32">
        <v>7</v>
      </c>
      <c r="B3" s="31">
        <v>15.579089132794385</v>
      </c>
    </row>
    <row r="4" spans="1:2" x14ac:dyDescent="0.2">
      <c r="A4" s="32">
        <v>92</v>
      </c>
      <c r="B4" s="31">
        <v>6.9705619324536823</v>
      </c>
    </row>
    <row r="5" spans="1:2" x14ac:dyDescent="0.2">
      <c r="A5" s="32">
        <v>30</v>
      </c>
      <c r="B5" s="31">
        <v>5.2432211800285549</v>
      </c>
    </row>
    <row r="6" spans="1:2" x14ac:dyDescent="0.2">
      <c r="A6" s="32" t="s">
        <v>130</v>
      </c>
      <c r="B6" s="31">
        <v>9.9196418387032121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3E47-DCC6-6943-8361-6561482179FE}">
  <dimension ref="A1:AG132"/>
  <sheetViews>
    <sheetView showFormulas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58"/>
    </sheetView>
  </sheetViews>
  <sheetFormatPr baseColWidth="10" defaultColWidth="8.83203125" defaultRowHeight="15" x14ac:dyDescent="0.2"/>
  <cols>
    <col min="1" max="1" width="4.1640625" style="12" bestFit="1" customWidth="1"/>
    <col min="3" max="3" width="8.83203125" style="21"/>
    <col min="4" max="4" width="8.83203125" style="22"/>
    <col min="5" max="5" width="9.5" style="20" bestFit="1" customWidth="1"/>
    <col min="6" max="6" width="8.83203125" style="3"/>
    <col min="9" max="9" width="8.83203125" style="2"/>
    <col min="10" max="10" width="8.83203125" style="3"/>
    <col min="20" max="20" width="8.83203125" style="2"/>
    <col min="33" max="33" width="8.83203125" style="2"/>
  </cols>
  <sheetData>
    <row r="1" spans="1:33" s="1" customFormat="1" ht="16" thickBot="1" x14ac:dyDescent="0.25">
      <c r="A1" s="1" t="s">
        <v>0</v>
      </c>
      <c r="B1" s="1" t="s">
        <v>1</v>
      </c>
      <c r="C1" s="22" t="s">
        <v>2</v>
      </c>
      <c r="D1" s="22" t="s">
        <v>3</v>
      </c>
      <c r="E1" s="2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s="14" customFormat="1" ht="16" thickBot="1" x14ac:dyDescent="0.25">
      <c r="A2" s="1" t="s">
        <v>0</v>
      </c>
      <c r="B2" s="1" t="s">
        <v>117</v>
      </c>
      <c r="C2" s="22" t="s">
        <v>2</v>
      </c>
      <c r="D2" s="22" t="s">
        <v>3</v>
      </c>
      <c r="E2" s="27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>
        <v>11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</row>
    <row r="3" spans="1:33" s="15" customFormat="1" x14ac:dyDescent="0.2">
      <c r="A3">
        <v>1</v>
      </c>
      <c r="B3" s="1" t="s">
        <v>137</v>
      </c>
      <c r="C3" s="22">
        <v>7</v>
      </c>
      <c r="D3" s="22">
        <v>52</v>
      </c>
      <c r="E3" s="27" t="s">
        <v>37</v>
      </c>
      <c r="F3" s="1" t="s">
        <v>36</v>
      </c>
      <c r="G3"/>
      <c r="H3"/>
      <c r="I3"/>
      <c r="J3"/>
      <c r="K3"/>
      <c r="L3"/>
      <c r="M3" s="1" t="s">
        <v>36</v>
      </c>
      <c r="N3" s="1" t="s">
        <v>36</v>
      </c>
      <c r="O3" s="1" t="s">
        <v>36</v>
      </c>
      <c r="P3"/>
      <c r="Q3"/>
      <c r="R3"/>
      <c r="S3"/>
      <c r="T3"/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</row>
    <row r="4" spans="1:33" s="16" customFormat="1" ht="16" thickBot="1" x14ac:dyDescent="0.25">
      <c r="A4">
        <v>1</v>
      </c>
      <c r="B4" s="1" t="s">
        <v>137</v>
      </c>
      <c r="C4" s="22"/>
      <c r="D4" s="22"/>
      <c r="E4" s="27"/>
      <c r="F4" s="1"/>
      <c r="G4"/>
      <c r="H4"/>
      <c r="I4"/>
      <c r="J4"/>
      <c r="K4"/>
      <c r="L4"/>
      <c r="M4" s="1"/>
      <c r="N4" s="1"/>
      <c r="O4" s="1"/>
      <c r="P4"/>
      <c r="Q4"/>
      <c r="R4"/>
      <c r="S4"/>
      <c r="T4"/>
      <c r="U4" t="s">
        <v>51</v>
      </c>
      <c r="V4" t="s">
        <v>52</v>
      </c>
      <c r="W4" t="s">
        <v>53</v>
      </c>
      <c r="X4" t="s">
        <v>54</v>
      </c>
      <c r="Y4" t="s">
        <v>55</v>
      </c>
      <c r="Z4" t="s">
        <v>56</v>
      </c>
      <c r="AA4" t="s">
        <v>57</v>
      </c>
      <c r="AB4" t="s">
        <v>58</v>
      </c>
      <c r="AC4" t="s">
        <v>59</v>
      </c>
      <c r="AD4" t="s">
        <v>60</v>
      </c>
      <c r="AE4" t="s">
        <v>61</v>
      </c>
      <c r="AF4" t="s">
        <v>62</v>
      </c>
      <c r="AG4" t="s">
        <v>63</v>
      </c>
    </row>
    <row r="5" spans="1:33" s="17" customFormat="1" x14ac:dyDescent="0.2">
      <c r="A5">
        <v>2</v>
      </c>
      <c r="B5" s="1" t="s">
        <v>137</v>
      </c>
      <c r="C5" s="22">
        <v>30</v>
      </c>
      <c r="D5" s="22">
        <v>12</v>
      </c>
      <c r="E5" s="27" t="s">
        <v>64</v>
      </c>
      <c r="F5" s="1" t="s">
        <v>36</v>
      </c>
      <c r="G5"/>
      <c r="H5"/>
      <c r="I5"/>
      <c r="J5"/>
      <c r="K5"/>
      <c r="L5"/>
      <c r="M5" s="1" t="s">
        <v>36</v>
      </c>
      <c r="N5" s="1" t="s">
        <v>36</v>
      </c>
      <c r="O5" s="1" t="s">
        <v>36</v>
      </c>
      <c r="P5"/>
      <c r="Q5"/>
      <c r="R5"/>
      <c r="S5"/>
      <c r="T5"/>
      <c r="U5" t="s">
        <v>38</v>
      </c>
      <c r="V5" t="s">
        <v>65</v>
      </c>
      <c r="W5" t="s">
        <v>66</v>
      </c>
      <c r="X5" t="s">
        <v>67</v>
      </c>
      <c r="Y5" t="s">
        <v>68</v>
      </c>
      <c r="Z5" t="s">
        <v>69</v>
      </c>
      <c r="AA5" t="s">
        <v>70</v>
      </c>
      <c r="AB5" t="s">
        <v>71</v>
      </c>
      <c r="AC5" t="s">
        <v>72</v>
      </c>
      <c r="AD5" t="s">
        <v>73</v>
      </c>
      <c r="AE5" t="s">
        <v>74</v>
      </c>
      <c r="AF5" t="s">
        <v>75</v>
      </c>
      <c r="AG5" t="s">
        <v>76</v>
      </c>
    </row>
    <row r="6" spans="1:33" s="16" customFormat="1" ht="16" thickBot="1" x14ac:dyDescent="0.25">
      <c r="A6">
        <v>2</v>
      </c>
      <c r="B6" s="1" t="s">
        <v>137</v>
      </c>
      <c r="C6" s="22"/>
      <c r="D6" s="22"/>
      <c r="E6" s="29"/>
      <c r="F6" s="1"/>
      <c r="G6"/>
      <c r="H6"/>
      <c r="I6"/>
      <c r="J6"/>
      <c r="K6"/>
      <c r="L6"/>
      <c r="M6" s="1"/>
      <c r="N6" s="1"/>
      <c r="O6" s="1"/>
      <c r="P6"/>
      <c r="Q6"/>
      <c r="R6"/>
      <c r="S6"/>
      <c r="T6"/>
      <c r="U6" t="s">
        <v>51</v>
      </c>
      <c r="V6" t="s">
        <v>77</v>
      </c>
      <c r="W6" t="s">
        <v>78</v>
      </c>
      <c r="X6" t="s">
        <v>79</v>
      </c>
      <c r="Y6" t="s">
        <v>80</v>
      </c>
      <c r="Z6" t="s">
        <v>81</v>
      </c>
      <c r="AA6" t="s">
        <v>82</v>
      </c>
      <c r="AB6" t="s">
        <v>83</v>
      </c>
      <c r="AC6" t="s">
        <v>84</v>
      </c>
      <c r="AD6" t="s">
        <v>85</v>
      </c>
      <c r="AE6" t="s">
        <v>86</v>
      </c>
      <c r="AF6" t="s">
        <v>87</v>
      </c>
      <c r="AG6" t="s">
        <v>88</v>
      </c>
    </row>
    <row r="7" spans="1:33" s="17" customFormat="1" x14ac:dyDescent="0.2">
      <c r="A7">
        <v>3</v>
      </c>
      <c r="B7" s="1" t="s">
        <v>137</v>
      </c>
      <c r="C7" s="22">
        <v>92</v>
      </c>
      <c r="D7" s="22">
        <v>3</v>
      </c>
      <c r="E7" s="27" t="s">
        <v>89</v>
      </c>
      <c r="F7" s="1" t="s">
        <v>36</v>
      </c>
      <c r="G7"/>
      <c r="H7"/>
      <c r="I7"/>
      <c r="J7"/>
      <c r="K7"/>
      <c r="L7"/>
      <c r="M7" s="1" t="s">
        <v>36</v>
      </c>
      <c r="N7" s="1" t="s">
        <v>36</v>
      </c>
      <c r="O7" s="1" t="s">
        <v>36</v>
      </c>
      <c r="P7"/>
      <c r="Q7"/>
      <c r="R7"/>
      <c r="S7"/>
      <c r="T7"/>
      <c r="U7" t="s">
        <v>38</v>
      </c>
      <c r="V7" t="s">
        <v>90</v>
      </c>
      <c r="W7" t="s">
        <v>91</v>
      </c>
      <c r="X7" t="s">
        <v>92</v>
      </c>
      <c r="Y7" t="s">
        <v>93</v>
      </c>
      <c r="Z7" t="s">
        <v>94</v>
      </c>
      <c r="AA7" t="s">
        <v>95</v>
      </c>
      <c r="AB7" t="s">
        <v>96</v>
      </c>
      <c r="AC7" t="s">
        <v>97</v>
      </c>
      <c r="AD7" t="s">
        <v>98</v>
      </c>
      <c r="AE7" t="s">
        <v>99</v>
      </c>
      <c r="AF7" t="s">
        <v>90</v>
      </c>
      <c r="AG7" t="s">
        <v>91</v>
      </c>
    </row>
    <row r="8" spans="1:33" s="16" customFormat="1" ht="16" thickBot="1" x14ac:dyDescent="0.25">
      <c r="A8">
        <v>3</v>
      </c>
      <c r="B8" s="1" t="s">
        <v>137</v>
      </c>
      <c r="C8" s="22"/>
      <c r="D8" s="22"/>
      <c r="E8" s="29"/>
      <c r="F8" s="1"/>
      <c r="G8"/>
      <c r="H8"/>
      <c r="I8"/>
      <c r="J8"/>
      <c r="K8"/>
      <c r="L8"/>
      <c r="M8" s="1"/>
      <c r="N8" s="1"/>
      <c r="O8" s="1"/>
      <c r="P8"/>
      <c r="Q8"/>
      <c r="R8"/>
      <c r="S8"/>
      <c r="T8"/>
      <c r="U8" t="s">
        <v>51</v>
      </c>
      <c r="V8" t="s">
        <v>100</v>
      </c>
      <c r="W8" t="s">
        <v>101</v>
      </c>
      <c r="X8" t="s">
        <v>102</v>
      </c>
      <c r="Y8" t="s">
        <v>103</v>
      </c>
      <c r="Z8" t="s">
        <v>104</v>
      </c>
      <c r="AA8" t="s">
        <v>105</v>
      </c>
      <c r="AB8" t="s">
        <v>106</v>
      </c>
      <c r="AC8" t="s">
        <v>107</v>
      </c>
      <c r="AD8" t="s">
        <v>108</v>
      </c>
      <c r="AE8" t="s">
        <v>109</v>
      </c>
      <c r="AF8" t="s">
        <v>100</v>
      </c>
      <c r="AG8" t="s">
        <v>101</v>
      </c>
    </row>
    <row r="9" spans="1:33" s="15" customFormat="1" x14ac:dyDescent="0.2">
      <c r="A9">
        <v>4</v>
      </c>
      <c r="B9" s="1" t="s">
        <v>138</v>
      </c>
      <c r="C9" s="22">
        <v>7</v>
      </c>
      <c r="D9" s="22" t="s">
        <v>110</v>
      </c>
      <c r="E9" s="27" t="s">
        <v>111</v>
      </c>
      <c r="F9" s="1" t="s">
        <v>36</v>
      </c>
      <c r="G9" s="1"/>
      <c r="H9" s="1"/>
      <c r="I9" s="1"/>
      <c r="J9" s="1"/>
      <c r="K9" s="1"/>
      <c r="L9" s="1"/>
      <c r="M9" s="1" t="s">
        <v>36</v>
      </c>
      <c r="N9" s="1" t="s">
        <v>36</v>
      </c>
      <c r="O9" s="1" t="s">
        <v>36</v>
      </c>
      <c r="P9" s="1"/>
      <c r="Q9" s="1"/>
      <c r="R9" s="1"/>
      <c r="S9" s="1"/>
      <c r="T9" s="1"/>
      <c r="U9" t="s">
        <v>38</v>
      </c>
      <c r="V9">
        <v>3.9522664910210699</v>
      </c>
      <c r="W9">
        <v>0.56703717642766005</v>
      </c>
      <c r="X9">
        <v>25.252679733234199</v>
      </c>
      <c r="Y9">
        <v>0.53637641204841602</v>
      </c>
      <c r="Z9">
        <v>5.0252044469090196</v>
      </c>
      <c r="AA9">
        <v>0.73237723343125305</v>
      </c>
      <c r="AB9">
        <v>-2.7633284082351102</v>
      </c>
      <c r="AC9">
        <v>-3.9237853764662298</v>
      </c>
      <c r="AD9">
        <v>74.764062347075495</v>
      </c>
      <c r="AE9">
        <v>31.7322262666436</v>
      </c>
      <c r="AF9">
        <v>2.96944885221725</v>
      </c>
      <c r="AG9">
        <v>0.43597339746430902</v>
      </c>
    </row>
    <row r="10" spans="1:33" s="15" customFormat="1" x14ac:dyDescent="0.2">
      <c r="A10">
        <v>4</v>
      </c>
      <c r="B10" s="1" t="s">
        <v>138</v>
      </c>
      <c r="C10" s="22"/>
      <c r="D10" s="22"/>
      <c r="E10" s="2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t="s">
        <v>51</v>
      </c>
      <c r="V10">
        <v>4.4678836595183196</v>
      </c>
      <c r="W10">
        <v>0.49995514366472399</v>
      </c>
      <c r="X10">
        <v>33.660887707720697</v>
      </c>
      <c r="Y10">
        <v>0.45152040965200502</v>
      </c>
      <c r="Z10">
        <v>5.8018003850288302</v>
      </c>
      <c r="AA10">
        <v>0.67195268408720898</v>
      </c>
      <c r="AB10">
        <v>-2.27965679931653</v>
      </c>
      <c r="AC10">
        <v>-3.3918443462719998</v>
      </c>
      <c r="AD10">
        <v>62.986182523791904</v>
      </c>
      <c r="AE10">
        <v>24.343863093635601</v>
      </c>
      <c r="AF10">
        <v>3.3657069872463499</v>
      </c>
      <c r="AG10">
        <v>0.30348362647625898</v>
      </c>
    </row>
    <row r="11" spans="1:33" s="15" customFormat="1" x14ac:dyDescent="0.2">
      <c r="A11">
        <v>5</v>
      </c>
      <c r="B11" s="1" t="s">
        <v>138</v>
      </c>
      <c r="C11" s="22">
        <v>30</v>
      </c>
      <c r="D11" s="22" t="s">
        <v>112</v>
      </c>
      <c r="E11" s="27" t="s">
        <v>89</v>
      </c>
      <c r="F11" s="1" t="s">
        <v>36</v>
      </c>
      <c r="G11" s="1"/>
      <c r="H11" s="1"/>
      <c r="I11" s="1"/>
      <c r="J11" s="1"/>
      <c r="K11" s="1"/>
      <c r="L11" s="1"/>
      <c r="M11" s="1" t="s">
        <v>36</v>
      </c>
      <c r="N11" s="1" t="s">
        <v>36</v>
      </c>
      <c r="O11" s="1" t="s">
        <v>36</v>
      </c>
      <c r="P11" s="1"/>
      <c r="Q11" s="1"/>
      <c r="R11" s="1"/>
      <c r="S11" s="1"/>
      <c r="T11" s="1"/>
      <c r="U11" t="s">
        <v>38</v>
      </c>
      <c r="V11">
        <v>2.0679804216596702</v>
      </c>
      <c r="W11">
        <v>0.23024869412768001</v>
      </c>
      <c r="X11">
        <v>6.3064486375865201</v>
      </c>
      <c r="Y11">
        <v>9.8248076553058797E-2</v>
      </c>
      <c r="Z11">
        <v>2.5112643503993199</v>
      </c>
      <c r="AA11">
        <v>0.31344549215622602</v>
      </c>
      <c r="AB11">
        <v>-0.721551047713612</v>
      </c>
      <c r="AC11">
        <v>-0.27246536624962597</v>
      </c>
      <c r="AD11">
        <v>46.107958455401999</v>
      </c>
      <c r="AE11">
        <v>13.911769900837401</v>
      </c>
      <c r="AF11">
        <v>2.0679804216596702</v>
      </c>
      <c r="AG11">
        <v>0.23024869412768001</v>
      </c>
    </row>
    <row r="12" spans="1:33" s="15" customFormat="1" x14ac:dyDescent="0.2">
      <c r="A12">
        <v>5</v>
      </c>
      <c r="B12" s="1" t="s">
        <v>138</v>
      </c>
      <c r="C12" s="22"/>
      <c r="D12" s="22"/>
      <c r="E12" s="29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 t="s">
        <v>51</v>
      </c>
      <c r="V12">
        <v>2.5664421540360398</v>
      </c>
      <c r="W12">
        <v>0.237956532276832</v>
      </c>
      <c r="X12">
        <v>8.66564441851704</v>
      </c>
      <c r="Y12">
        <v>8.91903707741383E-2</v>
      </c>
      <c r="Z12">
        <v>2.9437466634404901</v>
      </c>
      <c r="AA12">
        <v>0.298647569509846</v>
      </c>
      <c r="AB12">
        <v>-0.79347816284376804</v>
      </c>
      <c r="AC12">
        <v>-0.32763662674989602</v>
      </c>
      <c r="AD12">
        <v>42.326056357765701</v>
      </c>
      <c r="AE12">
        <v>12.4079687911223</v>
      </c>
      <c r="AF12">
        <v>2.5664421540360398</v>
      </c>
      <c r="AG12">
        <v>0.237956532276832</v>
      </c>
    </row>
    <row r="13" spans="1:33" s="15" customFormat="1" x14ac:dyDescent="0.2">
      <c r="A13">
        <v>7</v>
      </c>
      <c r="B13" s="1" t="s">
        <v>139</v>
      </c>
      <c r="C13" s="22">
        <v>7</v>
      </c>
      <c r="D13" s="22" t="s">
        <v>110</v>
      </c>
      <c r="E13" s="27" t="s">
        <v>111</v>
      </c>
      <c r="F13" s="1" t="s">
        <v>36</v>
      </c>
      <c r="G13" s="1"/>
      <c r="H13" s="1"/>
      <c r="I13" s="1"/>
      <c r="J13" s="1"/>
      <c r="K13" s="1"/>
      <c r="L13" s="1"/>
      <c r="M13" s="1" t="s">
        <v>36</v>
      </c>
      <c r="N13" s="1" t="s">
        <v>36</v>
      </c>
      <c r="O13" s="1" t="s">
        <v>36</v>
      </c>
      <c r="P13" s="1"/>
      <c r="Q13" s="1"/>
      <c r="R13" s="1"/>
      <c r="S13" s="1"/>
      <c r="T13" s="1"/>
      <c r="U13" t="s">
        <v>38</v>
      </c>
      <c r="V13">
        <v>7.92282116234116</v>
      </c>
      <c r="W13">
        <v>0.87595176567731003</v>
      </c>
      <c r="X13">
        <v>101.51911790974501</v>
      </c>
      <c r="Y13">
        <v>1.5872554711825699</v>
      </c>
      <c r="Z13">
        <v>10.075669601061</v>
      </c>
      <c r="AA13">
        <v>1.2598632747971401</v>
      </c>
      <c r="AB13">
        <v>-2.1815433126458799</v>
      </c>
      <c r="AC13">
        <v>-0.85618330455925495</v>
      </c>
      <c r="AD13">
        <v>68.554553260892902</v>
      </c>
      <c r="AE13">
        <v>37.252033793340502</v>
      </c>
      <c r="AF13">
        <v>4.6015689148418399</v>
      </c>
      <c r="AG13">
        <v>0.43259071671739902</v>
      </c>
    </row>
    <row r="14" spans="1:33" s="15" customFormat="1" x14ac:dyDescent="0.2">
      <c r="A14">
        <v>7</v>
      </c>
      <c r="B14" s="1" t="s">
        <v>139</v>
      </c>
      <c r="C14" s="22"/>
      <c r="D14" s="22"/>
      <c r="E14" s="2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t="s">
        <v>51</v>
      </c>
      <c r="V14">
        <v>9.3533923378383204</v>
      </c>
      <c r="W14">
        <v>0.74158683730638997</v>
      </c>
      <c r="X14">
        <v>138.80465812274599</v>
      </c>
      <c r="Y14">
        <v>1.1328503571206801</v>
      </c>
      <c r="Z14">
        <v>11.781538869041899</v>
      </c>
      <c r="AA14">
        <v>1.0643544320951901</v>
      </c>
      <c r="AB14">
        <v>-2.0455917141154298</v>
      </c>
      <c r="AC14">
        <v>-0.59121030672072705</v>
      </c>
      <c r="AD14">
        <v>67.026631639072605</v>
      </c>
      <c r="AE14">
        <v>28.026174077740801</v>
      </c>
      <c r="AF14">
        <v>5.9438790476601904</v>
      </c>
      <c r="AG14">
        <v>0.436530049359103</v>
      </c>
    </row>
    <row r="15" spans="1:33" s="15" customFormat="1" x14ac:dyDescent="0.2">
      <c r="A15">
        <v>8</v>
      </c>
      <c r="B15" s="1" t="s">
        <v>139</v>
      </c>
      <c r="C15" s="22">
        <v>30</v>
      </c>
      <c r="D15" s="22" t="s">
        <v>112</v>
      </c>
      <c r="E15" s="27" t="s">
        <v>89</v>
      </c>
      <c r="F15" s="1" t="s">
        <v>36</v>
      </c>
      <c r="G15" s="1"/>
      <c r="H15" s="1"/>
      <c r="I15" s="1"/>
      <c r="J15" s="1"/>
      <c r="K15" s="1"/>
      <c r="L15" s="1"/>
      <c r="M15" s="1" t="s">
        <v>36</v>
      </c>
      <c r="N15" s="1" t="s">
        <v>36</v>
      </c>
      <c r="O15" s="1" t="s">
        <v>36</v>
      </c>
      <c r="P15" s="1"/>
      <c r="Q15" s="1"/>
      <c r="R15" s="1"/>
      <c r="S15" s="1"/>
      <c r="T15" s="1"/>
      <c r="U15" t="s">
        <v>38</v>
      </c>
      <c r="V15">
        <v>7.3389485561893402</v>
      </c>
      <c r="W15">
        <v>0.34413325798553301</v>
      </c>
      <c r="X15">
        <v>66.693367083255296</v>
      </c>
      <c r="Y15">
        <v>0.12381034225752199</v>
      </c>
      <c r="Z15">
        <v>8.1666007055111596</v>
      </c>
      <c r="AA15">
        <v>0.35186693828423499</v>
      </c>
      <c r="AB15">
        <v>9.8949474831356202E-2</v>
      </c>
      <c r="AC15">
        <v>-6.0434220361628403</v>
      </c>
      <c r="AD15">
        <v>42.516096888058001</v>
      </c>
      <c r="AE15">
        <v>14.880990154545801</v>
      </c>
      <c r="AF15">
        <v>7.3389485561893402</v>
      </c>
      <c r="AG15">
        <v>0.34413325798553301</v>
      </c>
    </row>
    <row r="16" spans="1:33" s="15" customFormat="1" x14ac:dyDescent="0.2">
      <c r="A16">
        <v>8</v>
      </c>
      <c r="B16" s="1" t="s">
        <v>139</v>
      </c>
      <c r="C16" s="22"/>
      <c r="D16" s="22"/>
      <c r="E16" s="29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 t="s">
        <v>51</v>
      </c>
      <c r="V16">
        <v>8.7584762190693901</v>
      </c>
      <c r="W16">
        <v>0.34574710055811603</v>
      </c>
      <c r="X16">
        <v>101.75748311215401</v>
      </c>
      <c r="Y16">
        <v>0.119555479598697</v>
      </c>
      <c r="Z16">
        <v>10.0874914181948</v>
      </c>
      <c r="AA16">
        <v>0.34576795629250701</v>
      </c>
      <c r="AB16">
        <v>3.10243931956951E-2</v>
      </c>
      <c r="AC16">
        <v>-2.38738723450893</v>
      </c>
      <c r="AD16">
        <v>38.136152076723597</v>
      </c>
      <c r="AE16">
        <v>13.989884372338601</v>
      </c>
      <c r="AF16">
        <v>8.7584762190693901</v>
      </c>
      <c r="AG16">
        <v>0.34574710055811603</v>
      </c>
    </row>
    <row r="17" spans="1:33" s="15" customFormat="1" x14ac:dyDescent="0.2">
      <c r="A17">
        <v>10</v>
      </c>
      <c r="B17" s="1" t="s">
        <v>137</v>
      </c>
      <c r="C17" s="22">
        <v>7</v>
      </c>
      <c r="D17" s="22">
        <v>52</v>
      </c>
      <c r="E17" s="27" t="s">
        <v>37</v>
      </c>
      <c r="F17"/>
      <c r="G17" s="1" t="s">
        <v>36</v>
      </c>
      <c r="H17"/>
      <c r="I17"/>
      <c r="J17"/>
      <c r="K17"/>
      <c r="L17"/>
      <c r="M17"/>
      <c r="N17"/>
      <c r="O17" s="1" t="s">
        <v>36</v>
      </c>
      <c r="P17" s="1" t="s">
        <v>36</v>
      </c>
      <c r="Q17" s="1" t="s">
        <v>36</v>
      </c>
      <c r="R17" s="1" t="s">
        <v>36</v>
      </c>
      <c r="S17"/>
      <c r="T17"/>
      <c r="U17" t="s">
        <v>38</v>
      </c>
      <c r="V17">
        <v>13.696617904744</v>
      </c>
      <c r="W17">
        <v>1.09077349040516</v>
      </c>
      <c r="X17">
        <v>295.28409870407899</v>
      </c>
      <c r="Y17">
        <v>2.01190021558235</v>
      </c>
      <c r="Z17">
        <v>17.1838324800982</v>
      </c>
      <c r="AA17">
        <v>1.4184146839279199</v>
      </c>
      <c r="AB17">
        <v>-4.6209827252212499</v>
      </c>
      <c r="AC17">
        <v>-5.4416752032820499</v>
      </c>
      <c r="AD17">
        <v>143.427810941084</v>
      </c>
      <c r="AE17">
        <v>46.227540693419201</v>
      </c>
      <c r="AF17">
        <v>11.1626067123397</v>
      </c>
      <c r="AG17">
        <v>0.93069548423162396</v>
      </c>
    </row>
    <row r="18" spans="1:33" s="15" customFormat="1" x14ac:dyDescent="0.2">
      <c r="A18">
        <v>10</v>
      </c>
      <c r="B18" s="1" t="s">
        <v>137</v>
      </c>
      <c r="C18" s="22"/>
      <c r="D18" s="22"/>
      <c r="E18" s="27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 t="s">
        <v>51</v>
      </c>
      <c r="V18">
        <v>15.9627359212201</v>
      </c>
      <c r="W18">
        <v>1.05070779187366</v>
      </c>
      <c r="X18">
        <v>402.60149100964099</v>
      </c>
      <c r="Y18">
        <v>1.7847630177279299</v>
      </c>
      <c r="Z18">
        <v>20.064931871542498</v>
      </c>
      <c r="AA18">
        <v>1.33595023025857</v>
      </c>
      <c r="AB18">
        <v>-4.6675787903498698</v>
      </c>
      <c r="AC18">
        <v>-5.4463040892191099</v>
      </c>
      <c r="AD18">
        <v>130.21244601895</v>
      </c>
      <c r="AE18">
        <v>40.358236736118201</v>
      </c>
      <c r="AF18">
        <v>13.860181020231501</v>
      </c>
      <c r="AG18">
        <v>0.87814128541363001</v>
      </c>
    </row>
    <row r="19" spans="1:33" s="15" customFormat="1" x14ac:dyDescent="0.2">
      <c r="A19">
        <v>11</v>
      </c>
      <c r="B19" s="1" t="s">
        <v>137</v>
      </c>
      <c r="C19" s="22">
        <v>30</v>
      </c>
      <c r="D19" s="22">
        <v>12</v>
      </c>
      <c r="E19" s="27" t="s">
        <v>64</v>
      </c>
      <c r="F19" s="1"/>
      <c r="G19" s="1" t="s">
        <v>36</v>
      </c>
      <c r="H19" s="1"/>
      <c r="I19" s="1"/>
      <c r="J19" s="1"/>
      <c r="K19" s="1"/>
      <c r="L19" s="1"/>
      <c r="M19" s="1"/>
      <c r="N19" s="1"/>
      <c r="O19" s="1" t="s">
        <v>36</v>
      </c>
      <c r="P19" s="1" t="s">
        <v>36</v>
      </c>
      <c r="Q19" s="1" t="s">
        <v>36</v>
      </c>
      <c r="R19" s="1" t="s">
        <v>36</v>
      </c>
      <c r="S19" s="1"/>
      <c r="T19" s="1"/>
      <c r="U19" t="s">
        <v>38</v>
      </c>
      <c r="V19">
        <v>4.8267260659490203</v>
      </c>
      <c r="W19">
        <v>0.28005737150682503</v>
      </c>
      <c r="X19">
        <v>37.009800353317402</v>
      </c>
      <c r="Y19">
        <v>0.116190721732501</v>
      </c>
      <c r="Z19">
        <v>6.0835680610409399</v>
      </c>
      <c r="AA19">
        <v>0.34086760147086498</v>
      </c>
      <c r="AB19">
        <v>0.19557896925982099</v>
      </c>
      <c r="AC19">
        <v>0.34062146076888999</v>
      </c>
      <c r="AD19">
        <v>31.619315805151199</v>
      </c>
      <c r="AE19">
        <v>10.135967531185599</v>
      </c>
      <c r="AF19">
        <v>3.5672046840973501</v>
      </c>
      <c r="AG19">
        <v>0.28112680658919298</v>
      </c>
    </row>
    <row r="20" spans="1:33" s="15" customFormat="1" x14ac:dyDescent="0.2">
      <c r="A20">
        <v>11</v>
      </c>
      <c r="B20" s="1" t="s">
        <v>137</v>
      </c>
      <c r="C20" s="22"/>
      <c r="D20" s="22"/>
      <c r="E20" s="29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 t="s">
        <v>51</v>
      </c>
      <c r="V20">
        <v>5.5998331252876197</v>
      </c>
      <c r="W20">
        <v>0.27678233533107799</v>
      </c>
      <c r="X20">
        <v>48.482779932329997</v>
      </c>
      <c r="Y20">
        <v>0.107008502424046</v>
      </c>
      <c r="Z20">
        <v>6.96295770002446</v>
      </c>
      <c r="AA20">
        <v>0.32712154075212702</v>
      </c>
      <c r="AB20">
        <v>0.24815453005360499</v>
      </c>
      <c r="AC20">
        <v>0.37832075495342798</v>
      </c>
      <c r="AD20">
        <v>31.621040845285901</v>
      </c>
      <c r="AE20">
        <v>9.5720797767983701</v>
      </c>
      <c r="AF20">
        <v>4.4089833517759596</v>
      </c>
      <c r="AG20">
        <v>0.234340705663481</v>
      </c>
    </row>
    <row r="21" spans="1:33" x14ac:dyDescent="0.2">
      <c r="A21">
        <v>12</v>
      </c>
      <c r="B21" s="1" t="s">
        <v>137</v>
      </c>
      <c r="C21" s="22">
        <v>92</v>
      </c>
      <c r="D21" s="22">
        <v>3</v>
      </c>
      <c r="E21" s="27" t="s">
        <v>89</v>
      </c>
      <c r="F21" s="1"/>
      <c r="G21" s="1" t="s">
        <v>36</v>
      </c>
      <c r="H21" s="1"/>
      <c r="I21" s="1"/>
      <c r="J21" s="1"/>
      <c r="K21" s="1"/>
      <c r="L21" s="1"/>
      <c r="M21" s="1"/>
      <c r="N21" s="1"/>
      <c r="O21" s="1" t="s">
        <v>36</v>
      </c>
      <c r="P21" s="1" t="s">
        <v>36</v>
      </c>
      <c r="Q21" s="1" t="s">
        <v>36</v>
      </c>
      <c r="R21" s="1" t="s">
        <v>36</v>
      </c>
      <c r="S21" s="1"/>
      <c r="T21" s="1"/>
      <c r="U21" t="s">
        <v>38</v>
      </c>
      <c r="V21">
        <v>6.8474960174507897</v>
      </c>
      <c r="W21">
        <v>0.40234025583777699</v>
      </c>
      <c r="X21">
        <v>77.830248964632304</v>
      </c>
      <c r="Y21">
        <v>0.28275275588479898</v>
      </c>
      <c r="Z21">
        <v>8.8221453719961005</v>
      </c>
      <c r="AA21">
        <v>0.53174501021147302</v>
      </c>
      <c r="AB21">
        <v>-0.13291293680552399</v>
      </c>
      <c r="AC21">
        <v>1.16660071385234E-2</v>
      </c>
      <c r="AD21">
        <v>33.993093559204603</v>
      </c>
      <c r="AE21">
        <v>12.8828216629565</v>
      </c>
      <c r="AF21">
        <v>6.8474960174508004</v>
      </c>
      <c r="AG21">
        <v>0.40234025583777699</v>
      </c>
    </row>
    <row r="22" spans="1:33" x14ac:dyDescent="0.2">
      <c r="A22">
        <v>12</v>
      </c>
      <c r="B22" s="1" t="s">
        <v>137</v>
      </c>
      <c r="C22" s="22"/>
      <c r="E22" s="2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t="s">
        <v>51</v>
      </c>
      <c r="V22">
        <v>7.7250331107699202</v>
      </c>
      <c r="W22">
        <v>0.404157974616564</v>
      </c>
      <c r="X22">
        <v>93.620772476397903</v>
      </c>
      <c r="Y22">
        <v>0.25293313408948398</v>
      </c>
      <c r="Z22">
        <v>9.6757827836510408</v>
      </c>
      <c r="AA22">
        <v>0.50292458091595005</v>
      </c>
      <c r="AB22">
        <v>-5.7530681328110497E-2</v>
      </c>
      <c r="AC22">
        <v>0.102640385902658</v>
      </c>
      <c r="AD22">
        <v>35.013080426203899</v>
      </c>
      <c r="AE22">
        <v>12.7526800576303</v>
      </c>
      <c r="AF22">
        <v>7.7250331107699202</v>
      </c>
      <c r="AG22">
        <v>0.404157974616564</v>
      </c>
    </row>
    <row r="23" spans="1:33" s="15" customFormat="1" x14ac:dyDescent="0.2">
      <c r="A23">
        <v>13</v>
      </c>
      <c r="B23" s="1" t="s">
        <v>138</v>
      </c>
      <c r="C23" s="22">
        <v>7</v>
      </c>
      <c r="D23" s="22" t="s">
        <v>110</v>
      </c>
      <c r="E23" s="27" t="s">
        <v>111</v>
      </c>
      <c r="F23" s="1"/>
      <c r="G23" s="1" t="s">
        <v>36</v>
      </c>
      <c r="H23" s="1"/>
      <c r="I23" s="1"/>
      <c r="J23" s="1"/>
      <c r="K23" s="1"/>
      <c r="L23" s="1"/>
      <c r="M23" s="1"/>
      <c r="N23" s="1"/>
      <c r="O23" s="1" t="s">
        <v>36</v>
      </c>
      <c r="P23" s="1" t="s">
        <v>36</v>
      </c>
      <c r="Q23" s="1" t="s">
        <v>36</v>
      </c>
      <c r="R23" s="1" t="s">
        <v>36</v>
      </c>
      <c r="S23" s="1"/>
      <c r="T23" s="1"/>
      <c r="U23" t="s">
        <v>38</v>
      </c>
      <c r="V23">
        <v>6.8089454205891498</v>
      </c>
      <c r="W23">
        <v>0.84584285156212602</v>
      </c>
      <c r="X23">
        <v>72.917482513980502</v>
      </c>
      <c r="Y23">
        <v>1.15448104115768</v>
      </c>
      <c r="Z23">
        <v>8.5391734092932303</v>
      </c>
      <c r="AA23">
        <v>1.074467794379</v>
      </c>
      <c r="AB23">
        <v>-9.8666658865793497</v>
      </c>
      <c r="AC23">
        <v>-9.5978129167741297</v>
      </c>
      <c r="AD23">
        <v>131.62178388686701</v>
      </c>
      <c r="AE23">
        <v>45.801197918294498</v>
      </c>
      <c r="AF23">
        <v>6.2740929783270403</v>
      </c>
      <c r="AG23">
        <v>0.74785955940041504</v>
      </c>
    </row>
    <row r="24" spans="1:33" s="15" customFormat="1" x14ac:dyDescent="0.2">
      <c r="A24">
        <v>13</v>
      </c>
      <c r="B24" s="1" t="s">
        <v>138</v>
      </c>
      <c r="C24" s="22"/>
      <c r="D24" s="22"/>
      <c r="E24" s="27"/>
      <c r="F24" s="1"/>
      <c r="G24"/>
      <c r="H24" s="1"/>
      <c r="I24" s="1"/>
      <c r="J24" s="1"/>
      <c r="K24" s="1"/>
      <c r="L24" s="1"/>
      <c r="M24" s="1"/>
      <c r="N24" s="1"/>
      <c r="O24"/>
      <c r="P24"/>
      <c r="Q24"/>
      <c r="R24"/>
      <c r="S24" s="1"/>
      <c r="T24" s="1"/>
      <c r="U24" t="s">
        <v>51</v>
      </c>
      <c r="V24">
        <v>7.6693807739040496</v>
      </c>
      <c r="W24">
        <v>0.79339704200412597</v>
      </c>
      <c r="X24">
        <v>93.722165097720506</v>
      </c>
      <c r="Y24">
        <v>0.93724284516169798</v>
      </c>
      <c r="Z24">
        <v>9.68102087063758</v>
      </c>
      <c r="AA24">
        <v>0.96811303325680798</v>
      </c>
      <c r="AB24">
        <v>-8.1315635724872308</v>
      </c>
      <c r="AC24">
        <v>-8.1163646263072202</v>
      </c>
      <c r="AD24">
        <v>104.98886454264201</v>
      </c>
      <c r="AE24">
        <v>36.837422974408803</v>
      </c>
      <c r="AF24">
        <v>6.20432838976879</v>
      </c>
      <c r="AG24">
        <v>0.58922001419092696</v>
      </c>
    </row>
    <row r="25" spans="1:33" s="15" customFormat="1" x14ac:dyDescent="0.2">
      <c r="A25">
        <v>14</v>
      </c>
      <c r="B25" s="1" t="s">
        <v>138</v>
      </c>
      <c r="C25" s="22">
        <v>30</v>
      </c>
      <c r="D25" s="22" t="s">
        <v>112</v>
      </c>
      <c r="E25" s="27" t="s">
        <v>89</v>
      </c>
      <c r="F25" s="1"/>
      <c r="G25" s="1" t="s">
        <v>36</v>
      </c>
      <c r="H25" s="1"/>
      <c r="I25" s="1"/>
      <c r="J25" s="1"/>
      <c r="K25" s="1"/>
      <c r="L25" s="1"/>
      <c r="M25" s="1"/>
      <c r="N25" s="1"/>
      <c r="O25" s="1" t="s">
        <v>36</v>
      </c>
      <c r="P25" s="1" t="s">
        <v>36</v>
      </c>
      <c r="Q25" s="1" t="s">
        <v>36</v>
      </c>
      <c r="R25" s="1" t="s">
        <v>36</v>
      </c>
      <c r="S25" s="1"/>
      <c r="T25" s="1"/>
      <c r="U25" t="s">
        <v>38</v>
      </c>
      <c r="V25">
        <v>1.19995825444029</v>
      </c>
      <c r="W25">
        <v>0.163991891307917</v>
      </c>
      <c r="X25">
        <v>2.5330617882082</v>
      </c>
      <c r="Y25">
        <v>4.0759734917714202E-2</v>
      </c>
      <c r="Z25">
        <v>1.59155954591973</v>
      </c>
      <c r="AA25">
        <v>0.201890403233324</v>
      </c>
      <c r="AB25">
        <v>0.30851808584902302</v>
      </c>
      <c r="AC25">
        <v>0.47209805178936898</v>
      </c>
      <c r="AD25">
        <v>15.9327288255502</v>
      </c>
      <c r="AE25">
        <v>7.8289172710389403</v>
      </c>
      <c r="AF25">
        <v>1.19995825444029</v>
      </c>
      <c r="AG25">
        <v>0.163991891307917</v>
      </c>
    </row>
    <row r="26" spans="1:33" s="15" customFormat="1" x14ac:dyDescent="0.2">
      <c r="A26">
        <v>14</v>
      </c>
      <c r="B26" s="1" t="s">
        <v>138</v>
      </c>
      <c r="C26" s="22"/>
      <c r="D26" s="22"/>
      <c r="E26" s="29"/>
      <c r="F26" s="1"/>
      <c r="G26"/>
      <c r="H26" s="1"/>
      <c r="I26" s="1"/>
      <c r="J26" s="1"/>
      <c r="K26" s="1"/>
      <c r="L26" s="1"/>
      <c r="M26" s="1"/>
      <c r="N26" s="1"/>
      <c r="O26"/>
      <c r="P26"/>
      <c r="Q26"/>
      <c r="R26"/>
      <c r="S26" s="1"/>
      <c r="T26" s="1"/>
      <c r="U26" t="s">
        <v>51</v>
      </c>
      <c r="V26">
        <v>1.19865330160258</v>
      </c>
      <c r="W26">
        <v>0.135482467719343</v>
      </c>
      <c r="X26">
        <v>1.4932467613070299</v>
      </c>
      <c r="Y26">
        <v>1.9156501733052299E-2</v>
      </c>
      <c r="Z26">
        <v>1.22198476312392</v>
      </c>
      <c r="AA26">
        <v>0.13840701475377701</v>
      </c>
      <c r="AB26">
        <v>0.69095137893972702</v>
      </c>
      <c r="AC26">
        <v>0.71484731904968601</v>
      </c>
      <c r="AD26">
        <v>16.059278663872998</v>
      </c>
      <c r="AE26">
        <v>6.3021899450645504</v>
      </c>
      <c r="AF26">
        <v>1.19865330160258</v>
      </c>
      <c r="AG26">
        <v>0.135482467719343</v>
      </c>
    </row>
    <row r="27" spans="1:33" s="15" customFormat="1" x14ac:dyDescent="0.2">
      <c r="A27">
        <v>16</v>
      </c>
      <c r="B27" s="1" t="s">
        <v>139</v>
      </c>
      <c r="C27" s="22">
        <v>7</v>
      </c>
      <c r="D27" s="22" t="s">
        <v>110</v>
      </c>
      <c r="E27" s="27" t="s">
        <v>111</v>
      </c>
      <c r="F27"/>
      <c r="G27" s="1" t="s">
        <v>36</v>
      </c>
      <c r="H27"/>
      <c r="I27"/>
      <c r="J27"/>
      <c r="K27"/>
      <c r="L27"/>
      <c r="M27"/>
      <c r="N27"/>
      <c r="O27" s="1" t="s">
        <v>36</v>
      </c>
      <c r="P27" s="1" t="s">
        <v>36</v>
      </c>
      <c r="Q27" s="1" t="s">
        <v>36</v>
      </c>
      <c r="R27" s="1" t="s">
        <v>36</v>
      </c>
      <c r="S27"/>
      <c r="T27"/>
      <c r="U27" t="s">
        <v>38</v>
      </c>
      <c r="V27">
        <v>13.377917691692099</v>
      </c>
      <c r="W27">
        <v>2.0067136101654999</v>
      </c>
      <c r="X27">
        <v>358.47337547335599</v>
      </c>
      <c r="Y27">
        <v>6.04842387527796</v>
      </c>
      <c r="Z27">
        <v>18.933393131537599</v>
      </c>
      <c r="AA27">
        <v>2.4593543614692801</v>
      </c>
      <c r="AB27">
        <v>-10.2343230908764</v>
      </c>
      <c r="AC27">
        <v>-6.0732050511213398</v>
      </c>
      <c r="AD27">
        <v>123.997678696675</v>
      </c>
      <c r="AE27">
        <v>103.931135155832</v>
      </c>
      <c r="AF27">
        <v>7.7149714519564698</v>
      </c>
      <c r="AG27">
        <v>1.56912221329444</v>
      </c>
    </row>
    <row r="28" spans="1:33" s="15" customFormat="1" ht="16" thickBot="1" x14ac:dyDescent="0.25">
      <c r="A28">
        <v>16</v>
      </c>
      <c r="B28" s="1" t="s">
        <v>139</v>
      </c>
      <c r="C28" s="22"/>
      <c r="D28" s="22"/>
      <c r="E28" s="27"/>
      <c r="F28" s="1"/>
      <c r="G28"/>
      <c r="H28" s="1"/>
      <c r="I28" s="1"/>
      <c r="J28" s="1"/>
      <c r="K28" s="1"/>
      <c r="L28" s="1"/>
      <c r="M28" s="1"/>
      <c r="N28" s="1"/>
      <c r="O28"/>
      <c r="P28"/>
      <c r="Q28"/>
      <c r="R28"/>
      <c r="S28" s="1"/>
      <c r="T28" s="1"/>
      <c r="U28" t="s">
        <v>51</v>
      </c>
      <c r="V28">
        <v>15.0569276437057</v>
      </c>
      <c r="W28">
        <v>1.8526608565957301</v>
      </c>
      <c r="X28">
        <v>448.050235360241</v>
      </c>
      <c r="Y28">
        <v>5.1915481034463298</v>
      </c>
      <c r="Z28">
        <v>21.167197154093</v>
      </c>
      <c r="AA28">
        <v>2.27849689564114</v>
      </c>
      <c r="AB28">
        <v>-8.8309242843558895</v>
      </c>
      <c r="AC28">
        <v>-6.2920883134437098</v>
      </c>
      <c r="AD28">
        <v>116.116199115507</v>
      </c>
      <c r="AE28">
        <v>80.892804497835996</v>
      </c>
      <c r="AF28">
        <v>8.3259398148524397</v>
      </c>
      <c r="AG28">
        <v>1.49522457331334</v>
      </c>
    </row>
    <row r="29" spans="1:33" s="17" customFormat="1" x14ac:dyDescent="0.2">
      <c r="A29">
        <v>17</v>
      </c>
      <c r="B29" s="1" t="s">
        <v>139</v>
      </c>
      <c r="C29" s="22">
        <v>30</v>
      </c>
      <c r="D29" s="22" t="s">
        <v>112</v>
      </c>
      <c r="E29" s="27" t="s">
        <v>89</v>
      </c>
      <c r="F29"/>
      <c r="G29" s="1" t="s">
        <v>36</v>
      </c>
      <c r="H29"/>
      <c r="I29"/>
      <c r="J29"/>
      <c r="K29"/>
      <c r="L29"/>
      <c r="M29"/>
      <c r="N29"/>
      <c r="O29" s="1" t="s">
        <v>36</v>
      </c>
      <c r="P29" s="1" t="s">
        <v>36</v>
      </c>
      <c r="Q29" s="1" t="s">
        <v>36</v>
      </c>
      <c r="R29" s="1" t="s">
        <v>36</v>
      </c>
      <c r="S29"/>
      <c r="T29"/>
      <c r="U29" t="s">
        <v>38</v>
      </c>
      <c r="V29">
        <v>7.0468052054693198</v>
      </c>
      <c r="W29">
        <v>0.81207172810930495</v>
      </c>
      <c r="X29">
        <v>51.356167348221703</v>
      </c>
      <c r="Y29">
        <v>0.70184090687482703</v>
      </c>
      <c r="Z29">
        <v>7.1663217446763996</v>
      </c>
      <c r="AA29">
        <v>0.83775945645204597</v>
      </c>
      <c r="AB29">
        <v>0.30616036371355898</v>
      </c>
      <c r="AC29">
        <v>-38.926888329576201</v>
      </c>
      <c r="AD29">
        <v>48.920963989338397</v>
      </c>
      <c r="AE29">
        <v>35.032636097678797</v>
      </c>
      <c r="AF29">
        <v>7.0468052054693198</v>
      </c>
      <c r="AG29">
        <v>0.81207172810930495</v>
      </c>
    </row>
    <row r="30" spans="1:33" s="16" customFormat="1" ht="16" thickBot="1" x14ac:dyDescent="0.25">
      <c r="A30">
        <v>17</v>
      </c>
      <c r="B30" s="1" t="s">
        <v>139</v>
      </c>
      <c r="C30" s="22"/>
      <c r="D30" s="22"/>
      <c r="E30" s="29"/>
      <c r="F30" s="1"/>
      <c r="G30"/>
      <c r="H30" s="1"/>
      <c r="I30" s="1"/>
      <c r="J30" s="1"/>
      <c r="K30" s="1"/>
      <c r="L30" s="1"/>
      <c r="M30" s="1"/>
      <c r="N30" s="1"/>
      <c r="O30"/>
      <c r="P30"/>
      <c r="Q30"/>
      <c r="R30"/>
      <c r="S30" s="1"/>
      <c r="T30" s="1"/>
      <c r="U30" t="s">
        <v>51</v>
      </c>
      <c r="V30">
        <v>8.5039580619553004</v>
      </c>
      <c r="W30">
        <v>0.74824150761167196</v>
      </c>
      <c r="X30">
        <v>77.407310084830399</v>
      </c>
      <c r="Y30">
        <v>0.62416484114267501</v>
      </c>
      <c r="Z30">
        <v>8.79814242239976</v>
      </c>
      <c r="AA30">
        <v>0.79004103763201705</v>
      </c>
      <c r="AB30">
        <v>0.26289651663388203</v>
      </c>
      <c r="AC30">
        <v>-16.684576417683701</v>
      </c>
      <c r="AD30">
        <v>44.404251999703398</v>
      </c>
      <c r="AE30">
        <v>29.5243198089223</v>
      </c>
      <c r="AF30">
        <v>8.5039580619553004</v>
      </c>
      <c r="AG30">
        <v>0.74824150761167196</v>
      </c>
    </row>
    <row r="31" spans="1:33" s="15" customFormat="1" x14ac:dyDescent="0.2">
      <c r="A31">
        <v>19</v>
      </c>
      <c r="B31" s="1" t="s">
        <v>137</v>
      </c>
      <c r="C31" s="22">
        <v>7</v>
      </c>
      <c r="D31" s="22">
        <v>52</v>
      </c>
      <c r="E31" s="27" t="s">
        <v>37</v>
      </c>
      <c r="F31"/>
      <c r="G31"/>
      <c r="H31" s="1" t="s">
        <v>36</v>
      </c>
      <c r="I31"/>
      <c r="J31"/>
      <c r="K31"/>
      <c r="L31"/>
      <c r="M31"/>
      <c r="N31" s="1" t="s">
        <v>36</v>
      </c>
      <c r="O31" s="1" t="s">
        <v>36</v>
      </c>
      <c r="P31" s="1" t="s">
        <v>36</v>
      </c>
      <c r="Q31" s="1" t="s">
        <v>36</v>
      </c>
      <c r="R31" s="1" t="s">
        <v>36</v>
      </c>
      <c r="S31" s="1" t="s">
        <v>36</v>
      </c>
      <c r="T31" s="1" t="s">
        <v>36</v>
      </c>
      <c r="U31" t="s">
        <v>38</v>
      </c>
      <c r="V31">
        <v>25.307154895847098</v>
      </c>
      <c r="W31">
        <v>2.7088497167177801</v>
      </c>
      <c r="X31">
        <v>2056.1872522758499</v>
      </c>
      <c r="Y31">
        <v>54.713565630486002</v>
      </c>
      <c r="Z31">
        <v>45.345200983961298</v>
      </c>
      <c r="AA31">
        <v>7.3968618772075203</v>
      </c>
      <c r="AB31">
        <v>-38.141264550264196</v>
      </c>
      <c r="AC31">
        <v>-174.181162701467</v>
      </c>
      <c r="AD31">
        <v>257.77141881407698</v>
      </c>
      <c r="AE31">
        <v>115.529107356818</v>
      </c>
      <c r="AF31">
        <v>12.9688579490781</v>
      </c>
      <c r="AG31">
        <v>0.92224411330901601</v>
      </c>
    </row>
    <row r="32" spans="1:33" s="15" customFormat="1" ht="16" thickBot="1" x14ac:dyDescent="0.25">
      <c r="A32">
        <v>19</v>
      </c>
      <c r="B32" s="1" t="s">
        <v>137</v>
      </c>
      <c r="C32" s="22"/>
      <c r="D32" s="22"/>
      <c r="E32" s="27"/>
      <c r="F32"/>
      <c r="G32"/>
      <c r="H32"/>
      <c r="I32"/>
      <c r="J32"/>
      <c r="K32"/>
      <c r="L32"/>
      <c r="M32"/>
      <c r="N32" s="1"/>
      <c r="O32" s="1"/>
      <c r="P32" s="1"/>
      <c r="Q32" s="1"/>
      <c r="R32" s="1"/>
      <c r="S32" s="1"/>
      <c r="T32" s="1"/>
      <c r="U32" t="s">
        <v>51</v>
      </c>
      <c r="V32">
        <v>28.9997313231558</v>
      </c>
      <c r="W32">
        <v>2.57892901240827</v>
      </c>
      <c r="X32">
        <v>2788.9390975812698</v>
      </c>
      <c r="Y32">
        <v>47.238383160893399</v>
      </c>
      <c r="Z32">
        <v>52.810407095394297</v>
      </c>
      <c r="AA32">
        <v>6.8730184897825897</v>
      </c>
      <c r="AB32">
        <v>-38.260987428013699</v>
      </c>
      <c r="AC32">
        <v>-169.618160233857</v>
      </c>
      <c r="AD32">
        <v>222.18983173845501</v>
      </c>
      <c r="AE32">
        <v>100.078346105836</v>
      </c>
      <c r="AF32">
        <v>14.2377493865111</v>
      </c>
      <c r="AG32">
        <v>0.92324326355792996</v>
      </c>
    </row>
    <row r="33" spans="1:33" s="17" customFormat="1" x14ac:dyDescent="0.2">
      <c r="A33">
        <v>20</v>
      </c>
      <c r="B33" s="1" t="s">
        <v>137</v>
      </c>
      <c r="C33" s="22">
        <v>30</v>
      </c>
      <c r="D33" s="22">
        <v>12</v>
      </c>
      <c r="E33" s="27" t="s">
        <v>64</v>
      </c>
      <c r="F33"/>
      <c r="G33"/>
      <c r="H33" s="1" t="s">
        <v>36</v>
      </c>
      <c r="I33"/>
      <c r="J33"/>
      <c r="K33"/>
      <c r="L33"/>
      <c r="M33"/>
      <c r="N33" s="1" t="s">
        <v>36</v>
      </c>
      <c r="O33" s="1" t="s">
        <v>36</v>
      </c>
      <c r="P33" s="1" t="s">
        <v>36</v>
      </c>
      <c r="Q33" s="1" t="s">
        <v>36</v>
      </c>
      <c r="R33" s="1" t="s">
        <v>36</v>
      </c>
      <c r="S33" s="1" t="s">
        <v>36</v>
      </c>
      <c r="T33" s="1" t="s">
        <v>36</v>
      </c>
      <c r="U33" t="s">
        <v>38</v>
      </c>
      <c r="V33">
        <v>7.0953553436658696</v>
      </c>
      <c r="W33">
        <v>0.46352334260196898</v>
      </c>
      <c r="X33">
        <v>74.633617371434894</v>
      </c>
      <c r="Y33">
        <v>0.26229540596822298</v>
      </c>
      <c r="Z33">
        <v>8.6390750298533092</v>
      </c>
      <c r="AA33">
        <v>0.51214783604758396</v>
      </c>
      <c r="AB33">
        <v>-0.62218792970106596</v>
      </c>
      <c r="AC33">
        <v>-0.488517835636955</v>
      </c>
      <c r="AD33">
        <v>49.877488979074897</v>
      </c>
      <c r="AE33">
        <v>17.413228423917499</v>
      </c>
      <c r="AF33">
        <v>6.2644191167868097</v>
      </c>
      <c r="AG33">
        <v>0.52805871920346203</v>
      </c>
    </row>
    <row r="34" spans="1:33" s="16" customFormat="1" ht="16" thickBot="1" x14ac:dyDescent="0.25">
      <c r="A34">
        <v>20</v>
      </c>
      <c r="B34" s="1" t="s">
        <v>137</v>
      </c>
      <c r="C34" s="22"/>
      <c r="D34" s="22"/>
      <c r="E34" s="29"/>
      <c r="F34"/>
      <c r="G34"/>
      <c r="H34"/>
      <c r="I34"/>
      <c r="J34"/>
      <c r="K34"/>
      <c r="L34"/>
      <c r="M34"/>
      <c r="N34" s="1"/>
      <c r="O34" s="1"/>
      <c r="P34" s="1"/>
      <c r="Q34" s="1"/>
      <c r="R34" s="1"/>
      <c r="S34" s="1"/>
      <c r="T34" s="1"/>
      <c r="U34" t="s">
        <v>51</v>
      </c>
      <c r="V34">
        <v>8.65469210693586</v>
      </c>
      <c r="W34">
        <v>0.443431431064716</v>
      </c>
      <c r="X34">
        <v>106.08159200790701</v>
      </c>
      <c r="Y34">
        <v>0.24762476199723801</v>
      </c>
      <c r="Z34">
        <v>10.2995918369568</v>
      </c>
      <c r="AA34">
        <v>0.49761909328043102</v>
      </c>
      <c r="AB34">
        <v>-0.64505757522912799</v>
      </c>
      <c r="AC34">
        <v>-0.43860694810254403</v>
      </c>
      <c r="AD34">
        <v>50.7230942260761</v>
      </c>
      <c r="AE34">
        <v>15.704090008080399</v>
      </c>
      <c r="AF34">
        <v>7.9554618080029904</v>
      </c>
      <c r="AG34">
        <v>0.48368880249863699</v>
      </c>
    </row>
    <row r="35" spans="1:33" s="15" customFormat="1" x14ac:dyDescent="0.2">
      <c r="A35">
        <v>21</v>
      </c>
      <c r="B35" s="1" t="s">
        <v>137</v>
      </c>
      <c r="C35" s="22">
        <v>92</v>
      </c>
      <c r="D35" s="22">
        <v>3</v>
      </c>
      <c r="E35" s="27" t="s">
        <v>89</v>
      </c>
      <c r="F35"/>
      <c r="G35"/>
      <c r="H35" s="1" t="s">
        <v>36</v>
      </c>
      <c r="I35"/>
      <c r="J35"/>
      <c r="K35"/>
      <c r="L35"/>
      <c r="M35"/>
      <c r="N35" s="1" t="s">
        <v>36</v>
      </c>
      <c r="O35" s="1" t="s">
        <v>36</v>
      </c>
      <c r="P35" s="1" t="s">
        <v>36</v>
      </c>
      <c r="Q35" s="1" t="s">
        <v>36</v>
      </c>
      <c r="R35" s="1" t="s">
        <v>36</v>
      </c>
      <c r="S35" s="1" t="s">
        <v>36</v>
      </c>
      <c r="T35" s="1" t="s">
        <v>36</v>
      </c>
      <c r="U35" t="s">
        <v>38</v>
      </c>
      <c r="V35">
        <v>6.6694903279420501</v>
      </c>
      <c r="W35">
        <v>0.41814893657982</v>
      </c>
      <c r="X35">
        <v>69.248091307667096</v>
      </c>
      <c r="Y35">
        <v>0.25842290794449901</v>
      </c>
      <c r="Z35">
        <v>8.3215438055487692</v>
      </c>
      <c r="AA35">
        <v>0.50835313311171704</v>
      </c>
      <c r="AB35">
        <v>-7.9893040968750401E-3</v>
      </c>
      <c r="AC35">
        <v>9.6708558484499399E-2</v>
      </c>
      <c r="AD35">
        <v>35.080753729455303</v>
      </c>
      <c r="AE35">
        <v>13.9435233726708</v>
      </c>
      <c r="AF35">
        <v>6.6694903279420501</v>
      </c>
      <c r="AG35">
        <v>0.41814893657982</v>
      </c>
    </row>
    <row r="36" spans="1:33" s="15" customFormat="1" ht="16" thickBot="1" x14ac:dyDescent="0.25">
      <c r="A36">
        <v>21</v>
      </c>
      <c r="B36" s="1" t="s">
        <v>137</v>
      </c>
      <c r="C36" s="22"/>
      <c r="D36" s="22"/>
      <c r="E36" s="29"/>
      <c r="F36"/>
      <c r="G36"/>
      <c r="H36" s="1"/>
      <c r="I36"/>
      <c r="J36"/>
      <c r="K36"/>
      <c r="L36"/>
      <c r="M36"/>
      <c r="N36" s="1"/>
      <c r="O36" s="1"/>
      <c r="P36" s="1"/>
      <c r="Q36" s="1"/>
      <c r="R36" s="1"/>
      <c r="S36" s="1"/>
      <c r="T36" s="1"/>
      <c r="U36" t="s">
        <v>51</v>
      </c>
      <c r="V36">
        <v>7.4987750808332398</v>
      </c>
      <c r="W36">
        <v>0.36869125451435603</v>
      </c>
      <c r="X36">
        <v>83.245138644306707</v>
      </c>
      <c r="Y36">
        <v>0.223011028440526</v>
      </c>
      <c r="Z36">
        <v>9.1238773909071504</v>
      </c>
      <c r="AA36">
        <v>0.47224043499103902</v>
      </c>
      <c r="AB36">
        <v>5.96714184348313E-2</v>
      </c>
      <c r="AC36">
        <v>0.20879843939291001</v>
      </c>
      <c r="AD36">
        <v>35.722465666060998</v>
      </c>
      <c r="AE36">
        <v>11.481945564701</v>
      </c>
      <c r="AF36">
        <v>7.4987750808332398</v>
      </c>
      <c r="AG36">
        <v>0.36869125451435603</v>
      </c>
    </row>
    <row r="37" spans="1:33" s="17" customFormat="1" x14ac:dyDescent="0.2">
      <c r="A37">
        <v>22</v>
      </c>
      <c r="B37" s="1" t="s">
        <v>138</v>
      </c>
      <c r="C37" s="22">
        <v>7</v>
      </c>
      <c r="D37" s="22" t="s">
        <v>110</v>
      </c>
      <c r="E37" s="27" t="s">
        <v>111</v>
      </c>
      <c r="F37"/>
      <c r="G37"/>
      <c r="H37" s="1" t="s">
        <v>36</v>
      </c>
      <c r="I37"/>
      <c r="J37"/>
      <c r="K37"/>
      <c r="L37"/>
      <c r="M37"/>
      <c r="N37" s="1" t="s">
        <v>36</v>
      </c>
      <c r="O37" s="1" t="s">
        <v>36</v>
      </c>
      <c r="P37" s="1" t="s">
        <v>36</v>
      </c>
      <c r="Q37" s="1" t="s">
        <v>36</v>
      </c>
      <c r="R37" s="1" t="s">
        <v>36</v>
      </c>
      <c r="S37" s="1" t="s">
        <v>36</v>
      </c>
      <c r="T37" s="1" t="s">
        <v>36</v>
      </c>
      <c r="U37" t="s">
        <v>38</v>
      </c>
      <c r="V37">
        <v>37.4226316138217</v>
      </c>
      <c r="W37">
        <v>5.5781062958804704</v>
      </c>
      <c r="X37">
        <v>6249.7523984953395</v>
      </c>
      <c r="Y37">
        <v>245.730109456458</v>
      </c>
      <c r="Z37">
        <v>79.055375519286102</v>
      </c>
      <c r="AA37">
        <v>15.675780983940101</v>
      </c>
      <c r="AB37">
        <v>-930.38118386459098</v>
      </c>
      <c r="AC37">
        <v>-2254.73364585231</v>
      </c>
      <c r="AD37">
        <v>536.62666778723894</v>
      </c>
      <c r="AE37">
        <v>248.61102126647901</v>
      </c>
      <c r="AF37">
        <v>11.8856670270113</v>
      </c>
      <c r="AG37">
        <v>1.22682179793387</v>
      </c>
    </row>
    <row r="38" spans="1:33" s="16" customFormat="1" ht="16" thickBot="1" x14ac:dyDescent="0.25">
      <c r="A38">
        <v>22</v>
      </c>
      <c r="B38" s="1" t="s">
        <v>138</v>
      </c>
      <c r="C38" s="22"/>
      <c r="D38" s="22"/>
      <c r="E38" s="27"/>
      <c r="F38"/>
      <c r="G38"/>
      <c r="H38"/>
      <c r="I38"/>
      <c r="J38"/>
      <c r="K38"/>
      <c r="L38"/>
      <c r="M38"/>
      <c r="N38" s="1"/>
      <c r="O38" s="1"/>
      <c r="P38" s="1"/>
      <c r="Q38" s="1"/>
      <c r="R38" s="1"/>
      <c r="S38" s="1"/>
      <c r="T38" s="1"/>
      <c r="U38" t="s">
        <v>51</v>
      </c>
      <c r="V38">
        <v>50.127368898228397</v>
      </c>
      <c r="W38">
        <v>6.0365197094097498</v>
      </c>
      <c r="X38">
        <v>11691.1916138168</v>
      </c>
      <c r="Y38">
        <v>307.78484338734597</v>
      </c>
      <c r="Z38">
        <v>108.12581381805499</v>
      </c>
      <c r="AA38">
        <v>17.543797860992001</v>
      </c>
      <c r="AB38">
        <v>-1138.0993725804799</v>
      </c>
      <c r="AC38">
        <v>-2992.75863283952</v>
      </c>
      <c r="AD38">
        <v>529.91851260289297</v>
      </c>
      <c r="AE38">
        <v>240.28691741066399</v>
      </c>
      <c r="AF38">
        <v>14.7168076298471</v>
      </c>
      <c r="AG38">
        <v>1.00034032710965</v>
      </c>
    </row>
    <row r="39" spans="1:33" s="15" customFormat="1" x14ac:dyDescent="0.2">
      <c r="A39">
        <v>23</v>
      </c>
      <c r="B39" s="1" t="s">
        <v>138</v>
      </c>
      <c r="C39" s="22">
        <v>30</v>
      </c>
      <c r="D39" s="22" t="s">
        <v>112</v>
      </c>
      <c r="E39" s="27" t="s">
        <v>89</v>
      </c>
      <c r="F39"/>
      <c r="G39"/>
      <c r="H39" s="1" t="s">
        <v>36</v>
      </c>
      <c r="I39"/>
      <c r="J39"/>
      <c r="K39"/>
      <c r="L39"/>
      <c r="M39"/>
      <c r="N39" s="1" t="s">
        <v>36</v>
      </c>
      <c r="O39" s="1" t="s">
        <v>36</v>
      </c>
      <c r="P39" s="1" t="s">
        <v>36</v>
      </c>
      <c r="Q39" s="1" t="s">
        <v>36</v>
      </c>
      <c r="R39" s="1" t="s">
        <v>36</v>
      </c>
      <c r="S39" s="1" t="s">
        <v>36</v>
      </c>
      <c r="T39" s="1" t="s">
        <v>36</v>
      </c>
      <c r="U39" t="s">
        <v>38</v>
      </c>
      <c r="V39">
        <v>2.7696824291289199</v>
      </c>
      <c r="W39">
        <v>0.33644726304406702</v>
      </c>
      <c r="X39">
        <v>12.0425603889427</v>
      </c>
      <c r="Y39">
        <v>0.18359094601154499</v>
      </c>
      <c r="Z39">
        <v>3.4702392408798999</v>
      </c>
      <c r="AA39">
        <v>0.42847514048255497</v>
      </c>
      <c r="AB39">
        <v>-2.2874100220489302</v>
      </c>
      <c r="AC39">
        <v>-1.3777882331419899</v>
      </c>
      <c r="AD39">
        <v>38.639032214230603</v>
      </c>
      <c r="AE39">
        <v>15.8785844851354</v>
      </c>
      <c r="AF39">
        <v>2.7696824291289199</v>
      </c>
      <c r="AG39">
        <v>0.33644726304406702</v>
      </c>
    </row>
    <row r="40" spans="1:33" s="15" customFormat="1" x14ac:dyDescent="0.2">
      <c r="A40">
        <v>23</v>
      </c>
      <c r="B40" s="1" t="s">
        <v>138</v>
      </c>
      <c r="C40" s="22"/>
      <c r="D40" s="22"/>
      <c r="E40" s="29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 t="s">
        <v>51</v>
      </c>
      <c r="V40">
        <v>2.2299062388904298</v>
      </c>
      <c r="W40">
        <v>0.22809354357341799</v>
      </c>
      <c r="X40">
        <v>9.6039243616022301</v>
      </c>
      <c r="Y40">
        <v>0.10394791825779701</v>
      </c>
      <c r="Z40">
        <v>3.0990199033891699</v>
      </c>
      <c r="AA40">
        <v>0.32240955050648901</v>
      </c>
      <c r="AB40">
        <v>-0.98766852045430498</v>
      </c>
      <c r="AC40">
        <v>-0.54730900158418205</v>
      </c>
      <c r="AD40">
        <v>22.914378816367702</v>
      </c>
      <c r="AE40">
        <v>9.5617484548865104</v>
      </c>
      <c r="AF40">
        <v>2.2299062388904298</v>
      </c>
      <c r="AG40">
        <v>0.22809354357341799</v>
      </c>
    </row>
    <row r="41" spans="1:33" s="15" customFormat="1" x14ac:dyDescent="0.2">
      <c r="A41">
        <v>25</v>
      </c>
      <c r="B41" s="1" t="s">
        <v>139</v>
      </c>
      <c r="C41" s="22">
        <v>7</v>
      </c>
      <c r="D41" s="22" t="s">
        <v>110</v>
      </c>
      <c r="E41" s="27" t="s">
        <v>111</v>
      </c>
      <c r="F41"/>
      <c r="G41"/>
      <c r="H41" s="1" t="s">
        <v>36</v>
      </c>
      <c r="I41"/>
      <c r="J41"/>
      <c r="K41"/>
      <c r="L41"/>
      <c r="M41"/>
      <c r="N41" s="1" t="s">
        <v>36</v>
      </c>
      <c r="O41" s="1" t="s">
        <v>36</v>
      </c>
      <c r="P41" s="1" t="s">
        <v>36</v>
      </c>
      <c r="Q41" s="1" t="s">
        <v>36</v>
      </c>
      <c r="R41" s="1" t="s">
        <v>36</v>
      </c>
      <c r="S41" s="1" t="s">
        <v>36</v>
      </c>
      <c r="T41" s="1" t="s">
        <v>36</v>
      </c>
      <c r="U41" t="s">
        <v>38</v>
      </c>
      <c r="V41">
        <v>32.5342547994942</v>
      </c>
      <c r="W41">
        <v>3.8284290468694699</v>
      </c>
      <c r="X41">
        <v>2395.8071973995702</v>
      </c>
      <c r="Y41">
        <v>41.026020180662798</v>
      </c>
      <c r="Z41">
        <v>48.946983537288297</v>
      </c>
      <c r="AA41">
        <v>6.4051557499145</v>
      </c>
      <c r="AB41">
        <v>-74.083043708595795</v>
      </c>
      <c r="AC41">
        <v>-46.977036522747703</v>
      </c>
      <c r="AD41">
        <v>270.88489963699101</v>
      </c>
      <c r="AE41">
        <v>164.20808480843701</v>
      </c>
      <c r="AF41">
        <v>18.502437496630101</v>
      </c>
      <c r="AG41">
        <v>1.9064660562329201</v>
      </c>
    </row>
    <row r="42" spans="1:33" s="15" customFormat="1" ht="16" thickBot="1" x14ac:dyDescent="0.25">
      <c r="A42">
        <v>25</v>
      </c>
      <c r="B42" s="1" t="s">
        <v>139</v>
      </c>
      <c r="C42" s="22"/>
      <c r="D42" s="22"/>
      <c r="E42" s="27"/>
      <c r="F42"/>
      <c r="G42"/>
      <c r="H42"/>
      <c r="I42"/>
      <c r="J42"/>
      <c r="K42"/>
      <c r="L42"/>
      <c r="M42"/>
      <c r="N42" s="1"/>
      <c r="O42" s="1"/>
      <c r="P42" s="1"/>
      <c r="Q42" s="1"/>
      <c r="R42" s="1"/>
      <c r="S42" s="1"/>
      <c r="T42" s="1"/>
      <c r="U42" t="s">
        <v>51</v>
      </c>
      <c r="V42">
        <v>36.2212338591033</v>
      </c>
      <c r="W42">
        <v>3.7982715695901401</v>
      </c>
      <c r="X42">
        <v>2855.5759200049802</v>
      </c>
      <c r="Y42">
        <v>42.9436262570865</v>
      </c>
      <c r="Z42">
        <v>53.437589017516302</v>
      </c>
      <c r="AA42">
        <v>6.5531386569403898</v>
      </c>
      <c r="AB42">
        <v>-61.655810537020898</v>
      </c>
      <c r="AC42">
        <v>-59.318947051326802</v>
      </c>
      <c r="AD42">
        <v>252.07547879597701</v>
      </c>
      <c r="AE42">
        <v>141.90035333888699</v>
      </c>
      <c r="AF42">
        <v>20.958644858818499</v>
      </c>
      <c r="AG42">
        <v>1.8346665126470201</v>
      </c>
    </row>
    <row r="43" spans="1:33" s="17" customFormat="1" x14ac:dyDescent="0.2">
      <c r="A43">
        <v>26</v>
      </c>
      <c r="B43" s="1" t="s">
        <v>139</v>
      </c>
      <c r="C43" s="22">
        <v>30</v>
      </c>
      <c r="D43" s="22" t="s">
        <v>112</v>
      </c>
      <c r="E43" s="27" t="s">
        <v>89</v>
      </c>
      <c r="F43"/>
      <c r="G43"/>
      <c r="H43" s="1" t="s">
        <v>36</v>
      </c>
      <c r="I43"/>
      <c r="J43"/>
      <c r="K43"/>
      <c r="L43"/>
      <c r="M43"/>
      <c r="N43" s="1" t="s">
        <v>36</v>
      </c>
      <c r="O43" s="1" t="s">
        <v>36</v>
      </c>
      <c r="P43" s="1" t="s">
        <v>36</v>
      </c>
      <c r="Q43" s="1" t="s">
        <v>36</v>
      </c>
      <c r="R43" s="1" t="s">
        <v>36</v>
      </c>
      <c r="S43" s="1" t="s">
        <v>36</v>
      </c>
      <c r="T43" s="1" t="s">
        <v>36</v>
      </c>
      <c r="U43" t="s">
        <v>38</v>
      </c>
      <c r="V43">
        <v>7.8276242451067102</v>
      </c>
      <c r="W43">
        <v>0.47669741580269598</v>
      </c>
      <c r="X43">
        <v>61.721225529422803</v>
      </c>
      <c r="Y43">
        <v>0.29893470351354601</v>
      </c>
      <c r="Z43">
        <v>7.8562857336926601</v>
      </c>
      <c r="AA43">
        <v>0.54674921446084102</v>
      </c>
      <c r="AB43">
        <v>0.166124832055425</v>
      </c>
      <c r="AC43">
        <v>-16.006037134779099</v>
      </c>
      <c r="AD43">
        <v>62.370070828535901</v>
      </c>
      <c r="AE43">
        <v>21.548944956053202</v>
      </c>
      <c r="AF43">
        <v>7.8276242451067102</v>
      </c>
      <c r="AG43">
        <v>0.47669741580269598</v>
      </c>
    </row>
    <row r="44" spans="1:33" s="16" customFormat="1" ht="16" thickBot="1" x14ac:dyDescent="0.25">
      <c r="A44">
        <v>26</v>
      </c>
      <c r="B44" s="1" t="s">
        <v>139</v>
      </c>
      <c r="C44" s="22"/>
      <c r="D44" s="22"/>
      <c r="E44" s="29"/>
      <c r="F44"/>
      <c r="G44"/>
      <c r="H44"/>
      <c r="I44"/>
      <c r="J44"/>
      <c r="K44"/>
      <c r="L44"/>
      <c r="M44"/>
      <c r="N44" s="1"/>
      <c r="O44" s="1"/>
      <c r="P44" s="1"/>
      <c r="Q44" s="1"/>
      <c r="R44" s="1"/>
      <c r="S44" s="1"/>
      <c r="T44" s="1"/>
      <c r="U44" t="s">
        <v>51</v>
      </c>
      <c r="V44">
        <v>9.3084643316442808</v>
      </c>
      <c r="W44">
        <v>0.39648413629243601</v>
      </c>
      <c r="X44">
        <v>86.702835453950797</v>
      </c>
      <c r="Y44">
        <v>0.21001182546467201</v>
      </c>
      <c r="Z44">
        <v>9.3114357353713597</v>
      </c>
      <c r="AA44">
        <v>0.45827047195370502</v>
      </c>
      <c r="AB44">
        <v>0.17438079219147501</v>
      </c>
      <c r="AC44">
        <v>-4.9503033994160699</v>
      </c>
      <c r="AD44">
        <v>54.936348438423003</v>
      </c>
      <c r="AE44">
        <v>16.760165595374801</v>
      </c>
      <c r="AF44">
        <v>9.3084643316442808</v>
      </c>
      <c r="AG44">
        <v>0.39648413629243601</v>
      </c>
    </row>
    <row r="45" spans="1:33" s="17" customFormat="1" x14ac:dyDescent="0.2">
      <c r="A45">
        <v>28</v>
      </c>
      <c r="B45" s="1" t="s">
        <v>137</v>
      </c>
      <c r="C45" s="22">
        <v>7</v>
      </c>
      <c r="D45" s="22">
        <v>52</v>
      </c>
      <c r="E45" s="27" t="s">
        <v>37</v>
      </c>
      <c r="F45"/>
      <c r="G45"/>
      <c r="H45"/>
      <c r="I45" s="1" t="s">
        <v>36</v>
      </c>
      <c r="J45"/>
      <c r="K45"/>
      <c r="L45"/>
      <c r="M45"/>
      <c r="N45" s="1"/>
      <c r="O45" s="1" t="s">
        <v>36</v>
      </c>
      <c r="P45" s="1" t="s">
        <v>36</v>
      </c>
      <c r="Q45" s="1"/>
      <c r="R45" s="1" t="s">
        <v>36</v>
      </c>
      <c r="S45" s="1"/>
      <c r="T45" s="1"/>
      <c r="U45" t="s">
        <v>38</v>
      </c>
      <c r="V45">
        <v>10.232032146531999</v>
      </c>
      <c r="W45">
        <v>0.83816139544941004</v>
      </c>
      <c r="X45">
        <v>182.11144554589399</v>
      </c>
      <c r="Y45">
        <v>1.2360945633632501</v>
      </c>
      <c r="Z45">
        <v>13.4948673778549</v>
      </c>
      <c r="AA45">
        <v>1.11179789681545</v>
      </c>
      <c r="AB45">
        <v>-2.4666454914810401</v>
      </c>
      <c r="AC45">
        <v>-2.9577110415608101</v>
      </c>
      <c r="AD45">
        <v>133.51072734265699</v>
      </c>
      <c r="AE45">
        <v>38.412540155291097</v>
      </c>
      <c r="AF45">
        <v>9.4684597100705297</v>
      </c>
      <c r="AG45">
        <v>0.64207882684483497</v>
      </c>
    </row>
    <row r="46" spans="1:33" s="16" customFormat="1" ht="16" thickBot="1" x14ac:dyDescent="0.25">
      <c r="A46">
        <v>28</v>
      </c>
      <c r="B46" s="1" t="s">
        <v>137</v>
      </c>
      <c r="C46" s="22"/>
      <c r="D46" s="22"/>
      <c r="E46" s="27"/>
      <c r="F46" s="1"/>
      <c r="G46" s="1"/>
      <c r="H46" s="1"/>
      <c r="I4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t="s">
        <v>51</v>
      </c>
      <c r="V46">
        <v>12.2171595779088</v>
      </c>
      <c r="W46">
        <v>0.81095343337903603</v>
      </c>
      <c r="X46">
        <v>250.47615309859501</v>
      </c>
      <c r="Y46">
        <v>1.1460261239079801</v>
      </c>
      <c r="Z46">
        <v>15.826438421154499</v>
      </c>
      <c r="AA46">
        <v>1.07052609678979</v>
      </c>
      <c r="AB46">
        <v>-2.5260508579587602</v>
      </c>
      <c r="AC46">
        <v>-3.1392794536412398</v>
      </c>
      <c r="AD46">
        <v>116.48420592268801</v>
      </c>
      <c r="AE46">
        <v>32.802656257257297</v>
      </c>
      <c r="AF46">
        <v>10.514037997437301</v>
      </c>
      <c r="AG46">
        <v>0.61488377741491795</v>
      </c>
    </row>
    <row r="47" spans="1:33" s="15" customFormat="1" x14ac:dyDescent="0.2">
      <c r="A47">
        <v>29</v>
      </c>
      <c r="B47" s="1" t="s">
        <v>137</v>
      </c>
      <c r="C47" s="22">
        <v>30</v>
      </c>
      <c r="D47" s="22">
        <v>12</v>
      </c>
      <c r="E47" s="27" t="s">
        <v>64</v>
      </c>
      <c r="F47" s="1"/>
      <c r="G47" s="1"/>
      <c r="H47" s="1"/>
      <c r="I47" s="1" t="s">
        <v>36</v>
      </c>
      <c r="J47" s="1"/>
      <c r="K47" s="1"/>
      <c r="L47" s="1"/>
      <c r="M47" s="1"/>
      <c r="N47" s="1"/>
      <c r="O47" s="1" t="s">
        <v>36</v>
      </c>
      <c r="P47" s="1" t="s">
        <v>36</v>
      </c>
      <c r="Q47" s="1"/>
      <c r="R47" s="1" t="s">
        <v>36</v>
      </c>
      <c r="S47" s="1"/>
      <c r="T47" s="1"/>
      <c r="U47" t="s">
        <v>38</v>
      </c>
      <c r="V47">
        <v>3.9854899156988899</v>
      </c>
      <c r="W47">
        <v>0.22755999717104899</v>
      </c>
      <c r="X47">
        <v>25.953056266853402</v>
      </c>
      <c r="Y47">
        <v>8.9094548315262895E-2</v>
      </c>
      <c r="Z47">
        <v>5.0944142221509097</v>
      </c>
      <c r="AA47">
        <v>0.29848709907676602</v>
      </c>
      <c r="AB47">
        <v>0.435901191745588</v>
      </c>
      <c r="AC47">
        <v>0.49439135719611399</v>
      </c>
      <c r="AD47">
        <v>30.003302250036501</v>
      </c>
      <c r="AE47">
        <v>8.4462653769603495</v>
      </c>
      <c r="AF47">
        <v>2.5514099479269299</v>
      </c>
      <c r="AG47">
        <v>0.20860992392712299</v>
      </c>
    </row>
    <row r="48" spans="1:33" s="15" customFormat="1" ht="16" thickBot="1" x14ac:dyDescent="0.25">
      <c r="A48">
        <v>29</v>
      </c>
      <c r="B48" s="1" t="s">
        <v>137</v>
      </c>
      <c r="C48" s="22"/>
      <c r="D48" s="22"/>
      <c r="E48" s="29"/>
      <c r="F48" s="1"/>
      <c r="G48" s="1"/>
      <c r="H48" s="1"/>
      <c r="I4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t="s">
        <v>51</v>
      </c>
      <c r="V48">
        <v>4.4672438054069099</v>
      </c>
      <c r="W48">
        <v>0.21621613275329499</v>
      </c>
      <c r="X48">
        <v>33.4039220605423</v>
      </c>
      <c r="Y48">
        <v>7.86378072055154E-2</v>
      </c>
      <c r="Z48">
        <v>5.7796126220139001</v>
      </c>
      <c r="AA48">
        <v>0.28042433418930601</v>
      </c>
      <c r="AB48">
        <v>0.48198953288745</v>
      </c>
      <c r="AC48">
        <v>0.54314384830922302</v>
      </c>
      <c r="AD48">
        <v>28.853146219758301</v>
      </c>
      <c r="AE48">
        <v>7.68543436634058</v>
      </c>
      <c r="AF48">
        <v>3.1763624844839198</v>
      </c>
      <c r="AG48">
        <v>0.12577277763214401</v>
      </c>
    </row>
    <row r="49" spans="1:33" s="17" customFormat="1" x14ac:dyDescent="0.2">
      <c r="A49">
        <v>30</v>
      </c>
      <c r="B49" s="1" t="s">
        <v>137</v>
      </c>
      <c r="C49" s="22">
        <v>92</v>
      </c>
      <c r="D49" s="22">
        <v>3</v>
      </c>
      <c r="E49" s="27" t="s">
        <v>89</v>
      </c>
      <c r="F49" s="1"/>
      <c r="G49" s="1"/>
      <c r="H49" s="1"/>
      <c r="I49" s="1" t="s">
        <v>36</v>
      </c>
      <c r="J49" s="1"/>
      <c r="K49" s="1"/>
      <c r="L49" s="1"/>
      <c r="M49" s="1"/>
      <c r="N49" s="1"/>
      <c r="O49" s="1" t="s">
        <v>36</v>
      </c>
      <c r="P49" s="1" t="s">
        <v>36</v>
      </c>
      <c r="Q49" s="1"/>
      <c r="R49" s="1" t="s">
        <v>36</v>
      </c>
      <c r="S49" s="1"/>
      <c r="T49" s="1"/>
      <c r="U49" t="s">
        <v>38</v>
      </c>
      <c r="V49">
        <v>7.2251328196847098</v>
      </c>
      <c r="W49">
        <v>0.42756477157273698</v>
      </c>
      <c r="X49">
        <v>71.550175796698994</v>
      </c>
      <c r="Y49">
        <v>0.25424600789521001</v>
      </c>
      <c r="Z49">
        <v>8.4587336993606197</v>
      </c>
      <c r="AA49">
        <v>0.50422813080510498</v>
      </c>
      <c r="AB49">
        <v>-4.1498914228390603E-2</v>
      </c>
      <c r="AC49">
        <v>0.111308495063647</v>
      </c>
      <c r="AD49">
        <v>42.436090419950702</v>
      </c>
      <c r="AE49">
        <v>14.474964700593899</v>
      </c>
      <c r="AF49">
        <v>7.2251328196847098</v>
      </c>
      <c r="AG49">
        <v>0.42756477157273698</v>
      </c>
    </row>
    <row r="50" spans="1:33" s="16" customFormat="1" ht="16" thickBot="1" x14ac:dyDescent="0.25">
      <c r="A50">
        <v>30</v>
      </c>
      <c r="B50" s="1" t="s">
        <v>137</v>
      </c>
      <c r="C50" s="22"/>
      <c r="D50" s="22"/>
      <c r="E50" s="2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t="s">
        <v>51</v>
      </c>
      <c r="V50">
        <v>8.18572279594874</v>
      </c>
      <c r="W50">
        <v>0.43017314324563699</v>
      </c>
      <c r="X50">
        <v>86.447633021338902</v>
      </c>
      <c r="Y50">
        <v>0.23192893691612099</v>
      </c>
      <c r="Z50">
        <v>9.2977219264365392</v>
      </c>
      <c r="AA50">
        <v>0.48159000915313899</v>
      </c>
      <c r="AB50">
        <v>2.3496369127839901E-2</v>
      </c>
      <c r="AC50">
        <v>0.17715936238141899</v>
      </c>
      <c r="AD50">
        <v>43.782994174860598</v>
      </c>
      <c r="AE50">
        <v>14.275697095505899</v>
      </c>
      <c r="AF50">
        <v>8.18572279594874</v>
      </c>
      <c r="AG50">
        <v>0.43017314324563699</v>
      </c>
    </row>
    <row r="51" spans="1:33" s="15" customFormat="1" x14ac:dyDescent="0.2">
      <c r="A51">
        <v>31</v>
      </c>
      <c r="B51" s="1" t="s">
        <v>138</v>
      </c>
      <c r="C51" s="22">
        <v>7</v>
      </c>
      <c r="D51" s="22" t="s">
        <v>110</v>
      </c>
      <c r="E51" s="27" t="s">
        <v>111</v>
      </c>
      <c r="F51" s="1"/>
      <c r="G51" s="1"/>
      <c r="H51" s="1"/>
      <c r="I51" s="1" t="s">
        <v>36</v>
      </c>
      <c r="J51" s="1"/>
      <c r="K51" s="1"/>
      <c r="L51" s="1"/>
      <c r="M51" s="1"/>
      <c r="N51" s="1"/>
      <c r="O51" s="1" t="s">
        <v>36</v>
      </c>
      <c r="P51" s="1" t="s">
        <v>36</v>
      </c>
      <c r="Q51" s="1"/>
      <c r="R51" s="1" t="s">
        <v>36</v>
      </c>
      <c r="S51" s="1"/>
      <c r="T51" s="1"/>
      <c r="U51" t="s">
        <v>38</v>
      </c>
      <c r="V51">
        <v>2.1123510625326798</v>
      </c>
      <c r="W51">
        <v>0.34612933711552302</v>
      </c>
      <c r="X51">
        <v>7.7812924447684502</v>
      </c>
      <c r="Y51">
        <v>0.159714819716648</v>
      </c>
      <c r="Z51">
        <v>2.7894968085245102</v>
      </c>
      <c r="AA51">
        <v>0.39964336566074499</v>
      </c>
      <c r="AB51">
        <v>-0.15962183893075199</v>
      </c>
      <c r="AC51">
        <v>-0.46613735440473703</v>
      </c>
      <c r="AD51">
        <v>35.8996241382779</v>
      </c>
      <c r="AE51">
        <v>18.3093778027383</v>
      </c>
      <c r="AF51">
        <v>1.52778269294858</v>
      </c>
      <c r="AG51">
        <v>0.33878079854166698</v>
      </c>
    </row>
    <row r="52" spans="1:33" s="15" customFormat="1" ht="16" thickBot="1" x14ac:dyDescent="0.25">
      <c r="A52">
        <v>31</v>
      </c>
      <c r="B52" s="1" t="s">
        <v>138</v>
      </c>
      <c r="C52" s="22"/>
      <c r="D52" s="22"/>
      <c r="E52" s="27"/>
      <c r="F52" s="1"/>
      <c r="G52" s="1"/>
      <c r="H52" s="1"/>
      <c r="I5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t="s">
        <v>51</v>
      </c>
      <c r="V52">
        <v>3.0654196835607999</v>
      </c>
      <c r="W52">
        <v>0.346848359408784</v>
      </c>
      <c r="X52">
        <v>12.387911083458601</v>
      </c>
      <c r="Y52">
        <v>0.16413010468196201</v>
      </c>
      <c r="Z52">
        <v>3.5196464429624998</v>
      </c>
      <c r="AA52">
        <v>0.40512973808640901</v>
      </c>
      <c r="AB52">
        <v>-0.206982334125275</v>
      </c>
      <c r="AC52">
        <v>-0.59645911212755098</v>
      </c>
      <c r="AD52">
        <v>38.775986736227999</v>
      </c>
      <c r="AE52">
        <v>16.169788585545799</v>
      </c>
      <c r="AF52">
        <v>3.0043844374335298</v>
      </c>
      <c r="AG52">
        <v>0.38991836508627098</v>
      </c>
    </row>
    <row r="53" spans="1:33" s="17" customFormat="1" x14ac:dyDescent="0.2">
      <c r="A53">
        <v>32</v>
      </c>
      <c r="B53" s="1" t="s">
        <v>138</v>
      </c>
      <c r="C53" s="22">
        <v>30</v>
      </c>
      <c r="D53" s="22" t="s">
        <v>112</v>
      </c>
      <c r="E53" s="27" t="s">
        <v>89</v>
      </c>
      <c r="F53" s="1"/>
      <c r="G53" s="1"/>
      <c r="H53" s="1"/>
      <c r="I53" s="1" t="s">
        <v>36</v>
      </c>
      <c r="J53" s="1"/>
      <c r="K53" s="1"/>
      <c r="L53" s="1"/>
      <c r="M53" s="1"/>
      <c r="N53" s="1"/>
      <c r="O53" s="1" t="s">
        <v>36</v>
      </c>
      <c r="P53" s="1" t="s">
        <v>36</v>
      </c>
      <c r="Q53" s="1"/>
      <c r="R53" s="1" t="s">
        <v>36</v>
      </c>
      <c r="S53" s="1"/>
      <c r="T53" s="1"/>
      <c r="U53" t="s">
        <v>38</v>
      </c>
      <c r="V53">
        <v>1.1924198952471201</v>
      </c>
      <c r="W53">
        <v>0.16440581094316301</v>
      </c>
      <c r="X53">
        <v>2.4514405376953499</v>
      </c>
      <c r="Y53">
        <v>4.6473478621821003E-2</v>
      </c>
      <c r="Z53">
        <v>1.5657076795159901</v>
      </c>
      <c r="AA53">
        <v>0.21557708278437401</v>
      </c>
      <c r="AB53">
        <v>0.33079927093608202</v>
      </c>
      <c r="AC53">
        <v>0.39809618600041102</v>
      </c>
      <c r="AD53">
        <v>15.973065592640101</v>
      </c>
      <c r="AE53">
        <v>7.6834644595689303</v>
      </c>
      <c r="AF53">
        <v>1.1924198952471201</v>
      </c>
      <c r="AG53">
        <v>0.16440581094316301</v>
      </c>
    </row>
    <row r="54" spans="1:33" s="16" customFormat="1" ht="16" thickBot="1" x14ac:dyDescent="0.25">
      <c r="A54">
        <v>32</v>
      </c>
      <c r="B54" s="1" t="s">
        <v>138</v>
      </c>
      <c r="C54" s="22"/>
      <c r="D54" s="22"/>
      <c r="E54" s="29"/>
      <c r="F54" s="1"/>
      <c r="G54" s="1"/>
      <c r="H54" s="1"/>
      <c r="I5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t="s">
        <v>51</v>
      </c>
      <c r="V54">
        <v>1.19737659208379</v>
      </c>
      <c r="W54">
        <v>0.13621241438895099</v>
      </c>
      <c r="X54">
        <v>1.4507943232690099</v>
      </c>
      <c r="Y54">
        <v>1.9894811133179199E-2</v>
      </c>
      <c r="Z54">
        <v>1.2044892375065099</v>
      </c>
      <c r="AA54">
        <v>0.14104896714680101</v>
      </c>
      <c r="AB54">
        <v>0.69973751380789395</v>
      </c>
      <c r="AC54">
        <v>0.70385726941793203</v>
      </c>
      <c r="AD54">
        <v>16.4765208951173</v>
      </c>
      <c r="AE54">
        <v>6.2886443492880097</v>
      </c>
      <c r="AF54">
        <v>1.19737659208379</v>
      </c>
      <c r="AG54">
        <v>0.13621241438895099</v>
      </c>
    </row>
    <row r="55" spans="1:33" s="17" customFormat="1" x14ac:dyDescent="0.2">
      <c r="A55">
        <v>34</v>
      </c>
      <c r="B55" s="1" t="s">
        <v>139</v>
      </c>
      <c r="C55" s="22">
        <v>7</v>
      </c>
      <c r="D55" s="22" t="s">
        <v>110</v>
      </c>
      <c r="E55" s="27" t="s">
        <v>111</v>
      </c>
      <c r="F55" s="1"/>
      <c r="G55" s="1"/>
      <c r="H55" s="1"/>
      <c r="I55" s="1" t="s">
        <v>36</v>
      </c>
      <c r="J55" s="1"/>
      <c r="K55" s="1"/>
      <c r="L55" s="1"/>
      <c r="M55" s="1"/>
      <c r="N55" s="1"/>
      <c r="O55" s="1" t="s">
        <v>36</v>
      </c>
      <c r="P55" s="1" t="s">
        <v>36</v>
      </c>
      <c r="Q55" s="1"/>
      <c r="R55" s="1" t="s">
        <v>36</v>
      </c>
      <c r="S55" s="1"/>
      <c r="T55" s="1"/>
      <c r="U55" t="s">
        <v>38</v>
      </c>
      <c r="V55">
        <v>6.1912587304128603</v>
      </c>
      <c r="W55">
        <v>1.26118553026211</v>
      </c>
      <c r="X55">
        <v>72.189926239892898</v>
      </c>
      <c r="Y55">
        <v>2.6132094367980399</v>
      </c>
      <c r="Z55">
        <v>8.4964655145473795</v>
      </c>
      <c r="AA55">
        <v>1.6165424327242499</v>
      </c>
      <c r="AB55">
        <v>-1.2623854678595801</v>
      </c>
      <c r="AC55">
        <v>-2.0559640939762001</v>
      </c>
      <c r="AD55">
        <v>55.6613802803979</v>
      </c>
      <c r="AE55">
        <v>67.245592763302</v>
      </c>
      <c r="AF55">
        <v>5.3404118214324399</v>
      </c>
      <c r="AG55">
        <v>0.88284750738600803</v>
      </c>
    </row>
    <row r="56" spans="1:33" s="16" customFormat="1" ht="16" thickBot="1" x14ac:dyDescent="0.25">
      <c r="A56">
        <v>34</v>
      </c>
      <c r="B56" s="1" t="s">
        <v>139</v>
      </c>
      <c r="C56" s="22"/>
      <c r="D56" s="22"/>
      <c r="E56" s="27"/>
      <c r="F56" s="1"/>
      <c r="G56" s="1"/>
      <c r="H56" s="1"/>
      <c r="I5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t="s">
        <v>51</v>
      </c>
      <c r="V56">
        <v>7.1808843098936697</v>
      </c>
      <c r="W56">
        <v>1.08203422694005</v>
      </c>
      <c r="X56">
        <v>102.13274694448999</v>
      </c>
      <c r="Y56">
        <v>2.0220054723908798</v>
      </c>
      <c r="Z56">
        <v>10.106074754546899</v>
      </c>
      <c r="AA56">
        <v>1.4219723880550199</v>
      </c>
      <c r="AB56">
        <v>-1.2409525158652699</v>
      </c>
      <c r="AC56">
        <v>-1.8401244062734901</v>
      </c>
      <c r="AD56">
        <v>53.187953271633297</v>
      </c>
      <c r="AE56">
        <v>48.8153940267321</v>
      </c>
      <c r="AF56">
        <v>6.2071516370681596</v>
      </c>
      <c r="AG56">
        <v>0.70091475268999404</v>
      </c>
    </row>
    <row r="57" spans="1:33" s="15" customFormat="1" x14ac:dyDescent="0.2">
      <c r="A57">
        <v>35</v>
      </c>
      <c r="B57" s="1" t="s">
        <v>139</v>
      </c>
      <c r="C57" s="22">
        <v>30</v>
      </c>
      <c r="D57" s="22" t="s">
        <v>112</v>
      </c>
      <c r="E57" s="27" t="s">
        <v>89</v>
      </c>
      <c r="F57" s="1"/>
      <c r="G57" s="1"/>
      <c r="H57" s="1"/>
      <c r="I57" s="1" t="s">
        <v>36</v>
      </c>
      <c r="J57" s="1"/>
      <c r="K57" s="1"/>
      <c r="L57" s="1"/>
      <c r="M57" s="1"/>
      <c r="N57" s="1"/>
      <c r="O57" s="1" t="s">
        <v>36</v>
      </c>
      <c r="P57" s="1" t="s">
        <v>36</v>
      </c>
      <c r="Q57" s="1"/>
      <c r="R57" s="1" t="s">
        <v>36</v>
      </c>
      <c r="S57" s="1"/>
      <c r="T57" s="1"/>
      <c r="U57" t="s">
        <v>38</v>
      </c>
      <c r="V57">
        <v>7.3107812179999003</v>
      </c>
      <c r="W57">
        <v>0.14873939526723701</v>
      </c>
      <c r="X57">
        <v>58.902904072449303</v>
      </c>
      <c r="Y57">
        <v>2.2354999152577298E-2</v>
      </c>
      <c r="Z57">
        <v>7.6748227388291701</v>
      </c>
      <c r="AA57">
        <v>0.149515882609766</v>
      </c>
      <c r="AB57">
        <v>0.20420133261251799</v>
      </c>
      <c r="AC57">
        <v>-0.27174911868155599</v>
      </c>
      <c r="AD57">
        <v>47.025896040865803</v>
      </c>
      <c r="AE57">
        <v>6.5506453251353403</v>
      </c>
      <c r="AF57">
        <v>7.3107812179999003</v>
      </c>
      <c r="AG57">
        <v>0.14873939526723701</v>
      </c>
    </row>
    <row r="58" spans="1:33" s="15" customFormat="1" x14ac:dyDescent="0.2">
      <c r="A58">
        <v>35</v>
      </c>
      <c r="B58" s="1" t="s">
        <v>139</v>
      </c>
      <c r="C58" s="22"/>
      <c r="D58" s="22"/>
      <c r="E58" s="29"/>
      <c r="F58" s="1"/>
      <c r="G58" s="1"/>
      <c r="H58" s="1"/>
      <c r="I5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t="s">
        <v>51</v>
      </c>
      <c r="V58">
        <v>8.8199309652180595</v>
      </c>
      <c r="W58">
        <v>0.16463344684537501</v>
      </c>
      <c r="X58">
        <v>89.952745035108606</v>
      </c>
      <c r="Y58">
        <v>3.1450325837030897E-2</v>
      </c>
      <c r="Z58">
        <v>9.4843420981694102</v>
      </c>
      <c r="AA58">
        <v>0.17734239717854</v>
      </c>
      <c r="AB58">
        <v>0.14343384841741699</v>
      </c>
      <c r="AC58">
        <v>0.108912175175067</v>
      </c>
      <c r="AD58">
        <v>42.802775061181599</v>
      </c>
      <c r="AE58">
        <v>6.8690151562842603</v>
      </c>
      <c r="AF58">
        <v>8.8199309652180595</v>
      </c>
      <c r="AG58">
        <v>0.16463344684537501</v>
      </c>
    </row>
    <row r="59" spans="1:33" x14ac:dyDescent="0.2">
      <c r="B59" s="1"/>
      <c r="E59" s="18"/>
      <c r="F59" s="9"/>
      <c r="G59" s="1"/>
      <c r="H59" s="1"/>
      <c r="I59" s="10"/>
      <c r="J59" s="9"/>
      <c r="K59" s="1"/>
      <c r="L59" s="1"/>
      <c r="M59" s="1"/>
      <c r="N59" s="1"/>
      <c r="O59" s="1"/>
      <c r="P59" s="1"/>
      <c r="Q59" s="1"/>
      <c r="R59" s="1"/>
      <c r="S59" s="1"/>
      <c r="T59" s="10"/>
    </row>
    <row r="60" spans="1:33" x14ac:dyDescent="0.2">
      <c r="B60" s="1"/>
      <c r="E60" s="18"/>
      <c r="F60" s="9"/>
      <c r="G60" s="1"/>
      <c r="H60" s="1"/>
      <c r="I60" s="10"/>
      <c r="J60" s="9"/>
      <c r="K60" s="1"/>
      <c r="L60" s="1"/>
      <c r="M60" s="1"/>
      <c r="N60" s="1"/>
      <c r="S60" s="1"/>
      <c r="T60" s="10"/>
    </row>
    <row r="61" spans="1:33" x14ac:dyDescent="0.2">
      <c r="B61" s="1"/>
      <c r="E61" s="18"/>
      <c r="F61" s="9"/>
      <c r="G61" s="1"/>
      <c r="H61" s="1"/>
      <c r="I61" s="10"/>
      <c r="J61" s="9"/>
      <c r="K61" s="1"/>
      <c r="L61" s="1"/>
      <c r="M61" s="1"/>
      <c r="N61" s="1"/>
      <c r="S61" s="1"/>
      <c r="T61" s="10"/>
    </row>
    <row r="62" spans="1:33" x14ac:dyDescent="0.2">
      <c r="B62" s="1"/>
      <c r="E62" s="18"/>
      <c r="F62" s="9"/>
      <c r="G62" s="1"/>
      <c r="H62" s="1"/>
      <c r="I62" s="10"/>
      <c r="J62" s="9"/>
      <c r="K62" s="1"/>
      <c r="L62" s="1"/>
      <c r="M62" s="1"/>
      <c r="N62" s="1"/>
      <c r="S62" s="1"/>
      <c r="T62" s="10"/>
    </row>
    <row r="63" spans="1:33" x14ac:dyDescent="0.2">
      <c r="B63" s="1"/>
      <c r="E63" s="18"/>
      <c r="F63" s="9"/>
      <c r="G63" s="1"/>
      <c r="H63" s="1"/>
      <c r="I63" s="10"/>
      <c r="J63" s="9"/>
      <c r="K63" s="1"/>
      <c r="L63" s="1"/>
      <c r="M63" s="1"/>
      <c r="N63" s="1"/>
      <c r="S63" s="1"/>
      <c r="T63" s="10"/>
    </row>
    <row r="64" spans="1:33" x14ac:dyDescent="0.2">
      <c r="B64" s="1"/>
      <c r="E64" s="18"/>
      <c r="F64" s="9"/>
      <c r="G64" s="1"/>
      <c r="H64" s="1"/>
      <c r="I64" s="10"/>
      <c r="J64" s="9"/>
      <c r="K64" s="1"/>
      <c r="L64" s="1"/>
      <c r="M64" s="1"/>
      <c r="N64" s="1"/>
      <c r="S64" s="1"/>
      <c r="T64" s="10"/>
    </row>
    <row r="65" spans="2:20" ht="16" thickBot="1" x14ac:dyDescent="0.25">
      <c r="B65" s="1"/>
      <c r="E65" s="18"/>
      <c r="F65" s="9"/>
      <c r="G65" s="1"/>
      <c r="H65" s="1"/>
      <c r="I65" s="10"/>
      <c r="J65" s="9"/>
      <c r="K65" s="1"/>
      <c r="L65" s="1"/>
      <c r="M65" s="1"/>
      <c r="N65" s="1"/>
      <c r="O65" s="1"/>
      <c r="P65" s="1"/>
      <c r="Q65" s="1"/>
      <c r="R65" s="1"/>
      <c r="S65" s="1"/>
      <c r="T65" s="10"/>
    </row>
    <row r="66" spans="2:20" ht="16" thickBot="1" x14ac:dyDescent="0.25">
      <c r="B66" s="1"/>
      <c r="E66" s="18"/>
      <c r="F66" s="11"/>
      <c r="G66" s="1"/>
      <c r="H66" s="1"/>
      <c r="I66" s="10"/>
      <c r="J66" s="9"/>
      <c r="K66" s="1"/>
      <c r="L66" s="1"/>
      <c r="M66" s="1"/>
      <c r="N66" s="1"/>
      <c r="O66" s="1"/>
      <c r="P66" s="1"/>
      <c r="Q66" s="1"/>
      <c r="R66" s="1"/>
      <c r="S66" s="1"/>
      <c r="T66" s="10"/>
    </row>
    <row r="67" spans="2:20" x14ac:dyDescent="0.2">
      <c r="B67" s="1"/>
      <c r="E67" s="18"/>
      <c r="F67" s="9"/>
      <c r="G67" s="1"/>
      <c r="H67" s="1"/>
      <c r="I67" s="10"/>
      <c r="J67" s="9"/>
      <c r="K67" s="1"/>
      <c r="L67" s="1"/>
      <c r="M67" s="1"/>
      <c r="N67" s="1"/>
      <c r="O67" s="1"/>
      <c r="P67" s="1"/>
      <c r="Q67" s="1"/>
      <c r="R67" s="1"/>
      <c r="S67" s="1"/>
      <c r="T67" s="10"/>
    </row>
    <row r="68" spans="2:20" x14ac:dyDescent="0.2">
      <c r="B68" s="1"/>
      <c r="E68" s="18"/>
      <c r="F68" s="9"/>
      <c r="G68" s="1"/>
      <c r="H68" s="1"/>
      <c r="I68" s="10"/>
      <c r="J68" s="9"/>
      <c r="K68" s="1"/>
      <c r="L68" s="1"/>
      <c r="M68" s="1"/>
      <c r="N68" s="1"/>
      <c r="O68" s="1"/>
      <c r="P68" s="1"/>
      <c r="Q68" s="1"/>
      <c r="R68" s="1"/>
      <c r="S68" s="1"/>
      <c r="T68" s="10"/>
    </row>
    <row r="69" spans="2:20" x14ac:dyDescent="0.2">
      <c r="B69" s="1"/>
      <c r="E69" s="18"/>
      <c r="F69" s="9"/>
      <c r="G69" s="1"/>
      <c r="H69" s="1"/>
      <c r="I69" s="10"/>
      <c r="J69" s="9"/>
      <c r="K69" s="1"/>
      <c r="L69" s="1"/>
      <c r="M69" s="1"/>
      <c r="N69" s="1"/>
      <c r="O69" s="1"/>
      <c r="P69" s="1"/>
      <c r="Q69" s="1"/>
      <c r="R69" s="1"/>
      <c r="S69" s="1"/>
      <c r="T69" s="10"/>
    </row>
    <row r="70" spans="2:20" x14ac:dyDescent="0.2">
      <c r="B70" s="1"/>
      <c r="E70" s="18"/>
      <c r="F70" s="9"/>
      <c r="G70" s="1"/>
      <c r="H70" s="1"/>
      <c r="I70" s="10"/>
      <c r="J70" s="9"/>
      <c r="K70" s="1"/>
      <c r="L70" s="1"/>
      <c r="M70" s="1"/>
      <c r="N70" s="1"/>
      <c r="O70" s="1"/>
      <c r="P70" s="1"/>
      <c r="Q70" s="1"/>
      <c r="R70" s="1"/>
      <c r="S70" s="1"/>
      <c r="T70" s="10"/>
    </row>
    <row r="71" spans="2:20" x14ac:dyDescent="0.2">
      <c r="B71" s="1"/>
      <c r="E71" s="18"/>
      <c r="F71" s="9"/>
      <c r="G71" s="1"/>
      <c r="H71" s="1"/>
      <c r="I71" s="10"/>
      <c r="J71" s="9"/>
      <c r="K71" s="1"/>
      <c r="L71" s="1"/>
      <c r="M71" s="1"/>
      <c r="N71" s="1"/>
      <c r="O71" s="1"/>
      <c r="P71" s="1"/>
      <c r="Q71" s="1"/>
      <c r="R71" s="1"/>
      <c r="S71" s="1"/>
      <c r="T71" s="10"/>
    </row>
    <row r="72" spans="2:20" x14ac:dyDescent="0.2">
      <c r="B72" s="1"/>
      <c r="E72" s="18"/>
      <c r="F72" s="9"/>
      <c r="G72" s="1"/>
      <c r="H72" s="1"/>
      <c r="I72" s="10"/>
      <c r="J72" s="9"/>
      <c r="K72" s="1"/>
      <c r="L72" s="1"/>
      <c r="M72" s="1"/>
      <c r="N72" s="1"/>
      <c r="O72" s="1"/>
      <c r="P72" s="1"/>
      <c r="Q72" s="1"/>
      <c r="R72" s="1"/>
      <c r="S72" s="1"/>
      <c r="T72" s="10"/>
    </row>
    <row r="73" spans="2:20" x14ac:dyDescent="0.2">
      <c r="B73" s="1"/>
      <c r="E73" s="18"/>
      <c r="F73" s="9"/>
      <c r="G73" s="1"/>
      <c r="H73" s="1"/>
      <c r="I73" s="10"/>
      <c r="J73" s="9"/>
      <c r="K73" s="1"/>
      <c r="L73" s="1"/>
      <c r="M73" s="1"/>
      <c r="N73" s="1"/>
      <c r="O73" s="1"/>
      <c r="P73" s="1"/>
      <c r="Q73" s="1"/>
      <c r="R73" s="1"/>
      <c r="S73" s="1"/>
      <c r="T73" s="10"/>
    </row>
    <row r="74" spans="2:20" x14ac:dyDescent="0.2">
      <c r="B74" s="1"/>
      <c r="E74" s="18"/>
      <c r="F74" s="9"/>
      <c r="G74" s="1"/>
      <c r="H74" s="1"/>
      <c r="I74" s="10"/>
      <c r="J74" s="9"/>
      <c r="K74" s="1"/>
      <c r="L74" s="1"/>
      <c r="M74" s="1"/>
      <c r="N74" s="1"/>
      <c r="O74" s="1"/>
      <c r="P74" s="1"/>
      <c r="Q74" s="1"/>
      <c r="R74" s="1"/>
      <c r="S74" s="1"/>
      <c r="T74" s="10"/>
    </row>
    <row r="75" spans="2:20" x14ac:dyDescent="0.2">
      <c r="B75" s="1"/>
      <c r="E75" s="18"/>
      <c r="F75" s="9"/>
      <c r="G75" s="1"/>
      <c r="H75" s="1"/>
      <c r="I75" s="10"/>
      <c r="J75" s="9"/>
      <c r="K75" s="1"/>
      <c r="L75" s="1"/>
      <c r="M75" s="1"/>
      <c r="N75" s="1"/>
      <c r="O75" s="1"/>
      <c r="P75" s="1"/>
      <c r="Q75" s="1"/>
      <c r="R75" s="1"/>
      <c r="S75" s="1"/>
      <c r="T75" s="10"/>
    </row>
    <row r="76" spans="2:20" x14ac:dyDescent="0.2">
      <c r="B76" s="1"/>
      <c r="E76" s="18"/>
      <c r="F76" s="9"/>
      <c r="G76" s="1"/>
      <c r="H76" s="1"/>
      <c r="I76" s="10"/>
      <c r="J76" s="9"/>
      <c r="K76" s="1"/>
      <c r="L76" s="1"/>
      <c r="M76" s="1"/>
      <c r="N76" s="1"/>
      <c r="O76" s="1"/>
      <c r="P76" s="1"/>
      <c r="Q76" s="1"/>
      <c r="R76" s="1"/>
      <c r="S76" s="1"/>
      <c r="T76" s="10"/>
    </row>
    <row r="77" spans="2:20" x14ac:dyDescent="0.2">
      <c r="B77" s="1"/>
      <c r="E77" s="18"/>
      <c r="F77" s="9"/>
      <c r="G77" s="1"/>
      <c r="H77" s="1"/>
      <c r="I77" s="10"/>
      <c r="J77" s="9"/>
      <c r="K77" s="1"/>
      <c r="L77" s="1"/>
      <c r="M77" s="1"/>
      <c r="N77" s="1"/>
      <c r="O77" s="1"/>
      <c r="P77" s="1"/>
      <c r="Q77" s="1"/>
      <c r="R77" s="1"/>
      <c r="S77" s="1"/>
      <c r="T77" s="10"/>
    </row>
    <row r="78" spans="2:20" x14ac:dyDescent="0.2">
      <c r="B78" s="1"/>
      <c r="E78" s="18"/>
      <c r="F78" s="9"/>
      <c r="G78" s="1"/>
      <c r="H78" s="1"/>
      <c r="I78" s="10"/>
      <c r="J78" s="9"/>
      <c r="K78" s="1"/>
      <c r="L78" s="1"/>
      <c r="M78" s="1"/>
      <c r="N78" s="1"/>
      <c r="O78" s="1"/>
      <c r="P78" s="1"/>
      <c r="Q78" s="1"/>
      <c r="R78" s="1"/>
      <c r="S78" s="1"/>
      <c r="T78" s="10"/>
    </row>
    <row r="79" spans="2:20" x14ac:dyDescent="0.2">
      <c r="B79" s="1"/>
      <c r="E79" s="18"/>
      <c r="F79" s="9"/>
      <c r="G79" s="1"/>
      <c r="H79" s="1"/>
      <c r="I79" s="10"/>
      <c r="J79" s="9"/>
      <c r="K79" s="1"/>
      <c r="L79" s="1"/>
      <c r="M79" s="1"/>
      <c r="N79" s="1"/>
      <c r="O79" s="1"/>
      <c r="P79" s="1"/>
      <c r="Q79" s="1"/>
      <c r="R79" s="1"/>
      <c r="S79" s="1"/>
      <c r="T79" s="10"/>
    </row>
    <row r="80" spans="2:20" x14ac:dyDescent="0.2">
      <c r="B80" s="1"/>
      <c r="E80" s="18"/>
      <c r="F80" s="9"/>
      <c r="G80" s="1"/>
      <c r="H80" s="1"/>
      <c r="I80" s="10"/>
      <c r="J80" s="9"/>
      <c r="K80" s="1"/>
      <c r="L80" s="1"/>
      <c r="M80" s="1"/>
      <c r="N80" s="1"/>
      <c r="O80" s="1"/>
      <c r="P80" s="1"/>
      <c r="Q80" s="1"/>
      <c r="R80" s="1"/>
      <c r="S80" s="1"/>
      <c r="T80" s="10"/>
    </row>
    <row r="81" spans="2:20" x14ac:dyDescent="0.2">
      <c r="B81" s="1"/>
      <c r="E81" s="18"/>
      <c r="F81" s="9"/>
      <c r="G81" s="1"/>
      <c r="H81" s="1"/>
      <c r="I81" s="10"/>
      <c r="J81" s="9"/>
      <c r="K81" s="1"/>
      <c r="L81" s="1"/>
      <c r="M81" s="1"/>
      <c r="N81" s="1"/>
      <c r="O81" s="1"/>
      <c r="P81" s="1"/>
      <c r="Q81" s="1"/>
      <c r="R81" s="1"/>
      <c r="S81" s="1"/>
      <c r="T81" s="10"/>
    </row>
    <row r="82" spans="2:20" x14ac:dyDescent="0.2">
      <c r="B82" s="1"/>
      <c r="E82" s="18"/>
      <c r="F82" s="9"/>
      <c r="G82" s="1"/>
      <c r="H82" s="1"/>
      <c r="I82" s="10"/>
      <c r="J82" s="9"/>
      <c r="K82" s="1"/>
      <c r="L82" s="1"/>
      <c r="M82" s="1"/>
      <c r="N82" s="1"/>
      <c r="O82" s="1"/>
      <c r="P82" s="1"/>
      <c r="Q82" s="1"/>
      <c r="R82" s="1"/>
      <c r="S82" s="1"/>
      <c r="T82" s="10"/>
    </row>
    <row r="83" spans="2:20" x14ac:dyDescent="0.2">
      <c r="B83" s="1"/>
      <c r="E83" s="18"/>
      <c r="F83" s="9"/>
      <c r="G83" s="1"/>
      <c r="H83" s="1"/>
      <c r="I83" s="10"/>
      <c r="J83" s="9"/>
      <c r="K83" s="1"/>
      <c r="L83" s="1"/>
      <c r="M83" s="1"/>
      <c r="N83" s="1"/>
      <c r="O83" s="1"/>
      <c r="P83" s="1"/>
      <c r="Q83" s="1"/>
      <c r="R83" s="1"/>
      <c r="S83" s="1"/>
      <c r="T83" s="10"/>
    </row>
    <row r="84" spans="2:20" x14ac:dyDescent="0.2">
      <c r="B84" s="1"/>
      <c r="E84" s="18"/>
      <c r="F84" s="9"/>
      <c r="G84" s="1"/>
      <c r="H84" s="1"/>
      <c r="I84" s="10"/>
      <c r="J84" s="9"/>
      <c r="K84" s="1"/>
      <c r="L84" s="1"/>
      <c r="M84" s="1"/>
      <c r="N84" s="1"/>
      <c r="O84" s="1"/>
      <c r="P84" s="1"/>
      <c r="Q84" s="1"/>
      <c r="R84" s="1"/>
      <c r="S84" s="1"/>
      <c r="T84" s="10"/>
    </row>
    <row r="85" spans="2:20" x14ac:dyDescent="0.2">
      <c r="B85" s="1"/>
      <c r="E85" s="18"/>
      <c r="F85" s="9"/>
      <c r="G85" s="1"/>
      <c r="H85" s="1"/>
      <c r="I85" s="10"/>
      <c r="J85" s="9"/>
      <c r="K85" s="1"/>
      <c r="L85" s="1"/>
      <c r="M85" s="1"/>
      <c r="N85" s="1"/>
      <c r="O85" s="1"/>
      <c r="P85" s="1"/>
      <c r="Q85" s="1"/>
      <c r="R85" s="1"/>
      <c r="S85" s="1"/>
      <c r="T85" s="10"/>
    </row>
    <row r="86" spans="2:20" x14ac:dyDescent="0.2">
      <c r="B86" s="1"/>
      <c r="E86" s="18"/>
      <c r="F86" s="9"/>
      <c r="G86" s="1"/>
      <c r="H86" s="1"/>
      <c r="I86" s="10"/>
      <c r="J86" s="9"/>
      <c r="K86" s="1"/>
      <c r="L86" s="1"/>
      <c r="M86" s="1"/>
      <c r="N86" s="1"/>
      <c r="O86" s="1"/>
      <c r="P86" s="1"/>
      <c r="Q86" s="1"/>
      <c r="R86" s="1"/>
      <c r="S86" s="1"/>
      <c r="T86" s="10"/>
    </row>
    <row r="87" spans="2:20" x14ac:dyDescent="0.2">
      <c r="B87" s="1"/>
      <c r="E87" s="18"/>
      <c r="F87" s="9"/>
      <c r="G87" s="1"/>
      <c r="H87" s="1"/>
      <c r="I87" s="10"/>
      <c r="J87" s="9"/>
      <c r="K87" s="1"/>
      <c r="L87" s="1"/>
      <c r="M87" s="1"/>
      <c r="N87" s="1"/>
      <c r="O87" s="1"/>
      <c r="P87" s="1"/>
      <c r="Q87" s="1"/>
      <c r="R87" s="1"/>
      <c r="S87" s="1"/>
      <c r="T87" s="10"/>
    </row>
    <row r="88" spans="2:20" x14ac:dyDescent="0.2">
      <c r="B88" s="1"/>
      <c r="E88" s="18"/>
      <c r="F88" s="9"/>
      <c r="G88" s="1"/>
      <c r="H88" s="1"/>
      <c r="I88" s="10"/>
      <c r="J88" s="9"/>
      <c r="K88" s="1"/>
      <c r="L88" s="1"/>
      <c r="M88" s="1"/>
      <c r="N88" s="1"/>
      <c r="O88" s="1"/>
      <c r="P88" s="1"/>
      <c r="Q88" s="1"/>
      <c r="R88" s="1"/>
      <c r="S88" s="1"/>
      <c r="T88" s="10"/>
    </row>
    <row r="89" spans="2:20" x14ac:dyDescent="0.2">
      <c r="B89" s="1"/>
      <c r="E89" s="18"/>
      <c r="F89" s="9"/>
      <c r="G89" s="1"/>
      <c r="H89" s="1"/>
      <c r="I89" s="10"/>
      <c r="J89" s="9"/>
      <c r="K89" s="1"/>
      <c r="L89" s="1"/>
      <c r="M89" s="1"/>
      <c r="N89" s="1"/>
      <c r="O89" s="1"/>
      <c r="P89" s="1"/>
      <c r="Q89" s="1"/>
      <c r="R89" s="1"/>
      <c r="S89" s="1"/>
      <c r="T89" s="10"/>
    </row>
    <row r="90" spans="2:20" x14ac:dyDescent="0.2">
      <c r="B90" s="1"/>
      <c r="E90" s="18"/>
      <c r="F90" s="9"/>
      <c r="G90" s="1"/>
      <c r="H90" s="1"/>
      <c r="I90" s="10"/>
      <c r="J90" s="9"/>
      <c r="K90" s="1"/>
      <c r="L90" s="1"/>
      <c r="M90" s="1"/>
      <c r="N90" s="1"/>
      <c r="O90" s="1"/>
      <c r="P90" s="1"/>
      <c r="Q90" s="1"/>
      <c r="R90" s="1"/>
      <c r="S90" s="1"/>
      <c r="T90" s="10"/>
    </row>
    <row r="91" spans="2:20" x14ac:dyDescent="0.2">
      <c r="B91" s="1"/>
      <c r="E91" s="18"/>
      <c r="F91" s="9"/>
      <c r="G91" s="1"/>
      <c r="H91" s="1"/>
      <c r="I91" s="10"/>
      <c r="J91" s="9"/>
      <c r="K91" s="1"/>
      <c r="L91" s="1"/>
      <c r="M91" s="1"/>
      <c r="N91" s="1"/>
      <c r="O91" s="1"/>
      <c r="P91" s="1"/>
      <c r="Q91" s="1"/>
      <c r="R91" s="1"/>
      <c r="S91" s="1"/>
      <c r="T91" s="10"/>
    </row>
    <row r="92" spans="2:20" x14ac:dyDescent="0.2">
      <c r="B92" s="1"/>
      <c r="E92" s="18"/>
      <c r="F92" s="9"/>
      <c r="G92" s="1"/>
      <c r="H92" s="1"/>
      <c r="I92" s="10"/>
      <c r="J92" s="9"/>
      <c r="K92" s="1"/>
      <c r="L92" s="1"/>
      <c r="M92" s="1"/>
      <c r="N92" s="1"/>
      <c r="O92" s="1"/>
      <c r="P92" s="1"/>
      <c r="Q92" s="1"/>
      <c r="R92" s="1"/>
      <c r="S92" s="1"/>
      <c r="T92" s="10"/>
    </row>
    <row r="93" spans="2:20" x14ac:dyDescent="0.2">
      <c r="B93" s="1"/>
      <c r="E93" s="18"/>
      <c r="F93" s="9"/>
      <c r="G93" s="1"/>
      <c r="H93" s="1"/>
      <c r="I93" s="10"/>
      <c r="J93" s="9"/>
      <c r="K93" s="1"/>
      <c r="L93" s="1"/>
      <c r="M93" s="1"/>
      <c r="N93" s="1"/>
      <c r="O93" s="1"/>
      <c r="P93" s="1"/>
      <c r="Q93" s="1"/>
      <c r="R93" s="1"/>
      <c r="S93" s="1"/>
      <c r="T93" s="10"/>
    </row>
    <row r="94" spans="2:20" x14ac:dyDescent="0.2">
      <c r="B94" s="1"/>
      <c r="E94" s="18"/>
      <c r="F94" s="9"/>
      <c r="G94" s="1"/>
      <c r="H94" s="1"/>
      <c r="I94" s="10"/>
      <c r="J94" s="9"/>
      <c r="K94" s="1"/>
      <c r="L94" s="1"/>
      <c r="M94" s="1"/>
      <c r="N94" s="1"/>
      <c r="O94" s="1"/>
      <c r="P94" s="1"/>
      <c r="Q94" s="1"/>
      <c r="R94" s="1"/>
      <c r="S94" s="1"/>
      <c r="T94" s="10"/>
    </row>
    <row r="95" spans="2:20" x14ac:dyDescent="0.2">
      <c r="B95" s="1"/>
      <c r="E95" s="18"/>
      <c r="F95" s="9"/>
      <c r="G95" s="1"/>
      <c r="H95" s="1"/>
      <c r="I95" s="10"/>
      <c r="J95" s="9"/>
      <c r="K95" s="1"/>
      <c r="L95" s="1"/>
      <c r="M95" s="1"/>
      <c r="N95" s="1"/>
      <c r="O95" s="1"/>
      <c r="P95" s="1"/>
      <c r="Q95" s="1"/>
      <c r="R95" s="1"/>
      <c r="S95" s="1"/>
      <c r="T95" s="10"/>
    </row>
    <row r="96" spans="2:20" x14ac:dyDescent="0.2">
      <c r="B96" s="1"/>
      <c r="E96" s="18"/>
      <c r="F96" s="9"/>
      <c r="G96" s="1"/>
      <c r="H96" s="1"/>
      <c r="I96" s="10"/>
      <c r="J96" s="9"/>
      <c r="K96" s="1"/>
      <c r="L96" s="1"/>
      <c r="M96" s="1"/>
      <c r="N96" s="1"/>
      <c r="O96" s="1"/>
      <c r="P96" s="1"/>
      <c r="Q96" s="1"/>
      <c r="R96" s="1"/>
      <c r="S96" s="1"/>
      <c r="T96" s="10"/>
    </row>
    <row r="97" spans="2:20" x14ac:dyDescent="0.2">
      <c r="B97" s="1"/>
      <c r="E97" s="18"/>
      <c r="F97" s="9"/>
      <c r="G97" s="1"/>
      <c r="H97" s="1"/>
      <c r="I97" s="10"/>
      <c r="J97" s="9"/>
      <c r="K97" s="1"/>
      <c r="L97" s="1"/>
      <c r="M97" s="1"/>
      <c r="N97" s="1"/>
      <c r="O97" s="1"/>
      <c r="P97" s="1"/>
      <c r="Q97" s="1"/>
      <c r="R97" s="1"/>
      <c r="S97" s="1"/>
      <c r="T97" s="10"/>
    </row>
    <row r="98" spans="2:20" x14ac:dyDescent="0.2">
      <c r="B98" s="1"/>
      <c r="E98" s="18"/>
      <c r="F98" s="9"/>
      <c r="G98" s="1"/>
      <c r="H98" s="1"/>
      <c r="I98" s="10"/>
      <c r="J98" s="9"/>
      <c r="K98" s="1"/>
      <c r="L98" s="1"/>
      <c r="M98" s="1"/>
      <c r="N98" s="1"/>
      <c r="O98" s="1"/>
      <c r="P98" s="1"/>
      <c r="Q98" s="1"/>
      <c r="R98" s="1"/>
      <c r="S98" s="1"/>
      <c r="T98" s="10"/>
    </row>
    <row r="99" spans="2:20" x14ac:dyDescent="0.2">
      <c r="B99" s="1"/>
      <c r="E99" s="18"/>
      <c r="F99" s="9"/>
      <c r="G99" s="1"/>
      <c r="H99" s="1"/>
      <c r="I99" s="10"/>
      <c r="J99" s="9"/>
      <c r="K99" s="1"/>
      <c r="L99" s="1"/>
      <c r="M99" s="1"/>
      <c r="N99" s="1"/>
      <c r="O99" s="1"/>
      <c r="P99" s="1"/>
      <c r="Q99" s="1"/>
      <c r="R99" s="1"/>
      <c r="S99" s="1"/>
      <c r="T99" s="10"/>
    </row>
    <row r="100" spans="2:20" x14ac:dyDescent="0.2">
      <c r="B100" s="1"/>
      <c r="E100" s="18"/>
      <c r="F100" s="9"/>
      <c r="G100" s="1"/>
      <c r="H100" s="1"/>
      <c r="I100" s="10"/>
      <c r="J100" s="9"/>
      <c r="K100" s="1"/>
      <c r="L100" s="1"/>
      <c r="M100" s="1"/>
      <c r="N100" s="1"/>
      <c r="O100" s="1"/>
      <c r="P100" s="1"/>
      <c r="Q100" s="1"/>
      <c r="R100" s="1"/>
      <c r="S100" s="1"/>
      <c r="T100" s="10"/>
    </row>
    <row r="101" spans="2:20" x14ac:dyDescent="0.2">
      <c r="B101" s="1"/>
      <c r="E101" s="18"/>
      <c r="F101" s="9"/>
      <c r="G101" s="1"/>
      <c r="H101" s="1"/>
      <c r="I101" s="10"/>
      <c r="J101" s="9"/>
      <c r="K101" s="1"/>
      <c r="L101" s="1"/>
      <c r="M101" s="1"/>
      <c r="N101" s="1"/>
      <c r="O101" s="1"/>
      <c r="P101" s="1"/>
      <c r="Q101" s="1"/>
      <c r="R101" s="1"/>
      <c r="S101" s="1"/>
      <c r="T101" s="10"/>
    </row>
    <row r="102" spans="2:20" x14ac:dyDescent="0.2">
      <c r="B102" s="1"/>
      <c r="E102" s="18"/>
      <c r="F102" s="9"/>
      <c r="G102" s="1"/>
      <c r="H102" s="1"/>
      <c r="I102" s="10"/>
      <c r="J102" s="9"/>
      <c r="K102" s="1"/>
      <c r="L102" s="1"/>
      <c r="M102" s="1"/>
      <c r="N102" s="1"/>
      <c r="O102" s="1"/>
      <c r="P102" s="1"/>
      <c r="Q102" s="1"/>
      <c r="R102" s="1"/>
      <c r="S102" s="1"/>
      <c r="T102" s="10"/>
    </row>
    <row r="103" spans="2:20" x14ac:dyDescent="0.2">
      <c r="B103" s="1"/>
      <c r="E103" s="18"/>
      <c r="F103" s="9"/>
      <c r="G103" s="1"/>
      <c r="H103" s="1"/>
      <c r="I103" s="10"/>
      <c r="J103" s="9"/>
      <c r="K103" s="1"/>
      <c r="L103" s="1"/>
      <c r="M103" s="1"/>
      <c r="N103" s="1"/>
      <c r="O103" s="1"/>
      <c r="P103" s="1"/>
      <c r="Q103" s="1"/>
      <c r="R103" s="1"/>
      <c r="S103" s="1"/>
      <c r="T103" s="10"/>
    </row>
    <row r="104" spans="2:20" x14ac:dyDescent="0.2">
      <c r="B104" s="1"/>
      <c r="E104" s="18"/>
      <c r="F104" s="9"/>
      <c r="G104" s="1"/>
      <c r="H104" s="1"/>
      <c r="I104" s="10"/>
      <c r="J104" s="9"/>
      <c r="K104" s="1"/>
      <c r="L104" s="1"/>
      <c r="M104" s="1"/>
      <c r="N104" s="1"/>
      <c r="O104" s="1"/>
      <c r="P104" s="1"/>
      <c r="Q104" s="1"/>
      <c r="R104" s="1"/>
      <c r="S104" s="1"/>
      <c r="T104" s="10"/>
    </row>
    <row r="105" spans="2:20" x14ac:dyDescent="0.2">
      <c r="B105" s="1"/>
      <c r="E105" s="18"/>
      <c r="F105" s="9"/>
      <c r="G105" s="1"/>
      <c r="H105" s="1"/>
      <c r="I105" s="10"/>
      <c r="J105" s="9"/>
      <c r="K105" s="1"/>
      <c r="L105" s="1"/>
      <c r="M105" s="1"/>
      <c r="N105" s="1"/>
      <c r="O105" s="1"/>
      <c r="P105" s="1"/>
      <c r="Q105" s="1"/>
      <c r="R105" s="1"/>
      <c r="S105" s="1"/>
      <c r="T105" s="10"/>
    </row>
    <row r="106" spans="2:20" x14ac:dyDescent="0.2">
      <c r="B106" s="1"/>
      <c r="E106" s="18"/>
      <c r="F106" s="9"/>
      <c r="G106" s="1"/>
      <c r="H106" s="1"/>
      <c r="I106" s="10"/>
      <c r="J106" s="9"/>
      <c r="K106" s="1"/>
      <c r="L106" s="1"/>
      <c r="M106" s="1"/>
      <c r="N106" s="1"/>
      <c r="O106" s="1"/>
      <c r="P106" s="1"/>
      <c r="Q106" s="1"/>
      <c r="R106" s="1"/>
      <c r="S106" s="1"/>
      <c r="T106" s="10"/>
    </row>
    <row r="107" spans="2:20" x14ac:dyDescent="0.2">
      <c r="B107" s="1"/>
      <c r="E107" s="18"/>
      <c r="F107" s="9"/>
      <c r="G107" s="1"/>
      <c r="H107" s="1"/>
      <c r="I107" s="10"/>
      <c r="J107" s="9"/>
      <c r="K107" s="1"/>
      <c r="L107" s="1"/>
      <c r="M107" s="1"/>
      <c r="N107" s="1"/>
      <c r="O107" s="1"/>
      <c r="P107" s="1"/>
      <c r="Q107" s="1"/>
      <c r="R107" s="1"/>
      <c r="S107" s="1"/>
      <c r="T107" s="10"/>
    </row>
    <row r="108" spans="2:20" x14ac:dyDescent="0.2">
      <c r="B108" s="1"/>
      <c r="E108" s="18"/>
      <c r="F108" s="9"/>
      <c r="G108" s="1"/>
      <c r="H108" s="1"/>
      <c r="I108" s="10"/>
      <c r="J108" s="9"/>
      <c r="K108" s="1"/>
      <c r="L108" s="1"/>
      <c r="M108" s="1"/>
      <c r="N108" s="1"/>
      <c r="O108" s="1"/>
      <c r="P108" s="1"/>
      <c r="Q108" s="1"/>
      <c r="R108" s="1"/>
      <c r="S108" s="1"/>
      <c r="T108" s="10"/>
    </row>
    <row r="109" spans="2:20" x14ac:dyDescent="0.2">
      <c r="B109" s="1"/>
      <c r="E109" s="18"/>
      <c r="F109" s="9"/>
      <c r="G109" s="1"/>
      <c r="H109" s="1"/>
      <c r="I109" s="10"/>
      <c r="J109" s="9"/>
      <c r="K109" s="1"/>
      <c r="L109" s="1"/>
      <c r="M109" s="1"/>
      <c r="N109" s="1"/>
      <c r="O109" s="1"/>
      <c r="P109" s="1"/>
      <c r="Q109" s="1"/>
      <c r="R109" s="1"/>
      <c r="S109" s="1"/>
      <c r="T109" s="10"/>
    </row>
    <row r="110" spans="2:20" x14ac:dyDescent="0.2">
      <c r="B110" s="1"/>
      <c r="E110" s="18"/>
      <c r="F110" s="9"/>
      <c r="G110" s="1"/>
      <c r="H110" s="1"/>
      <c r="I110" s="10"/>
      <c r="J110" s="9"/>
      <c r="K110" s="1"/>
      <c r="L110" s="1"/>
      <c r="M110" s="1"/>
      <c r="N110" s="1"/>
      <c r="O110" s="1"/>
      <c r="P110" s="1"/>
      <c r="Q110" s="1"/>
      <c r="R110" s="1"/>
      <c r="S110" s="1"/>
      <c r="T110" s="10"/>
    </row>
    <row r="111" spans="2:20" x14ac:dyDescent="0.2">
      <c r="B111" s="1"/>
      <c r="E111" s="18"/>
      <c r="F111" s="9"/>
      <c r="G111" s="1"/>
      <c r="H111" s="1"/>
      <c r="I111" s="10"/>
      <c r="J111" s="9"/>
      <c r="K111" s="1"/>
      <c r="L111" s="1"/>
      <c r="M111" s="1"/>
      <c r="N111" s="1"/>
      <c r="O111" s="1"/>
      <c r="P111" s="1"/>
      <c r="Q111" s="1"/>
      <c r="R111" s="1"/>
      <c r="S111" s="1"/>
      <c r="T111" s="10"/>
    </row>
    <row r="112" spans="2:20" x14ac:dyDescent="0.2">
      <c r="B112" s="1"/>
      <c r="E112" s="18"/>
      <c r="F112" s="9"/>
      <c r="G112" s="1"/>
      <c r="H112" s="1"/>
      <c r="I112" s="10"/>
      <c r="J112" s="9"/>
      <c r="K112" s="1"/>
      <c r="L112" s="1"/>
      <c r="M112" s="1"/>
      <c r="N112" s="1"/>
      <c r="O112" s="1"/>
      <c r="P112" s="1"/>
      <c r="Q112" s="1"/>
      <c r="R112" s="1"/>
      <c r="S112" s="1"/>
      <c r="T112" s="10"/>
    </row>
    <row r="113" spans="1:33" x14ac:dyDescent="0.2">
      <c r="B113" s="1"/>
      <c r="E113" s="18"/>
      <c r="F113" s="9"/>
      <c r="G113" s="1"/>
      <c r="H113" s="1"/>
      <c r="I113" s="10"/>
      <c r="J113" s="9"/>
      <c r="K113" s="1"/>
      <c r="L113" s="1"/>
      <c r="M113" s="1"/>
      <c r="N113" s="1"/>
      <c r="O113" s="1"/>
      <c r="P113" s="1"/>
      <c r="Q113" s="1"/>
      <c r="R113" s="1"/>
      <c r="S113" s="1"/>
      <c r="T113" s="10"/>
    </row>
    <row r="114" spans="1:33" x14ac:dyDescent="0.2">
      <c r="B114" s="1"/>
      <c r="E114" s="18"/>
      <c r="F114" s="9"/>
      <c r="G114" s="1"/>
      <c r="H114" s="1"/>
      <c r="I114" s="10"/>
      <c r="J114" s="9"/>
      <c r="K114" s="1"/>
      <c r="L114" s="1"/>
      <c r="M114" s="1"/>
      <c r="N114" s="1"/>
      <c r="O114" s="1"/>
      <c r="P114" s="1"/>
      <c r="Q114" s="1"/>
      <c r="R114" s="1"/>
      <c r="S114" s="1"/>
      <c r="T114" s="10"/>
    </row>
    <row r="115" spans="1:33" x14ac:dyDescent="0.2">
      <c r="B115" s="1"/>
      <c r="E115" s="18"/>
      <c r="F115" s="9"/>
      <c r="G115" s="1"/>
      <c r="H115" s="1"/>
      <c r="I115" s="10"/>
      <c r="J115" s="9"/>
      <c r="K115" s="1"/>
      <c r="L115" s="1"/>
      <c r="M115" s="1"/>
      <c r="N115" s="1"/>
      <c r="O115" s="1"/>
      <c r="P115" s="1"/>
      <c r="Q115" s="1"/>
      <c r="R115" s="1"/>
      <c r="S115" s="1"/>
      <c r="T115" s="10"/>
    </row>
    <row r="116" spans="1:33" x14ac:dyDescent="0.2">
      <c r="B116" s="1"/>
      <c r="E116" s="18"/>
      <c r="F116" s="9"/>
      <c r="G116" s="1"/>
      <c r="H116" s="1"/>
      <c r="I116" s="10"/>
      <c r="J116" s="9"/>
      <c r="K116" s="1"/>
      <c r="L116" s="1"/>
      <c r="M116" s="1"/>
      <c r="N116" s="1"/>
      <c r="O116" s="1"/>
      <c r="P116" s="1"/>
      <c r="Q116" s="1"/>
      <c r="R116" s="1"/>
      <c r="S116" s="1"/>
      <c r="T116" s="10"/>
    </row>
    <row r="117" spans="1:33" ht="16" thickBot="1" x14ac:dyDescent="0.25">
      <c r="A117" s="13"/>
      <c r="B117" s="4"/>
      <c r="C117" s="23"/>
      <c r="D117" s="24"/>
      <c r="E117" s="19"/>
      <c r="F117" s="7"/>
      <c r="G117" s="4"/>
      <c r="H117" s="4"/>
      <c r="I117" s="8"/>
      <c r="J117" s="7"/>
      <c r="K117" s="4"/>
      <c r="L117" s="4"/>
      <c r="M117" s="4"/>
      <c r="N117" s="4"/>
      <c r="O117" s="4"/>
      <c r="P117" s="4"/>
      <c r="Q117" s="4"/>
      <c r="R117" s="4"/>
      <c r="S117" s="4"/>
      <c r="T117" s="8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6"/>
    </row>
    <row r="118" spans="1:33" x14ac:dyDescent="0.2">
      <c r="B118" s="1"/>
      <c r="E118" s="18"/>
      <c r="F118" s="9"/>
      <c r="G118" s="1"/>
      <c r="H118" s="1"/>
      <c r="I118" s="10"/>
      <c r="J118" s="9"/>
      <c r="K118" s="1"/>
      <c r="L118" s="1"/>
      <c r="M118" s="1"/>
      <c r="N118" s="1"/>
      <c r="O118" s="1"/>
      <c r="P118" s="1"/>
      <c r="Q118" s="1"/>
      <c r="R118" s="1"/>
      <c r="S118" s="1"/>
      <c r="T118" s="10"/>
    </row>
    <row r="119" spans="1:33" x14ac:dyDescent="0.2">
      <c r="B119" s="1"/>
      <c r="E119" s="18"/>
      <c r="F119" s="9"/>
      <c r="G119" s="1"/>
      <c r="H119" s="1"/>
      <c r="I119" s="10"/>
      <c r="J119" s="9"/>
      <c r="K119" s="1"/>
      <c r="L119" s="1"/>
      <c r="M119" s="1"/>
      <c r="N119" s="1"/>
      <c r="O119" s="1"/>
      <c r="P119" s="1"/>
      <c r="Q119" s="1"/>
      <c r="R119" s="1"/>
      <c r="S119" s="1"/>
      <c r="T119" s="10"/>
    </row>
    <row r="120" spans="1:33" x14ac:dyDescent="0.2">
      <c r="B120" s="1"/>
      <c r="E120" s="18"/>
      <c r="F120" s="9"/>
      <c r="G120" s="1"/>
      <c r="H120" s="1"/>
      <c r="I120" s="10"/>
      <c r="J120" s="9"/>
      <c r="K120" s="1"/>
      <c r="L120" s="1"/>
      <c r="M120" s="1"/>
      <c r="N120" s="1"/>
      <c r="O120" s="1"/>
      <c r="P120" s="1"/>
      <c r="Q120" s="1"/>
      <c r="R120" s="1"/>
      <c r="S120" s="1"/>
      <c r="T120" s="10"/>
    </row>
    <row r="121" spans="1:33" x14ac:dyDescent="0.2">
      <c r="B121" s="1"/>
      <c r="E121" s="18"/>
      <c r="F121" s="9"/>
      <c r="G121" s="1"/>
      <c r="H121" s="1"/>
      <c r="I121" s="10"/>
      <c r="J121" s="9"/>
      <c r="K121" s="1"/>
      <c r="L121" s="1"/>
      <c r="M121" s="1"/>
      <c r="N121" s="1"/>
      <c r="O121" s="1"/>
      <c r="P121" s="1"/>
      <c r="Q121" s="1"/>
      <c r="R121" s="1"/>
      <c r="S121" s="1"/>
      <c r="T121" s="10"/>
    </row>
    <row r="122" spans="1:33" x14ac:dyDescent="0.2">
      <c r="B122" s="1"/>
      <c r="E122" s="18"/>
      <c r="F122" s="9"/>
      <c r="G122" s="1"/>
      <c r="H122" s="1"/>
      <c r="I122" s="10"/>
      <c r="J122" s="9"/>
      <c r="K122" s="1"/>
      <c r="L122" s="1"/>
      <c r="M122" s="1"/>
      <c r="N122" s="1"/>
      <c r="O122" s="1"/>
      <c r="P122" s="1"/>
      <c r="Q122" s="1"/>
      <c r="R122" s="1"/>
      <c r="S122" s="1"/>
      <c r="T122" s="10"/>
    </row>
    <row r="123" spans="1:33" x14ac:dyDescent="0.2">
      <c r="B123" s="1"/>
      <c r="E123" s="18"/>
      <c r="F123" s="9"/>
      <c r="G123" s="1"/>
      <c r="H123" s="1"/>
      <c r="I123" s="10"/>
      <c r="J123" s="9"/>
      <c r="K123" s="1"/>
      <c r="L123" s="1"/>
      <c r="M123" s="1"/>
      <c r="N123" s="1"/>
      <c r="O123" s="1"/>
      <c r="P123" s="1"/>
      <c r="Q123" s="1"/>
      <c r="R123" s="1"/>
      <c r="S123" s="1"/>
      <c r="T123" s="10"/>
    </row>
    <row r="124" spans="1:33" x14ac:dyDescent="0.2">
      <c r="B124" s="1"/>
      <c r="E124" s="18"/>
      <c r="F124" s="9"/>
      <c r="G124" s="1"/>
      <c r="H124" s="1"/>
      <c r="I124" s="10"/>
      <c r="J124" s="9"/>
      <c r="K124" s="1"/>
      <c r="L124" s="1"/>
      <c r="M124" s="1"/>
      <c r="N124" s="1"/>
      <c r="O124" s="1"/>
      <c r="P124" s="1"/>
      <c r="Q124" s="1"/>
      <c r="R124" s="1"/>
      <c r="S124" s="1"/>
      <c r="T124" s="10"/>
    </row>
    <row r="125" spans="1:33" x14ac:dyDescent="0.2">
      <c r="B125" s="1"/>
      <c r="E125" s="18"/>
      <c r="F125" s="9"/>
      <c r="G125" s="1"/>
      <c r="H125" s="1"/>
      <c r="I125" s="10"/>
      <c r="J125" s="9"/>
      <c r="K125" s="1"/>
      <c r="L125" s="1"/>
      <c r="M125" s="1"/>
      <c r="N125" s="1"/>
      <c r="O125" s="1"/>
      <c r="P125" s="1"/>
      <c r="Q125" s="1"/>
      <c r="R125" s="1"/>
      <c r="S125" s="1"/>
      <c r="T125" s="10"/>
    </row>
    <row r="126" spans="1:33" x14ac:dyDescent="0.2">
      <c r="B126" s="1"/>
      <c r="E126" s="18"/>
      <c r="F126" s="9"/>
      <c r="G126" s="1"/>
      <c r="H126" s="1"/>
      <c r="I126" s="10"/>
      <c r="J126" s="9"/>
      <c r="K126" s="1"/>
      <c r="L126" s="1"/>
      <c r="M126" s="1"/>
      <c r="N126" s="1"/>
      <c r="O126" s="1"/>
      <c r="P126" s="1"/>
      <c r="Q126" s="1"/>
      <c r="R126" s="1"/>
      <c r="S126" s="1"/>
      <c r="T126" s="10"/>
    </row>
    <row r="127" spans="1:33" x14ac:dyDescent="0.2">
      <c r="B127" s="1"/>
      <c r="E127" s="18"/>
      <c r="F127" s="9"/>
      <c r="G127" s="1"/>
      <c r="H127" s="1"/>
      <c r="I127" s="10"/>
      <c r="J127" s="9"/>
      <c r="K127" s="1"/>
      <c r="L127" s="1"/>
      <c r="M127" s="1"/>
      <c r="N127" s="1"/>
      <c r="O127" s="1"/>
      <c r="P127" s="1"/>
      <c r="Q127" s="1"/>
      <c r="R127" s="1"/>
      <c r="S127" s="1"/>
      <c r="T127" s="10"/>
    </row>
    <row r="128" spans="1:33" x14ac:dyDescent="0.2">
      <c r="B128" s="1"/>
      <c r="E128" s="18"/>
      <c r="F128" s="9"/>
      <c r="G128" s="1"/>
      <c r="H128" s="1"/>
      <c r="I128" s="10"/>
      <c r="J128" s="9"/>
      <c r="K128" s="1"/>
      <c r="L128" s="1"/>
      <c r="M128" s="1"/>
      <c r="N128" s="1"/>
      <c r="O128" s="1"/>
      <c r="P128" s="1"/>
      <c r="Q128" s="1"/>
      <c r="R128" s="1"/>
      <c r="S128" s="1"/>
      <c r="T128" s="10"/>
    </row>
    <row r="129" spans="2:20" x14ac:dyDescent="0.2">
      <c r="B129" s="1"/>
      <c r="E129" s="18"/>
      <c r="F129" s="9"/>
      <c r="G129" s="1"/>
      <c r="H129" s="1"/>
      <c r="I129" s="10"/>
      <c r="J129" s="9"/>
      <c r="K129" s="1"/>
      <c r="L129" s="1"/>
      <c r="M129" s="1"/>
      <c r="N129" s="1"/>
      <c r="O129" s="1"/>
      <c r="P129" s="1"/>
      <c r="Q129" s="1"/>
      <c r="R129" s="1"/>
      <c r="S129" s="1"/>
      <c r="T129" s="10"/>
    </row>
    <row r="130" spans="2:20" x14ac:dyDescent="0.2">
      <c r="B130" s="1"/>
      <c r="E130" s="18"/>
      <c r="F130" s="9"/>
      <c r="G130" s="1"/>
      <c r="H130" s="1"/>
      <c r="I130" s="10"/>
      <c r="J130" s="9"/>
      <c r="K130" s="1"/>
      <c r="L130" s="1"/>
      <c r="M130" s="1"/>
      <c r="N130" s="1"/>
      <c r="O130" s="1"/>
      <c r="P130" s="1"/>
      <c r="Q130" s="1"/>
      <c r="R130" s="1"/>
      <c r="S130" s="1"/>
      <c r="T130" s="10"/>
    </row>
    <row r="131" spans="2:20" x14ac:dyDescent="0.2">
      <c r="B131" s="1"/>
      <c r="E131" s="18"/>
      <c r="F131" s="9"/>
      <c r="G131" s="1"/>
      <c r="H131" s="1"/>
      <c r="I131" s="10"/>
      <c r="J131" s="9"/>
      <c r="K131" s="1"/>
      <c r="L131" s="1"/>
      <c r="M131" s="1"/>
      <c r="N131" s="1"/>
      <c r="O131" s="1"/>
      <c r="P131" s="1"/>
      <c r="Q131" s="1"/>
      <c r="R131" s="1"/>
      <c r="S131" s="1"/>
      <c r="T131" s="10"/>
    </row>
    <row r="132" spans="2:20" x14ac:dyDescent="0.2">
      <c r="B132" s="1"/>
      <c r="E132" s="18"/>
      <c r="F132" s="9"/>
      <c r="G132" s="1"/>
      <c r="H132" s="1"/>
      <c r="I132" s="10"/>
      <c r="J132" s="9"/>
      <c r="K132" s="1"/>
      <c r="L132" s="1"/>
      <c r="M132" s="1"/>
      <c r="N132" s="1"/>
      <c r="O132" s="1"/>
      <c r="P132" s="1"/>
      <c r="Q132" s="1"/>
      <c r="R132" s="1"/>
      <c r="S132" s="1"/>
      <c r="T132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A36F-630F-6E46-8317-C3E91F95E849}">
  <dimension ref="A1:AB132"/>
  <sheetViews>
    <sheetView showFormulas="1" zoomScale="161" zoomScaleNormal="100" workbookViewId="0">
      <pane xSplit="1" ySplit="2" topLeftCell="B47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baseColWidth="10" defaultColWidth="8.83203125" defaultRowHeight="15" x14ac:dyDescent="0.2"/>
  <cols>
    <col min="1" max="1" width="4.1640625" style="12" bestFit="1" customWidth="1"/>
    <col min="3" max="3" width="8.83203125" style="21"/>
    <col min="4" max="4" width="8.83203125" style="22"/>
    <col min="5" max="5" width="9.5" style="20" bestFit="1" customWidth="1"/>
    <col min="6" max="6" width="8.83203125" style="3"/>
    <col min="15" max="15" width="8.83203125" style="2"/>
    <col min="28" max="28" width="8.83203125" style="2"/>
  </cols>
  <sheetData>
    <row r="1" spans="1:28" s="1" customFormat="1" ht="16" thickBot="1" x14ac:dyDescent="0.25">
      <c r="A1" s="1" t="s">
        <v>0</v>
      </c>
      <c r="B1" s="1" t="s">
        <v>123</v>
      </c>
      <c r="C1" s="22" t="s">
        <v>124</v>
      </c>
      <c r="D1" s="22" t="s">
        <v>3</v>
      </c>
      <c r="E1" s="27" t="s">
        <v>4</v>
      </c>
      <c r="F1" s="1" t="s">
        <v>5</v>
      </c>
      <c r="G1" s="28" t="s">
        <v>11</v>
      </c>
      <c r="H1" s="28" t="s">
        <v>12</v>
      </c>
      <c r="I1" s="28" t="s">
        <v>13</v>
      </c>
      <c r="J1" s="28" t="s">
        <v>14</v>
      </c>
      <c r="K1" s="28" t="s">
        <v>15</v>
      </c>
      <c r="L1" s="28" t="s">
        <v>16</v>
      </c>
      <c r="M1" s="28" t="s">
        <v>17</v>
      </c>
      <c r="N1" s="28" t="s">
        <v>18</v>
      </c>
      <c r="O1" s="28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</row>
    <row r="2" spans="1:28" s="14" customFormat="1" ht="16" thickBot="1" x14ac:dyDescent="0.25">
      <c r="A2" s="1" t="s">
        <v>120</v>
      </c>
      <c r="B2" s="1" t="s">
        <v>123</v>
      </c>
      <c r="C2" s="22" t="s">
        <v>2</v>
      </c>
      <c r="D2" s="22" t="s">
        <v>3</v>
      </c>
      <c r="E2" s="27" t="s">
        <v>4</v>
      </c>
      <c r="F2" s="1" t="s">
        <v>126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</row>
    <row r="3" spans="1:28" s="15" customFormat="1" x14ac:dyDescent="0.2">
      <c r="A3">
        <v>1</v>
      </c>
      <c r="B3" s="1" t="s">
        <v>121</v>
      </c>
      <c r="C3" s="30">
        <v>7</v>
      </c>
      <c r="D3" s="30">
        <v>52</v>
      </c>
      <c r="E3" s="27" t="s">
        <v>37</v>
      </c>
      <c r="F3" s="1" t="s">
        <v>5</v>
      </c>
      <c r="G3" t="str">
        <f>IF(F3="correlation","NO2, SO2, CO",IF(F3="OLS","CO, temp, pressure, humidity",IF(F3="stepwise regression","SO2, CO, temp, pressure, humidity, wind_speed, clouds","CO, temp, humidity")))</f>
        <v>NO2, SO2, CO</v>
      </c>
      <c r="H3" s="1" t="s">
        <v>36</v>
      </c>
      <c r="I3" s="1" t="s">
        <v>36</v>
      </c>
      <c r="J3" s="1" t="s">
        <v>36</v>
      </c>
      <c r="K3"/>
      <c r="L3"/>
      <c r="M3"/>
      <c r="N3"/>
      <c r="O3"/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46</v>
      </c>
      <c r="Y3" t="s">
        <v>47</v>
      </c>
      <c r="Z3" t="s">
        <v>48</v>
      </c>
      <c r="AA3" t="s">
        <v>49</v>
      </c>
      <c r="AB3" t="s">
        <v>50</v>
      </c>
    </row>
    <row r="4" spans="1:28" s="16" customFormat="1" ht="16" thickBot="1" x14ac:dyDescent="0.25">
      <c r="A4">
        <v>1</v>
      </c>
      <c r="B4" s="1" t="s">
        <v>121</v>
      </c>
      <c r="C4" s="30">
        <v>7</v>
      </c>
      <c r="D4" s="30">
        <v>52</v>
      </c>
      <c r="E4" s="27" t="s">
        <v>37</v>
      </c>
      <c r="F4" s="1" t="s">
        <v>5</v>
      </c>
      <c r="G4" t="str">
        <f t="shared" ref="G4:G58" si="0">IF(F4="correlation","NO2, SO2, CO",IF(F4="OLS","CO, temp, pressure, humidity",IF(F4="stepwise regression","SO2, CO, temp, pressure, humidity, wind_speed, clouds","CO, temp, humidity")))</f>
        <v>NO2, SO2, CO</v>
      </c>
      <c r="H4" s="1"/>
      <c r="I4" s="1"/>
      <c r="J4" s="1"/>
      <c r="K4"/>
      <c r="L4"/>
      <c r="M4"/>
      <c r="N4"/>
      <c r="O4"/>
      <c r="P4" t="s">
        <v>51</v>
      </c>
      <c r="Q4" t="s">
        <v>52</v>
      </c>
      <c r="R4" t="s">
        <v>53</v>
      </c>
      <c r="S4" t="s">
        <v>54</v>
      </c>
      <c r="T4" t="s">
        <v>55</v>
      </c>
      <c r="U4" t="s">
        <v>56</v>
      </c>
      <c r="V4" t="s">
        <v>57</v>
      </c>
      <c r="W4" t="s">
        <v>58</v>
      </c>
      <c r="X4" t="s">
        <v>59</v>
      </c>
      <c r="Y4" t="s">
        <v>60</v>
      </c>
      <c r="Z4" t="s">
        <v>61</v>
      </c>
      <c r="AA4" t="s">
        <v>62</v>
      </c>
      <c r="AB4" t="s">
        <v>63</v>
      </c>
    </row>
    <row r="5" spans="1:28" s="17" customFormat="1" x14ac:dyDescent="0.2">
      <c r="A5">
        <v>2</v>
      </c>
      <c r="B5" s="1" t="s">
        <v>121</v>
      </c>
      <c r="C5" s="30">
        <v>30</v>
      </c>
      <c r="D5" s="30">
        <v>12</v>
      </c>
      <c r="E5" s="27" t="s">
        <v>64</v>
      </c>
      <c r="F5" s="1" t="s">
        <v>5</v>
      </c>
      <c r="G5" t="str">
        <f t="shared" si="0"/>
        <v>NO2, SO2, CO</v>
      </c>
      <c r="H5" s="1" t="s">
        <v>36</v>
      </c>
      <c r="I5" s="1" t="s">
        <v>36</v>
      </c>
      <c r="J5" s="1" t="s">
        <v>36</v>
      </c>
      <c r="K5"/>
      <c r="L5"/>
      <c r="M5"/>
      <c r="N5"/>
      <c r="O5"/>
      <c r="P5" t="s">
        <v>38</v>
      </c>
      <c r="Q5" t="s">
        <v>65</v>
      </c>
      <c r="R5" t="s">
        <v>66</v>
      </c>
      <c r="S5" t="s">
        <v>67</v>
      </c>
      <c r="T5" t="s">
        <v>68</v>
      </c>
      <c r="U5" t="s">
        <v>69</v>
      </c>
      <c r="V5" t="s">
        <v>70</v>
      </c>
      <c r="W5" t="s">
        <v>71</v>
      </c>
      <c r="X5" t="s">
        <v>72</v>
      </c>
      <c r="Y5" t="s">
        <v>73</v>
      </c>
      <c r="Z5" t="s">
        <v>74</v>
      </c>
      <c r="AA5" t="s">
        <v>75</v>
      </c>
      <c r="AB5" t="s">
        <v>76</v>
      </c>
    </row>
    <row r="6" spans="1:28" s="16" customFormat="1" ht="16" thickBot="1" x14ac:dyDescent="0.25">
      <c r="A6">
        <v>2</v>
      </c>
      <c r="B6" s="1" t="s">
        <v>121</v>
      </c>
      <c r="C6" s="30">
        <v>30</v>
      </c>
      <c r="D6" s="30">
        <v>12</v>
      </c>
      <c r="E6" s="27" t="s">
        <v>64</v>
      </c>
      <c r="F6" s="1" t="s">
        <v>5</v>
      </c>
      <c r="G6" t="str">
        <f t="shared" si="0"/>
        <v>NO2, SO2, CO</v>
      </c>
      <c r="H6" s="1"/>
      <c r="I6" s="1"/>
      <c r="J6" s="1"/>
      <c r="K6"/>
      <c r="L6"/>
      <c r="M6"/>
      <c r="N6"/>
      <c r="O6"/>
      <c r="P6" t="s">
        <v>51</v>
      </c>
      <c r="Q6" t="s">
        <v>77</v>
      </c>
      <c r="R6" t="s">
        <v>78</v>
      </c>
      <c r="S6" t="s">
        <v>79</v>
      </c>
      <c r="T6" t="s">
        <v>80</v>
      </c>
      <c r="U6" t="s">
        <v>81</v>
      </c>
      <c r="V6" t="s">
        <v>82</v>
      </c>
      <c r="W6" t="s">
        <v>83</v>
      </c>
      <c r="X6" t="s">
        <v>84</v>
      </c>
      <c r="Y6" t="s">
        <v>85</v>
      </c>
      <c r="Z6" t="s">
        <v>86</v>
      </c>
      <c r="AA6" t="s">
        <v>87</v>
      </c>
      <c r="AB6" t="s">
        <v>88</v>
      </c>
    </row>
    <row r="7" spans="1:28" s="17" customFormat="1" x14ac:dyDescent="0.2">
      <c r="A7">
        <v>3</v>
      </c>
      <c r="B7" s="1" t="s">
        <v>121</v>
      </c>
      <c r="C7" s="30">
        <v>92</v>
      </c>
      <c r="D7" s="30">
        <v>3</v>
      </c>
      <c r="E7" s="27" t="s">
        <v>89</v>
      </c>
      <c r="F7" s="1" t="s">
        <v>5</v>
      </c>
      <c r="G7" t="str">
        <f t="shared" si="0"/>
        <v>NO2, SO2, CO</v>
      </c>
      <c r="H7" s="1" t="s">
        <v>36</v>
      </c>
      <c r="I7" s="1" t="s">
        <v>36</v>
      </c>
      <c r="J7" s="1" t="s">
        <v>36</v>
      </c>
      <c r="K7"/>
      <c r="L7"/>
      <c r="M7"/>
      <c r="N7"/>
      <c r="O7"/>
      <c r="P7" t="s">
        <v>38</v>
      </c>
      <c r="Q7" t="s">
        <v>90</v>
      </c>
      <c r="R7" t="s">
        <v>91</v>
      </c>
      <c r="S7" t="s">
        <v>92</v>
      </c>
      <c r="T7" t="s">
        <v>93</v>
      </c>
      <c r="U7" t="s">
        <v>94</v>
      </c>
      <c r="V7" t="s">
        <v>95</v>
      </c>
      <c r="W7" t="s">
        <v>96</v>
      </c>
      <c r="X7" t="s">
        <v>97</v>
      </c>
      <c r="Y7" t="s">
        <v>98</v>
      </c>
      <c r="Z7" t="s">
        <v>99</v>
      </c>
      <c r="AA7" t="s">
        <v>90</v>
      </c>
      <c r="AB7" t="s">
        <v>91</v>
      </c>
    </row>
    <row r="8" spans="1:28" s="16" customFormat="1" ht="16" thickBot="1" x14ac:dyDescent="0.25">
      <c r="A8">
        <v>3</v>
      </c>
      <c r="B8" s="1" t="s">
        <v>121</v>
      </c>
      <c r="C8" s="30">
        <v>92</v>
      </c>
      <c r="D8" s="30">
        <v>3</v>
      </c>
      <c r="E8" s="27" t="s">
        <v>89</v>
      </c>
      <c r="F8" s="1" t="s">
        <v>5</v>
      </c>
      <c r="G8" t="str">
        <f t="shared" si="0"/>
        <v>NO2, SO2, CO</v>
      </c>
      <c r="H8" s="1"/>
      <c r="I8" s="1"/>
      <c r="J8" s="1"/>
      <c r="K8"/>
      <c r="L8"/>
      <c r="M8"/>
      <c r="N8"/>
      <c r="O8"/>
      <c r="P8" t="s">
        <v>51</v>
      </c>
      <c r="Q8" t="s">
        <v>100</v>
      </c>
      <c r="R8" t="s">
        <v>101</v>
      </c>
      <c r="S8" t="s">
        <v>102</v>
      </c>
      <c r="T8" t="s">
        <v>103</v>
      </c>
      <c r="U8" t="s">
        <v>104</v>
      </c>
      <c r="V8" t="s">
        <v>105</v>
      </c>
      <c r="W8" t="s">
        <v>106</v>
      </c>
      <c r="X8" t="s">
        <v>107</v>
      </c>
      <c r="Y8" t="s">
        <v>108</v>
      </c>
      <c r="Z8" t="s">
        <v>109</v>
      </c>
      <c r="AA8" t="s">
        <v>100</v>
      </c>
      <c r="AB8" t="s">
        <v>101</v>
      </c>
    </row>
    <row r="9" spans="1:28" s="15" customFormat="1" x14ac:dyDescent="0.2">
      <c r="A9">
        <v>4</v>
      </c>
      <c r="B9" s="1" t="s">
        <v>122</v>
      </c>
      <c r="C9" s="30">
        <v>7</v>
      </c>
      <c r="D9" s="30" t="s">
        <v>110</v>
      </c>
      <c r="E9" s="27" t="s">
        <v>111</v>
      </c>
      <c r="F9" s="1" t="s">
        <v>5</v>
      </c>
      <c r="G9" t="str">
        <f t="shared" si="0"/>
        <v>NO2, SO2, CO</v>
      </c>
      <c r="H9" s="1" t="s">
        <v>36</v>
      </c>
      <c r="I9" s="1" t="s">
        <v>36</v>
      </c>
      <c r="J9" s="1" t="s">
        <v>36</v>
      </c>
      <c r="K9" s="1"/>
      <c r="L9" s="1"/>
      <c r="M9" s="1"/>
      <c r="N9" s="1"/>
      <c r="O9" s="1"/>
      <c r="P9" t="s">
        <v>38</v>
      </c>
      <c r="Q9">
        <v>3.9522664910210699</v>
      </c>
      <c r="R9">
        <v>0.56703717642766005</v>
      </c>
      <c r="S9">
        <v>25.252679733234199</v>
      </c>
      <c r="T9">
        <v>0.53637641204841602</v>
      </c>
      <c r="U9">
        <v>5.0252044469090196</v>
      </c>
      <c r="V9">
        <v>0.73237723343125305</v>
      </c>
      <c r="W9">
        <v>-2.7633284082351102</v>
      </c>
      <c r="X9">
        <v>-3.9237853764662298</v>
      </c>
      <c r="Y9">
        <v>74.764062347075495</v>
      </c>
      <c r="Z9">
        <v>31.7322262666436</v>
      </c>
      <c r="AA9">
        <v>2.96944885221725</v>
      </c>
      <c r="AB9">
        <v>0.43597339746430902</v>
      </c>
    </row>
    <row r="10" spans="1:28" s="15" customFormat="1" x14ac:dyDescent="0.2">
      <c r="A10">
        <v>4</v>
      </c>
      <c r="B10" s="1" t="s">
        <v>122</v>
      </c>
      <c r="C10" s="30">
        <v>7</v>
      </c>
      <c r="D10" s="30" t="s">
        <v>110</v>
      </c>
      <c r="E10" s="27" t="s">
        <v>111</v>
      </c>
      <c r="F10" s="1" t="s">
        <v>5</v>
      </c>
      <c r="G10" t="str">
        <f t="shared" si="0"/>
        <v>NO2, SO2, CO</v>
      </c>
      <c r="H10" s="1"/>
      <c r="I10" s="1"/>
      <c r="J10" s="1"/>
      <c r="K10" s="1"/>
      <c r="L10" s="1"/>
      <c r="M10" s="1"/>
      <c r="N10" s="1"/>
      <c r="O10" s="1"/>
      <c r="P10" t="s">
        <v>51</v>
      </c>
      <c r="Q10">
        <v>4.4678836595183196</v>
      </c>
      <c r="R10">
        <v>0.49995514366472399</v>
      </c>
      <c r="S10">
        <v>33.660887707720697</v>
      </c>
      <c r="T10">
        <v>0.45152040965200502</v>
      </c>
      <c r="U10">
        <v>5.8018003850288302</v>
      </c>
      <c r="V10">
        <v>0.67195268408720898</v>
      </c>
      <c r="W10">
        <v>-2.27965679931653</v>
      </c>
      <c r="X10">
        <v>-3.3918443462719998</v>
      </c>
      <c r="Y10">
        <v>62.986182523791904</v>
      </c>
      <c r="Z10">
        <v>24.343863093635601</v>
      </c>
      <c r="AA10">
        <v>3.3657069872463499</v>
      </c>
      <c r="AB10">
        <v>0.30348362647625898</v>
      </c>
    </row>
    <row r="11" spans="1:28" s="15" customFormat="1" x14ac:dyDescent="0.2">
      <c r="A11">
        <v>5</v>
      </c>
      <c r="B11" s="1" t="s">
        <v>122</v>
      </c>
      <c r="C11" s="30">
        <v>30</v>
      </c>
      <c r="D11" s="30" t="s">
        <v>112</v>
      </c>
      <c r="E11" s="27" t="s">
        <v>89</v>
      </c>
      <c r="F11" s="1" t="s">
        <v>5</v>
      </c>
      <c r="G11" t="str">
        <f t="shared" si="0"/>
        <v>NO2, SO2, CO</v>
      </c>
      <c r="H11" s="1" t="s">
        <v>36</v>
      </c>
      <c r="I11" s="1" t="s">
        <v>36</v>
      </c>
      <c r="J11" s="1" t="s">
        <v>36</v>
      </c>
      <c r="K11" s="1"/>
      <c r="L11" s="1"/>
      <c r="M11" s="1"/>
      <c r="N11" s="1"/>
      <c r="O11" s="1"/>
      <c r="P11" t="s">
        <v>38</v>
      </c>
      <c r="Q11">
        <v>2.0679804216596702</v>
      </c>
      <c r="R11">
        <v>0.23024869412768001</v>
      </c>
      <c r="S11">
        <v>6.3064486375865201</v>
      </c>
      <c r="T11">
        <v>9.8248076553058797E-2</v>
      </c>
      <c r="U11">
        <v>2.5112643503993199</v>
      </c>
      <c r="V11">
        <v>0.31344549215622602</v>
      </c>
      <c r="W11">
        <v>-0.721551047713612</v>
      </c>
      <c r="X11">
        <v>-0.27246536624962597</v>
      </c>
      <c r="Y11">
        <v>46.107958455401999</v>
      </c>
      <c r="Z11">
        <v>13.911769900837401</v>
      </c>
      <c r="AA11">
        <v>2.0679804216596702</v>
      </c>
      <c r="AB11">
        <v>0.23024869412768001</v>
      </c>
    </row>
    <row r="12" spans="1:28" s="15" customFormat="1" x14ac:dyDescent="0.2">
      <c r="A12">
        <v>5</v>
      </c>
      <c r="B12" t="s">
        <v>122</v>
      </c>
      <c r="C12" s="30">
        <v>30</v>
      </c>
      <c r="D12" s="30" t="s">
        <v>112</v>
      </c>
      <c r="E12" s="27" t="s">
        <v>89</v>
      </c>
      <c r="F12" s="1" t="s">
        <v>5</v>
      </c>
      <c r="G12" t="str">
        <f t="shared" si="0"/>
        <v>NO2, SO2, CO</v>
      </c>
      <c r="H12"/>
      <c r="I12"/>
      <c r="J12"/>
      <c r="K12"/>
      <c r="L12"/>
      <c r="M12"/>
      <c r="N12"/>
      <c r="O12"/>
      <c r="P12" t="s">
        <v>51</v>
      </c>
      <c r="Q12">
        <v>2.5664421540360398</v>
      </c>
      <c r="R12">
        <v>0.237956532276832</v>
      </c>
      <c r="S12">
        <v>8.66564441851704</v>
      </c>
      <c r="T12">
        <v>8.91903707741383E-2</v>
      </c>
      <c r="U12">
        <v>2.9437466634404901</v>
      </c>
      <c r="V12">
        <v>0.298647569509846</v>
      </c>
      <c r="W12">
        <v>-0.79347816284376804</v>
      </c>
      <c r="X12">
        <v>-0.32763662674989602</v>
      </c>
      <c r="Y12">
        <v>42.326056357765701</v>
      </c>
      <c r="Z12">
        <v>12.4079687911223</v>
      </c>
      <c r="AA12">
        <v>2.5664421540360398</v>
      </c>
      <c r="AB12">
        <v>0.237956532276832</v>
      </c>
    </row>
    <row r="13" spans="1:28" s="15" customFormat="1" x14ac:dyDescent="0.2">
      <c r="A13">
        <v>7</v>
      </c>
      <c r="B13" s="1" t="s">
        <v>122</v>
      </c>
      <c r="C13" s="30">
        <v>7</v>
      </c>
      <c r="D13" s="30" t="s">
        <v>110</v>
      </c>
      <c r="E13" s="27" t="s">
        <v>111</v>
      </c>
      <c r="F13" s="1" t="s">
        <v>5</v>
      </c>
      <c r="G13" t="str">
        <f t="shared" si="0"/>
        <v>NO2, SO2, CO</v>
      </c>
      <c r="H13" s="1" t="s">
        <v>36</v>
      </c>
      <c r="I13" s="1" t="s">
        <v>36</v>
      </c>
      <c r="J13" s="1" t="s">
        <v>36</v>
      </c>
      <c r="K13" s="1"/>
      <c r="L13" s="1"/>
      <c r="M13" s="1"/>
      <c r="N13" s="1"/>
      <c r="O13" s="1"/>
      <c r="P13" t="s">
        <v>38</v>
      </c>
      <c r="Q13">
        <v>7.92282116234116</v>
      </c>
      <c r="R13">
        <v>0.87595176567731003</v>
      </c>
      <c r="S13">
        <v>101.51911790974501</v>
      </c>
      <c r="T13">
        <v>1.5872554711825699</v>
      </c>
      <c r="U13">
        <v>10.075669601061</v>
      </c>
      <c r="V13">
        <v>1.2598632747971401</v>
      </c>
      <c r="W13">
        <v>-2.1815433126458799</v>
      </c>
      <c r="X13">
        <v>-0.85618330455925495</v>
      </c>
      <c r="Y13">
        <v>68.554553260892902</v>
      </c>
      <c r="Z13">
        <v>37.252033793340502</v>
      </c>
      <c r="AA13">
        <v>4.6015689148418399</v>
      </c>
      <c r="AB13">
        <v>0.43259071671739902</v>
      </c>
    </row>
    <row r="14" spans="1:28" s="15" customFormat="1" x14ac:dyDescent="0.2">
      <c r="A14">
        <v>7</v>
      </c>
      <c r="B14" s="1" t="s">
        <v>122</v>
      </c>
      <c r="C14" s="30">
        <v>7</v>
      </c>
      <c r="D14" s="30" t="s">
        <v>110</v>
      </c>
      <c r="E14" s="27" t="s">
        <v>111</v>
      </c>
      <c r="F14" s="1" t="s">
        <v>5</v>
      </c>
      <c r="G14" t="str">
        <f t="shared" si="0"/>
        <v>NO2, SO2, CO</v>
      </c>
      <c r="H14" s="1"/>
      <c r="I14" s="1"/>
      <c r="J14" s="1"/>
      <c r="K14" s="1"/>
      <c r="L14" s="1"/>
      <c r="M14" s="1"/>
      <c r="N14" s="1"/>
      <c r="O14" s="1"/>
      <c r="P14" t="s">
        <v>51</v>
      </c>
      <c r="Q14">
        <v>9.3533923378383204</v>
      </c>
      <c r="R14">
        <v>0.74158683730638997</v>
      </c>
      <c r="S14">
        <v>138.80465812274599</v>
      </c>
      <c r="T14">
        <v>1.1328503571206801</v>
      </c>
      <c r="U14">
        <v>11.781538869041899</v>
      </c>
      <c r="V14">
        <v>1.0643544320951901</v>
      </c>
      <c r="W14">
        <v>-2.0455917141154298</v>
      </c>
      <c r="X14">
        <v>-0.59121030672072705</v>
      </c>
      <c r="Y14">
        <v>67.026631639072605</v>
      </c>
      <c r="Z14">
        <v>28.026174077740801</v>
      </c>
      <c r="AA14">
        <v>5.9438790476601904</v>
      </c>
      <c r="AB14">
        <v>0.436530049359103</v>
      </c>
    </row>
    <row r="15" spans="1:28" s="15" customFormat="1" x14ac:dyDescent="0.2">
      <c r="A15">
        <v>8</v>
      </c>
      <c r="B15" s="1" t="s">
        <v>122</v>
      </c>
      <c r="C15" s="30">
        <v>30</v>
      </c>
      <c r="D15" s="30" t="s">
        <v>112</v>
      </c>
      <c r="E15" s="27" t="s">
        <v>89</v>
      </c>
      <c r="F15" s="1" t="s">
        <v>5</v>
      </c>
      <c r="G15" t="str">
        <f t="shared" si="0"/>
        <v>NO2, SO2, CO</v>
      </c>
      <c r="H15" s="1" t="s">
        <v>36</v>
      </c>
      <c r="I15" s="1" t="s">
        <v>36</v>
      </c>
      <c r="J15" s="1" t="s">
        <v>36</v>
      </c>
      <c r="K15" s="1"/>
      <c r="L15" s="1"/>
      <c r="M15" s="1"/>
      <c r="N15" s="1"/>
      <c r="O15" s="1"/>
      <c r="P15" t="s">
        <v>38</v>
      </c>
      <c r="Q15">
        <v>7.3389485561893402</v>
      </c>
      <c r="R15">
        <v>0.34413325798553301</v>
      </c>
      <c r="S15">
        <v>66.693367083255296</v>
      </c>
      <c r="T15">
        <v>0.12381034225752199</v>
      </c>
      <c r="U15">
        <v>8.1666007055111596</v>
      </c>
      <c r="V15">
        <v>0.35186693828423499</v>
      </c>
      <c r="W15">
        <v>9.8949474831356202E-2</v>
      </c>
      <c r="X15">
        <v>-6.0434220361628403</v>
      </c>
      <c r="Y15">
        <v>42.516096888058001</v>
      </c>
      <c r="Z15">
        <v>14.880990154545801</v>
      </c>
      <c r="AA15">
        <v>7.3389485561893402</v>
      </c>
      <c r="AB15">
        <v>0.34413325798553301</v>
      </c>
    </row>
    <row r="16" spans="1:28" s="15" customFormat="1" x14ac:dyDescent="0.2">
      <c r="A16">
        <v>8</v>
      </c>
      <c r="B16" t="s">
        <v>122</v>
      </c>
      <c r="C16" s="30">
        <v>30</v>
      </c>
      <c r="D16" s="30" t="s">
        <v>112</v>
      </c>
      <c r="E16" s="27" t="s">
        <v>89</v>
      </c>
      <c r="F16" s="1" t="s">
        <v>5</v>
      </c>
      <c r="G16" t="str">
        <f t="shared" si="0"/>
        <v>NO2, SO2, CO</v>
      </c>
      <c r="H16"/>
      <c r="I16"/>
      <c r="J16"/>
      <c r="K16"/>
      <c r="L16"/>
      <c r="M16"/>
      <c r="N16"/>
      <c r="O16"/>
      <c r="P16" t="s">
        <v>51</v>
      </c>
      <c r="Q16">
        <v>8.7584762190693901</v>
      </c>
      <c r="R16">
        <v>0.34574710055811603</v>
      </c>
      <c r="S16">
        <v>101.75748311215401</v>
      </c>
      <c r="T16">
        <v>0.119555479598697</v>
      </c>
      <c r="U16">
        <v>10.0874914181948</v>
      </c>
      <c r="V16">
        <v>0.34576795629250701</v>
      </c>
      <c r="W16">
        <v>3.10243931956951E-2</v>
      </c>
      <c r="X16">
        <v>-2.38738723450893</v>
      </c>
      <c r="Y16">
        <v>38.136152076723597</v>
      </c>
      <c r="Z16">
        <v>13.989884372338601</v>
      </c>
      <c r="AA16">
        <v>8.7584762190693901</v>
      </c>
      <c r="AB16">
        <v>0.34574710055811603</v>
      </c>
    </row>
    <row r="17" spans="1:28" s="15" customFormat="1" x14ac:dyDescent="0.2">
      <c r="A17">
        <v>10</v>
      </c>
      <c r="B17" s="1" t="s">
        <v>121</v>
      </c>
      <c r="C17" s="30">
        <v>7</v>
      </c>
      <c r="D17" s="30">
        <v>52</v>
      </c>
      <c r="E17" s="27" t="s">
        <v>37</v>
      </c>
      <c r="F17" s="1" t="s">
        <v>6</v>
      </c>
      <c r="G17" t="str">
        <f t="shared" si="0"/>
        <v>CO, temp, pressure, humidity</v>
      </c>
      <c r="H17"/>
      <c r="I17"/>
      <c r="J17" s="1" t="s">
        <v>36</v>
      </c>
      <c r="K17" s="1" t="s">
        <v>36</v>
      </c>
      <c r="L17" s="1" t="s">
        <v>36</v>
      </c>
      <c r="M17" s="1" t="s">
        <v>36</v>
      </c>
      <c r="N17"/>
      <c r="O17"/>
      <c r="P17" t="s">
        <v>38</v>
      </c>
      <c r="Q17">
        <v>13.696617904744</v>
      </c>
      <c r="R17">
        <v>1.09077349040516</v>
      </c>
      <c r="S17">
        <v>295.28409870407899</v>
      </c>
      <c r="T17">
        <v>2.01190021558235</v>
      </c>
      <c r="U17">
        <v>17.1838324800982</v>
      </c>
      <c r="V17">
        <v>1.4184146839279199</v>
      </c>
      <c r="W17">
        <v>-4.6209827252212499</v>
      </c>
      <c r="X17">
        <v>-5.4416752032820499</v>
      </c>
      <c r="Y17">
        <v>143.427810941084</v>
      </c>
      <c r="Z17">
        <v>46.227540693419201</v>
      </c>
      <c r="AA17">
        <v>11.1626067123397</v>
      </c>
      <c r="AB17">
        <v>0.93069548423162396</v>
      </c>
    </row>
    <row r="18" spans="1:28" s="15" customFormat="1" x14ac:dyDescent="0.2">
      <c r="A18">
        <v>10</v>
      </c>
      <c r="B18" s="1" t="s">
        <v>121</v>
      </c>
      <c r="C18" s="30">
        <v>7</v>
      </c>
      <c r="D18" s="30">
        <v>52</v>
      </c>
      <c r="E18" s="27" t="s">
        <v>37</v>
      </c>
      <c r="F18" s="1" t="s">
        <v>6</v>
      </c>
      <c r="G18" t="str">
        <f t="shared" si="0"/>
        <v>CO, temp, pressure, humidity</v>
      </c>
      <c r="H18"/>
      <c r="I18"/>
      <c r="J18"/>
      <c r="K18"/>
      <c r="L18"/>
      <c r="M18"/>
      <c r="N18"/>
      <c r="O18"/>
      <c r="P18" t="s">
        <v>51</v>
      </c>
      <c r="Q18">
        <v>15.9627359212201</v>
      </c>
      <c r="R18">
        <v>1.05070779187366</v>
      </c>
      <c r="S18">
        <v>402.60149100964099</v>
      </c>
      <c r="T18">
        <v>1.7847630177279299</v>
      </c>
      <c r="U18">
        <v>20.064931871542498</v>
      </c>
      <c r="V18">
        <v>1.33595023025857</v>
      </c>
      <c r="W18">
        <v>-4.6675787903498698</v>
      </c>
      <c r="X18">
        <v>-5.4463040892191099</v>
      </c>
      <c r="Y18">
        <v>130.21244601895</v>
      </c>
      <c r="Z18">
        <v>40.358236736118201</v>
      </c>
      <c r="AA18">
        <v>13.860181020231501</v>
      </c>
      <c r="AB18">
        <v>0.87814128541363001</v>
      </c>
    </row>
    <row r="19" spans="1:28" s="15" customFormat="1" x14ac:dyDescent="0.2">
      <c r="A19">
        <v>11</v>
      </c>
      <c r="B19" s="1" t="s">
        <v>121</v>
      </c>
      <c r="C19" s="30">
        <v>30</v>
      </c>
      <c r="D19" s="30">
        <v>12</v>
      </c>
      <c r="E19" s="27" t="s">
        <v>64</v>
      </c>
      <c r="F19" s="1" t="s">
        <v>6</v>
      </c>
      <c r="G19" t="str">
        <f t="shared" si="0"/>
        <v>CO, temp, pressure, humidity</v>
      </c>
      <c r="H19" s="1"/>
      <c r="I19" s="1"/>
      <c r="J19" s="1" t="s">
        <v>36</v>
      </c>
      <c r="K19" s="1" t="s">
        <v>36</v>
      </c>
      <c r="L19" s="1" t="s">
        <v>36</v>
      </c>
      <c r="M19" s="1" t="s">
        <v>36</v>
      </c>
      <c r="N19" s="1"/>
      <c r="O19" s="1"/>
      <c r="P19" t="s">
        <v>38</v>
      </c>
      <c r="Q19">
        <v>4.8267260659490203</v>
      </c>
      <c r="R19">
        <v>0.28005737150682503</v>
      </c>
      <c r="S19">
        <v>37.009800353317402</v>
      </c>
      <c r="T19">
        <v>0.116190721732501</v>
      </c>
      <c r="U19">
        <v>6.0835680610409399</v>
      </c>
      <c r="V19">
        <v>0.34086760147086498</v>
      </c>
      <c r="W19">
        <v>0.19557896925982099</v>
      </c>
      <c r="X19">
        <v>0.34062146076888999</v>
      </c>
      <c r="Y19">
        <v>31.619315805151199</v>
      </c>
      <c r="Z19">
        <v>10.135967531185599</v>
      </c>
      <c r="AA19">
        <v>3.5672046840973501</v>
      </c>
      <c r="AB19">
        <v>0.28112680658919298</v>
      </c>
    </row>
    <row r="20" spans="1:28" s="15" customFormat="1" x14ac:dyDescent="0.2">
      <c r="A20">
        <v>11</v>
      </c>
      <c r="B20" s="1" t="s">
        <v>121</v>
      </c>
      <c r="C20" s="30">
        <v>30</v>
      </c>
      <c r="D20" s="30">
        <v>12</v>
      </c>
      <c r="E20" s="27" t="s">
        <v>64</v>
      </c>
      <c r="F20" s="1" t="s">
        <v>6</v>
      </c>
      <c r="G20" t="str">
        <f t="shared" si="0"/>
        <v>CO, temp, pressure, humidity</v>
      </c>
      <c r="H20"/>
      <c r="I20"/>
      <c r="J20"/>
      <c r="K20"/>
      <c r="L20"/>
      <c r="M20"/>
      <c r="N20"/>
      <c r="O20"/>
      <c r="P20" t="s">
        <v>51</v>
      </c>
      <c r="Q20">
        <v>5.5998331252876197</v>
      </c>
      <c r="R20">
        <v>0.27678233533107799</v>
      </c>
      <c r="S20">
        <v>48.482779932329997</v>
      </c>
      <c r="T20">
        <v>0.107008502424046</v>
      </c>
      <c r="U20">
        <v>6.96295770002446</v>
      </c>
      <c r="V20">
        <v>0.32712154075212702</v>
      </c>
      <c r="W20">
        <v>0.24815453005360499</v>
      </c>
      <c r="X20">
        <v>0.37832075495342798</v>
      </c>
      <c r="Y20">
        <v>31.621040845285901</v>
      </c>
      <c r="Z20">
        <v>9.5720797767983701</v>
      </c>
      <c r="AA20">
        <v>4.4089833517759596</v>
      </c>
      <c r="AB20">
        <v>0.234340705663481</v>
      </c>
    </row>
    <row r="21" spans="1:28" x14ac:dyDescent="0.2">
      <c r="A21">
        <v>12</v>
      </c>
      <c r="B21" s="1" t="s">
        <v>121</v>
      </c>
      <c r="C21" s="30">
        <v>92</v>
      </c>
      <c r="D21" s="30">
        <v>3</v>
      </c>
      <c r="E21" s="27" t="s">
        <v>89</v>
      </c>
      <c r="F21" s="1" t="s">
        <v>6</v>
      </c>
      <c r="G21" t="str">
        <f t="shared" si="0"/>
        <v>CO, temp, pressure, humidity</v>
      </c>
      <c r="H21" s="1"/>
      <c r="I21" s="1"/>
      <c r="J21" s="1" t="s">
        <v>36</v>
      </c>
      <c r="K21" s="1" t="s">
        <v>36</v>
      </c>
      <c r="L21" s="1" t="s">
        <v>36</v>
      </c>
      <c r="M21" s="1" t="s">
        <v>36</v>
      </c>
      <c r="N21" s="1"/>
      <c r="O21" s="1"/>
      <c r="P21" t="s">
        <v>38</v>
      </c>
      <c r="Q21">
        <v>6.8474960174507897</v>
      </c>
      <c r="R21">
        <v>0.40234025583777699</v>
      </c>
      <c r="S21">
        <v>77.830248964632304</v>
      </c>
      <c r="T21">
        <v>0.28275275588479898</v>
      </c>
      <c r="U21">
        <v>8.8221453719961005</v>
      </c>
      <c r="V21">
        <v>0.53174501021147302</v>
      </c>
      <c r="W21">
        <v>-0.13291293680552399</v>
      </c>
      <c r="X21">
        <v>1.16660071385234E-2</v>
      </c>
      <c r="Y21">
        <v>33.993093559204603</v>
      </c>
      <c r="Z21">
        <v>12.8828216629565</v>
      </c>
      <c r="AA21">
        <v>6.8474960174508004</v>
      </c>
      <c r="AB21">
        <v>0.40234025583777699</v>
      </c>
    </row>
    <row r="22" spans="1:28" x14ac:dyDescent="0.2">
      <c r="A22">
        <v>12</v>
      </c>
      <c r="B22" s="1" t="s">
        <v>121</v>
      </c>
      <c r="C22" s="30">
        <v>92</v>
      </c>
      <c r="D22" s="30">
        <v>3</v>
      </c>
      <c r="E22" s="27" t="s">
        <v>89</v>
      </c>
      <c r="F22" s="1" t="s">
        <v>6</v>
      </c>
      <c r="G22" t="str">
        <f t="shared" si="0"/>
        <v>CO, temp, pressure, humidity</v>
      </c>
      <c r="H22" s="1"/>
      <c r="I22" s="1"/>
      <c r="J22" s="1"/>
      <c r="K22" s="1"/>
      <c r="L22" s="1"/>
      <c r="M22" s="1"/>
      <c r="N22" s="1"/>
      <c r="O22" s="1"/>
      <c r="P22" t="s">
        <v>51</v>
      </c>
      <c r="Q22">
        <v>7.7250331107699202</v>
      </c>
      <c r="R22">
        <v>0.404157974616564</v>
      </c>
      <c r="S22">
        <v>93.620772476397903</v>
      </c>
      <c r="T22">
        <v>0.25293313408948398</v>
      </c>
      <c r="U22">
        <v>9.6757827836510408</v>
      </c>
      <c r="V22">
        <v>0.50292458091595005</v>
      </c>
      <c r="W22">
        <v>-5.7530681328110497E-2</v>
      </c>
      <c r="X22">
        <v>0.102640385902658</v>
      </c>
      <c r="Y22">
        <v>35.013080426203899</v>
      </c>
      <c r="Z22">
        <v>12.7526800576303</v>
      </c>
      <c r="AA22">
        <v>7.7250331107699202</v>
      </c>
      <c r="AB22">
        <v>0.404157974616564</v>
      </c>
    </row>
    <row r="23" spans="1:28" s="15" customFormat="1" x14ac:dyDescent="0.2">
      <c r="A23">
        <v>13</v>
      </c>
      <c r="B23" s="1" t="s">
        <v>122</v>
      </c>
      <c r="C23" s="30">
        <v>7</v>
      </c>
      <c r="D23" s="30" t="s">
        <v>110</v>
      </c>
      <c r="E23" s="27" t="s">
        <v>111</v>
      </c>
      <c r="F23" s="1" t="s">
        <v>6</v>
      </c>
      <c r="G23" t="str">
        <f t="shared" si="0"/>
        <v>CO, temp, pressure, humidity</v>
      </c>
      <c r="H23" s="1"/>
      <c r="I23" s="1"/>
      <c r="J23" s="1" t="s">
        <v>36</v>
      </c>
      <c r="K23" s="1" t="s">
        <v>36</v>
      </c>
      <c r="L23" s="1" t="s">
        <v>36</v>
      </c>
      <c r="M23" s="1" t="s">
        <v>36</v>
      </c>
      <c r="N23" s="1"/>
      <c r="O23" s="1"/>
      <c r="P23" t="s">
        <v>38</v>
      </c>
      <c r="Q23">
        <v>6.8089454205891498</v>
      </c>
      <c r="R23">
        <v>0.84584285156212602</v>
      </c>
      <c r="S23">
        <v>72.917482513980502</v>
      </c>
      <c r="T23">
        <v>1.15448104115768</v>
      </c>
      <c r="U23">
        <v>8.5391734092932303</v>
      </c>
      <c r="V23">
        <v>1.074467794379</v>
      </c>
      <c r="W23">
        <v>-9.8666658865793497</v>
      </c>
      <c r="X23">
        <v>-9.5978129167741297</v>
      </c>
      <c r="Y23">
        <v>131.62178388686701</v>
      </c>
      <c r="Z23">
        <v>45.801197918294498</v>
      </c>
      <c r="AA23">
        <v>6.2740929783270403</v>
      </c>
      <c r="AB23">
        <v>0.74785955940041504</v>
      </c>
    </row>
    <row r="24" spans="1:28" s="15" customFormat="1" x14ac:dyDescent="0.2">
      <c r="A24">
        <v>13</v>
      </c>
      <c r="B24" s="1" t="s">
        <v>122</v>
      </c>
      <c r="C24" s="30">
        <v>7</v>
      </c>
      <c r="D24" s="30" t="s">
        <v>110</v>
      </c>
      <c r="E24" s="27" t="s">
        <v>111</v>
      </c>
      <c r="F24" s="1" t="s">
        <v>6</v>
      </c>
      <c r="G24" t="str">
        <f t="shared" si="0"/>
        <v>CO, temp, pressure, humidity</v>
      </c>
      <c r="H24" s="1"/>
      <c r="I24" s="1"/>
      <c r="J24"/>
      <c r="K24"/>
      <c r="L24"/>
      <c r="M24"/>
      <c r="N24" s="1"/>
      <c r="O24" s="1"/>
      <c r="P24" t="s">
        <v>51</v>
      </c>
      <c r="Q24">
        <v>7.6693807739040496</v>
      </c>
      <c r="R24">
        <v>0.79339704200412597</v>
      </c>
      <c r="S24">
        <v>93.722165097720506</v>
      </c>
      <c r="T24">
        <v>0.93724284516169798</v>
      </c>
      <c r="U24">
        <v>9.68102087063758</v>
      </c>
      <c r="V24">
        <v>0.96811303325680798</v>
      </c>
      <c r="W24">
        <v>-8.1315635724872308</v>
      </c>
      <c r="X24">
        <v>-8.1163646263072202</v>
      </c>
      <c r="Y24">
        <v>104.98886454264201</v>
      </c>
      <c r="Z24">
        <v>36.837422974408803</v>
      </c>
      <c r="AA24">
        <v>6.20432838976879</v>
      </c>
      <c r="AB24">
        <v>0.58922001419092696</v>
      </c>
    </row>
    <row r="25" spans="1:28" s="15" customFormat="1" x14ac:dyDescent="0.2">
      <c r="A25">
        <v>14</v>
      </c>
      <c r="B25" s="1" t="s">
        <v>122</v>
      </c>
      <c r="C25" s="30">
        <v>30</v>
      </c>
      <c r="D25" s="30" t="s">
        <v>112</v>
      </c>
      <c r="E25" s="27" t="s">
        <v>89</v>
      </c>
      <c r="F25" s="1" t="s">
        <v>6</v>
      </c>
      <c r="G25" t="str">
        <f t="shared" si="0"/>
        <v>CO, temp, pressure, humidity</v>
      </c>
      <c r="H25" s="1"/>
      <c r="I25" s="1"/>
      <c r="J25" s="1" t="s">
        <v>36</v>
      </c>
      <c r="K25" s="1" t="s">
        <v>36</v>
      </c>
      <c r="L25" s="1" t="s">
        <v>36</v>
      </c>
      <c r="M25" s="1" t="s">
        <v>36</v>
      </c>
      <c r="N25" s="1"/>
      <c r="O25" s="1"/>
      <c r="P25" t="s">
        <v>38</v>
      </c>
      <c r="Q25">
        <v>1.19995825444029</v>
      </c>
      <c r="R25">
        <v>0.163991891307917</v>
      </c>
      <c r="S25">
        <v>2.5330617882082</v>
      </c>
      <c r="T25">
        <v>4.0759734917714202E-2</v>
      </c>
      <c r="U25">
        <v>1.59155954591973</v>
      </c>
      <c r="V25">
        <v>0.201890403233324</v>
      </c>
      <c r="W25">
        <v>0.30851808584902302</v>
      </c>
      <c r="X25">
        <v>0.47209805178936898</v>
      </c>
      <c r="Y25">
        <v>15.9327288255502</v>
      </c>
      <c r="Z25">
        <v>7.8289172710389403</v>
      </c>
      <c r="AA25">
        <v>1.19995825444029</v>
      </c>
      <c r="AB25">
        <v>0.163991891307917</v>
      </c>
    </row>
    <row r="26" spans="1:28" s="15" customFormat="1" x14ac:dyDescent="0.2">
      <c r="A26">
        <v>14</v>
      </c>
      <c r="B26" s="1" t="s">
        <v>122</v>
      </c>
      <c r="C26" s="30">
        <v>30</v>
      </c>
      <c r="D26" s="30" t="s">
        <v>112</v>
      </c>
      <c r="E26" s="27" t="s">
        <v>89</v>
      </c>
      <c r="F26" s="1" t="s">
        <v>6</v>
      </c>
      <c r="G26" t="str">
        <f t="shared" si="0"/>
        <v>CO, temp, pressure, humidity</v>
      </c>
      <c r="H26" s="1"/>
      <c r="I26" s="1"/>
      <c r="J26"/>
      <c r="K26"/>
      <c r="L26"/>
      <c r="M26"/>
      <c r="N26" s="1"/>
      <c r="O26" s="1"/>
      <c r="P26" t="s">
        <v>51</v>
      </c>
      <c r="Q26">
        <v>1.19865330160258</v>
      </c>
      <c r="R26">
        <v>0.135482467719343</v>
      </c>
      <c r="S26">
        <v>1.4932467613070299</v>
      </c>
      <c r="T26">
        <v>1.9156501733052299E-2</v>
      </c>
      <c r="U26">
        <v>1.22198476312392</v>
      </c>
      <c r="V26">
        <v>0.13840701475377701</v>
      </c>
      <c r="W26">
        <v>0.69095137893972702</v>
      </c>
      <c r="X26">
        <v>0.71484731904968601</v>
      </c>
      <c r="Y26">
        <v>16.059278663872998</v>
      </c>
      <c r="Z26">
        <v>6.3021899450645504</v>
      </c>
      <c r="AA26">
        <v>1.19865330160258</v>
      </c>
      <c r="AB26">
        <v>0.135482467719343</v>
      </c>
    </row>
    <row r="27" spans="1:28" s="15" customFormat="1" x14ac:dyDescent="0.2">
      <c r="A27">
        <v>16</v>
      </c>
      <c r="B27" t="s">
        <v>122</v>
      </c>
      <c r="C27" s="30">
        <v>7</v>
      </c>
      <c r="D27" s="30" t="s">
        <v>110</v>
      </c>
      <c r="E27" s="27" t="s">
        <v>111</v>
      </c>
      <c r="F27" s="1" t="s">
        <v>6</v>
      </c>
      <c r="G27" t="str">
        <f t="shared" si="0"/>
        <v>CO, temp, pressure, humidity</v>
      </c>
      <c r="H27"/>
      <c r="I27"/>
      <c r="J27" s="1" t="s">
        <v>36</v>
      </c>
      <c r="K27" s="1" t="s">
        <v>36</v>
      </c>
      <c r="L27" s="1" t="s">
        <v>36</v>
      </c>
      <c r="M27" s="1" t="s">
        <v>36</v>
      </c>
      <c r="N27"/>
      <c r="O27"/>
      <c r="P27" t="s">
        <v>38</v>
      </c>
      <c r="Q27">
        <v>13.377917691692099</v>
      </c>
      <c r="R27">
        <v>2.0067136101654999</v>
      </c>
      <c r="S27">
        <v>358.47337547335599</v>
      </c>
      <c r="T27">
        <v>6.04842387527796</v>
      </c>
      <c r="U27">
        <v>18.933393131537599</v>
      </c>
      <c r="V27">
        <v>2.4593543614692801</v>
      </c>
      <c r="W27">
        <v>-10.2343230908764</v>
      </c>
      <c r="X27">
        <v>-6.0732050511213398</v>
      </c>
      <c r="Y27">
        <v>123.997678696675</v>
      </c>
      <c r="Z27">
        <v>103.931135155832</v>
      </c>
      <c r="AA27">
        <v>7.7149714519564698</v>
      </c>
      <c r="AB27">
        <v>1.56912221329444</v>
      </c>
    </row>
    <row r="28" spans="1:28" s="15" customFormat="1" ht="16" thickBot="1" x14ac:dyDescent="0.25">
      <c r="A28">
        <v>16</v>
      </c>
      <c r="B28" s="1" t="s">
        <v>122</v>
      </c>
      <c r="C28" s="30">
        <v>7</v>
      </c>
      <c r="D28" s="30" t="s">
        <v>110</v>
      </c>
      <c r="E28" s="27" t="s">
        <v>111</v>
      </c>
      <c r="F28" s="1" t="s">
        <v>6</v>
      </c>
      <c r="G28" t="str">
        <f t="shared" si="0"/>
        <v>CO, temp, pressure, humidity</v>
      </c>
      <c r="H28" s="1"/>
      <c r="I28" s="1"/>
      <c r="J28"/>
      <c r="K28"/>
      <c r="L28"/>
      <c r="M28"/>
      <c r="N28" s="1"/>
      <c r="O28" s="1"/>
      <c r="P28" t="s">
        <v>51</v>
      </c>
      <c r="Q28">
        <v>15.0569276437057</v>
      </c>
      <c r="R28">
        <v>1.8526608565957301</v>
      </c>
      <c r="S28">
        <v>448.050235360241</v>
      </c>
      <c r="T28">
        <v>5.1915481034463298</v>
      </c>
      <c r="U28">
        <v>21.167197154093</v>
      </c>
      <c r="V28">
        <v>2.27849689564114</v>
      </c>
      <c r="W28">
        <v>-8.8309242843558895</v>
      </c>
      <c r="X28">
        <v>-6.2920883134437098</v>
      </c>
      <c r="Y28">
        <v>116.116199115507</v>
      </c>
      <c r="Z28">
        <v>80.892804497835996</v>
      </c>
      <c r="AA28">
        <v>8.3259398148524397</v>
      </c>
      <c r="AB28">
        <v>1.49522457331334</v>
      </c>
    </row>
    <row r="29" spans="1:28" s="17" customFormat="1" x14ac:dyDescent="0.2">
      <c r="A29">
        <v>17</v>
      </c>
      <c r="B29" t="s">
        <v>122</v>
      </c>
      <c r="C29" s="30">
        <v>30</v>
      </c>
      <c r="D29" s="30" t="s">
        <v>112</v>
      </c>
      <c r="E29" s="27" t="s">
        <v>89</v>
      </c>
      <c r="F29" s="1" t="s">
        <v>6</v>
      </c>
      <c r="G29" t="str">
        <f t="shared" si="0"/>
        <v>CO, temp, pressure, humidity</v>
      </c>
      <c r="H29"/>
      <c r="I29"/>
      <c r="J29" s="1" t="s">
        <v>36</v>
      </c>
      <c r="K29" s="1" t="s">
        <v>36</v>
      </c>
      <c r="L29" s="1" t="s">
        <v>36</v>
      </c>
      <c r="M29" s="1" t="s">
        <v>36</v>
      </c>
      <c r="N29"/>
      <c r="O29"/>
      <c r="P29" t="s">
        <v>38</v>
      </c>
      <c r="Q29">
        <v>7.0468052054693198</v>
      </c>
      <c r="R29">
        <v>0.81207172810930495</v>
      </c>
      <c r="S29">
        <v>51.356167348221703</v>
      </c>
      <c r="T29">
        <v>0.70184090687482703</v>
      </c>
      <c r="U29">
        <v>7.1663217446763996</v>
      </c>
      <c r="V29">
        <v>0.83775945645204597</v>
      </c>
      <c r="W29">
        <v>0.30616036371355898</v>
      </c>
      <c r="X29">
        <v>-38.926888329576201</v>
      </c>
      <c r="Y29">
        <v>48.920963989338397</v>
      </c>
      <c r="Z29">
        <v>35.032636097678797</v>
      </c>
      <c r="AA29">
        <v>7.0468052054693198</v>
      </c>
      <c r="AB29">
        <v>0.81207172810930495</v>
      </c>
    </row>
    <row r="30" spans="1:28" s="16" customFormat="1" ht="16" thickBot="1" x14ac:dyDescent="0.25">
      <c r="A30">
        <v>17</v>
      </c>
      <c r="B30" s="1" t="s">
        <v>122</v>
      </c>
      <c r="C30" s="30">
        <v>30</v>
      </c>
      <c r="D30" s="30" t="s">
        <v>112</v>
      </c>
      <c r="E30" s="27" t="s">
        <v>89</v>
      </c>
      <c r="F30" s="1" t="s">
        <v>6</v>
      </c>
      <c r="G30" t="str">
        <f t="shared" si="0"/>
        <v>CO, temp, pressure, humidity</v>
      </c>
      <c r="H30" s="1"/>
      <c r="I30" s="1"/>
      <c r="J30"/>
      <c r="K30"/>
      <c r="L30"/>
      <c r="M30"/>
      <c r="N30" s="1"/>
      <c r="O30" s="1"/>
      <c r="P30" t="s">
        <v>51</v>
      </c>
      <c r="Q30">
        <v>8.5039580619553004</v>
      </c>
      <c r="R30">
        <v>0.74824150761167196</v>
      </c>
      <c r="S30">
        <v>77.407310084830399</v>
      </c>
      <c r="T30">
        <v>0.62416484114267501</v>
      </c>
      <c r="U30">
        <v>8.79814242239976</v>
      </c>
      <c r="V30">
        <v>0.79004103763201705</v>
      </c>
      <c r="W30">
        <v>0.26289651663388203</v>
      </c>
      <c r="X30">
        <v>-16.684576417683701</v>
      </c>
      <c r="Y30">
        <v>44.404251999703398</v>
      </c>
      <c r="Z30">
        <v>29.5243198089223</v>
      </c>
      <c r="AA30">
        <v>8.5039580619553004</v>
      </c>
      <c r="AB30">
        <v>0.74824150761167196</v>
      </c>
    </row>
    <row r="31" spans="1:28" s="15" customFormat="1" x14ac:dyDescent="0.2">
      <c r="A31">
        <v>19</v>
      </c>
      <c r="B31" s="1" t="s">
        <v>121</v>
      </c>
      <c r="C31" s="30">
        <v>7</v>
      </c>
      <c r="D31" s="30">
        <v>52</v>
      </c>
      <c r="E31" s="27" t="s">
        <v>37</v>
      </c>
      <c r="F31" s="1" t="s">
        <v>125</v>
      </c>
      <c r="G31" t="str">
        <f t="shared" si="0"/>
        <v>SO2, CO, temp, pressure, humidity, wind_speed, clouds</v>
      </c>
      <c r="H31"/>
      <c r="I31" s="1" t="s">
        <v>36</v>
      </c>
      <c r="J31" s="1" t="s">
        <v>36</v>
      </c>
      <c r="K31" s="1" t="s">
        <v>36</v>
      </c>
      <c r="L31" s="1" t="s">
        <v>36</v>
      </c>
      <c r="M31" s="1" t="s">
        <v>36</v>
      </c>
      <c r="N31" s="1" t="s">
        <v>36</v>
      </c>
      <c r="O31" s="1" t="s">
        <v>36</v>
      </c>
      <c r="P31" t="s">
        <v>38</v>
      </c>
      <c r="Q31">
        <v>25.307154895847098</v>
      </c>
      <c r="R31">
        <v>2.7088497167177801</v>
      </c>
      <c r="S31">
        <v>2056.1872522758499</v>
      </c>
      <c r="T31">
        <v>54.713565630486002</v>
      </c>
      <c r="U31">
        <v>45.345200983961298</v>
      </c>
      <c r="V31">
        <v>7.3968618772075203</v>
      </c>
      <c r="W31">
        <v>-38.141264550264196</v>
      </c>
      <c r="X31">
        <v>-174.181162701467</v>
      </c>
      <c r="Y31">
        <v>257.77141881407698</v>
      </c>
      <c r="Z31">
        <v>115.529107356818</v>
      </c>
      <c r="AA31">
        <v>12.9688579490781</v>
      </c>
      <c r="AB31">
        <v>0.92224411330901601</v>
      </c>
    </row>
    <row r="32" spans="1:28" s="15" customFormat="1" ht="16" thickBot="1" x14ac:dyDescent="0.25">
      <c r="A32">
        <v>19</v>
      </c>
      <c r="B32" s="1" t="s">
        <v>121</v>
      </c>
      <c r="C32" s="30">
        <v>7</v>
      </c>
      <c r="D32" s="30">
        <v>52</v>
      </c>
      <c r="E32" s="27" t="s">
        <v>37</v>
      </c>
      <c r="F32" s="1" t="s">
        <v>125</v>
      </c>
      <c r="G32" t="str">
        <f t="shared" si="0"/>
        <v>SO2, CO, temp, pressure, humidity, wind_speed, clouds</v>
      </c>
      <c r="H32"/>
      <c r="I32" s="1"/>
      <c r="J32" s="1"/>
      <c r="K32" s="1"/>
      <c r="L32" s="1"/>
      <c r="M32" s="1"/>
      <c r="N32" s="1"/>
      <c r="O32" s="1"/>
      <c r="P32" t="s">
        <v>51</v>
      </c>
      <c r="Q32">
        <v>28.9997313231558</v>
      </c>
      <c r="R32">
        <v>2.57892901240827</v>
      </c>
      <c r="S32">
        <v>2788.9390975812698</v>
      </c>
      <c r="T32">
        <v>47.238383160893399</v>
      </c>
      <c r="U32">
        <v>52.810407095394297</v>
      </c>
      <c r="V32">
        <v>6.8730184897825897</v>
      </c>
      <c r="W32">
        <v>-38.260987428013699</v>
      </c>
      <c r="X32">
        <v>-169.618160233857</v>
      </c>
      <c r="Y32">
        <v>222.18983173845501</v>
      </c>
      <c r="Z32">
        <v>100.078346105836</v>
      </c>
      <c r="AA32">
        <v>14.2377493865111</v>
      </c>
      <c r="AB32">
        <v>0.92324326355792996</v>
      </c>
    </row>
    <row r="33" spans="1:28" s="17" customFormat="1" x14ac:dyDescent="0.2">
      <c r="A33">
        <v>20</v>
      </c>
      <c r="B33" s="1" t="s">
        <v>121</v>
      </c>
      <c r="C33" s="30">
        <v>30</v>
      </c>
      <c r="D33" s="30">
        <v>12</v>
      </c>
      <c r="E33" s="27" t="s">
        <v>64</v>
      </c>
      <c r="F33" s="1" t="s">
        <v>125</v>
      </c>
      <c r="G33" t="str">
        <f t="shared" si="0"/>
        <v>SO2, CO, temp, pressure, humidity, wind_speed, clouds</v>
      </c>
      <c r="H33"/>
      <c r="I33" s="1" t="s">
        <v>36</v>
      </c>
      <c r="J33" s="1" t="s">
        <v>36</v>
      </c>
      <c r="K33" s="1" t="s">
        <v>36</v>
      </c>
      <c r="L33" s="1" t="s">
        <v>36</v>
      </c>
      <c r="M33" s="1" t="s">
        <v>36</v>
      </c>
      <c r="N33" s="1" t="s">
        <v>36</v>
      </c>
      <c r="O33" s="1" t="s">
        <v>36</v>
      </c>
      <c r="P33" t="s">
        <v>38</v>
      </c>
      <c r="Q33">
        <v>7.0953553436658696</v>
      </c>
      <c r="R33">
        <v>0.46352334260196898</v>
      </c>
      <c r="S33">
        <v>74.633617371434894</v>
      </c>
      <c r="T33">
        <v>0.26229540596822298</v>
      </c>
      <c r="U33">
        <v>8.6390750298533092</v>
      </c>
      <c r="V33">
        <v>0.51214783604758396</v>
      </c>
      <c r="W33">
        <v>-0.62218792970106596</v>
      </c>
      <c r="X33">
        <v>-0.488517835636955</v>
      </c>
      <c r="Y33">
        <v>49.877488979074897</v>
      </c>
      <c r="Z33">
        <v>17.413228423917499</v>
      </c>
      <c r="AA33">
        <v>6.2644191167868097</v>
      </c>
      <c r="AB33">
        <v>0.52805871920346203</v>
      </c>
    </row>
    <row r="34" spans="1:28" s="16" customFormat="1" ht="16" thickBot="1" x14ac:dyDescent="0.25">
      <c r="A34">
        <v>20</v>
      </c>
      <c r="B34" s="1" t="s">
        <v>121</v>
      </c>
      <c r="C34" s="30">
        <v>30</v>
      </c>
      <c r="D34" s="30">
        <v>12</v>
      </c>
      <c r="E34" s="27" t="s">
        <v>64</v>
      </c>
      <c r="F34" s="1" t="s">
        <v>125</v>
      </c>
      <c r="G34" t="str">
        <f t="shared" si="0"/>
        <v>SO2, CO, temp, pressure, humidity, wind_speed, clouds</v>
      </c>
      <c r="H34"/>
      <c r="I34" s="1"/>
      <c r="J34" s="1"/>
      <c r="K34" s="1"/>
      <c r="L34" s="1"/>
      <c r="M34" s="1"/>
      <c r="N34" s="1"/>
      <c r="O34" s="1"/>
      <c r="P34" t="s">
        <v>51</v>
      </c>
      <c r="Q34">
        <v>8.65469210693586</v>
      </c>
      <c r="R34">
        <v>0.443431431064716</v>
      </c>
      <c r="S34">
        <v>106.08159200790701</v>
      </c>
      <c r="T34">
        <v>0.24762476199723801</v>
      </c>
      <c r="U34">
        <v>10.2995918369568</v>
      </c>
      <c r="V34">
        <v>0.49761909328043102</v>
      </c>
      <c r="W34">
        <v>-0.64505757522912799</v>
      </c>
      <c r="X34">
        <v>-0.43860694810254403</v>
      </c>
      <c r="Y34">
        <v>50.7230942260761</v>
      </c>
      <c r="Z34">
        <v>15.704090008080399</v>
      </c>
      <c r="AA34">
        <v>7.9554618080029904</v>
      </c>
      <c r="AB34">
        <v>0.48368880249863699</v>
      </c>
    </row>
    <row r="35" spans="1:28" s="15" customFormat="1" x14ac:dyDescent="0.2">
      <c r="A35">
        <v>21</v>
      </c>
      <c r="B35" s="1" t="s">
        <v>121</v>
      </c>
      <c r="C35" s="30">
        <v>92</v>
      </c>
      <c r="D35" s="30">
        <v>3</v>
      </c>
      <c r="E35" s="27" t="s">
        <v>89</v>
      </c>
      <c r="F35" s="1" t="s">
        <v>125</v>
      </c>
      <c r="G35" t="str">
        <f t="shared" si="0"/>
        <v>SO2, CO, temp, pressure, humidity, wind_speed, clouds</v>
      </c>
      <c r="H35"/>
      <c r="I35" s="1" t="s">
        <v>36</v>
      </c>
      <c r="J35" s="1" t="s">
        <v>36</v>
      </c>
      <c r="K35" s="1" t="s">
        <v>36</v>
      </c>
      <c r="L35" s="1" t="s">
        <v>36</v>
      </c>
      <c r="M35" s="1" t="s">
        <v>36</v>
      </c>
      <c r="N35" s="1" t="s">
        <v>36</v>
      </c>
      <c r="O35" s="1" t="s">
        <v>36</v>
      </c>
      <c r="P35" t="s">
        <v>38</v>
      </c>
      <c r="Q35">
        <v>6.6694903279420501</v>
      </c>
      <c r="R35">
        <v>0.41814893657982</v>
      </c>
      <c r="S35">
        <v>69.248091307667096</v>
      </c>
      <c r="T35">
        <v>0.25842290794449901</v>
      </c>
      <c r="U35">
        <v>8.3215438055487692</v>
      </c>
      <c r="V35">
        <v>0.50835313311171704</v>
      </c>
      <c r="W35">
        <v>-7.9893040968750401E-3</v>
      </c>
      <c r="X35">
        <v>9.6708558484499399E-2</v>
      </c>
      <c r="Y35">
        <v>35.080753729455303</v>
      </c>
      <c r="Z35">
        <v>13.9435233726708</v>
      </c>
      <c r="AA35">
        <v>6.6694903279420501</v>
      </c>
      <c r="AB35">
        <v>0.41814893657982</v>
      </c>
    </row>
    <row r="36" spans="1:28" s="15" customFormat="1" ht="16" thickBot="1" x14ac:dyDescent="0.25">
      <c r="A36">
        <v>21</v>
      </c>
      <c r="B36" s="1" t="s">
        <v>121</v>
      </c>
      <c r="C36" s="30">
        <v>92</v>
      </c>
      <c r="D36" s="30">
        <v>3</v>
      </c>
      <c r="E36" s="27" t="s">
        <v>89</v>
      </c>
      <c r="F36" s="1" t="s">
        <v>125</v>
      </c>
      <c r="G36" t="str">
        <f t="shared" si="0"/>
        <v>SO2, CO, temp, pressure, humidity, wind_speed, clouds</v>
      </c>
      <c r="H36"/>
      <c r="I36" s="1"/>
      <c r="J36" s="1"/>
      <c r="K36" s="1"/>
      <c r="L36" s="1"/>
      <c r="M36" s="1"/>
      <c r="N36" s="1"/>
      <c r="O36" s="1"/>
      <c r="P36" t="s">
        <v>51</v>
      </c>
      <c r="Q36">
        <v>7.4987750808332398</v>
      </c>
      <c r="R36">
        <v>0.36869125451435603</v>
      </c>
      <c r="S36">
        <v>83.245138644306707</v>
      </c>
      <c r="T36">
        <v>0.223011028440526</v>
      </c>
      <c r="U36">
        <v>9.1238773909071504</v>
      </c>
      <c r="V36">
        <v>0.47224043499103902</v>
      </c>
      <c r="W36">
        <v>5.96714184348313E-2</v>
      </c>
      <c r="X36">
        <v>0.20879843939291001</v>
      </c>
      <c r="Y36">
        <v>35.722465666060998</v>
      </c>
      <c r="Z36">
        <v>11.481945564701</v>
      </c>
      <c r="AA36">
        <v>7.4987750808332398</v>
      </c>
      <c r="AB36">
        <v>0.36869125451435603</v>
      </c>
    </row>
    <row r="37" spans="1:28" s="17" customFormat="1" x14ac:dyDescent="0.2">
      <c r="A37">
        <v>22</v>
      </c>
      <c r="B37" t="s">
        <v>122</v>
      </c>
      <c r="C37" s="30">
        <v>7</v>
      </c>
      <c r="D37" s="30" t="s">
        <v>110</v>
      </c>
      <c r="E37" s="27" t="s">
        <v>111</v>
      </c>
      <c r="F37" s="1" t="s">
        <v>125</v>
      </c>
      <c r="G37" t="str">
        <f t="shared" si="0"/>
        <v>SO2, CO, temp, pressure, humidity, wind_speed, clouds</v>
      </c>
      <c r="H37"/>
      <c r="I37" s="1" t="s">
        <v>36</v>
      </c>
      <c r="J37" s="1" t="s">
        <v>36</v>
      </c>
      <c r="K37" s="1" t="s">
        <v>36</v>
      </c>
      <c r="L37" s="1" t="s">
        <v>36</v>
      </c>
      <c r="M37" s="1" t="s">
        <v>36</v>
      </c>
      <c r="N37" s="1" t="s">
        <v>36</v>
      </c>
      <c r="O37" s="1" t="s">
        <v>36</v>
      </c>
      <c r="P37" t="s">
        <v>38</v>
      </c>
      <c r="Q37">
        <v>37.4226316138217</v>
      </c>
      <c r="R37">
        <v>5.5781062958804704</v>
      </c>
      <c r="S37">
        <v>6249.7523984953395</v>
      </c>
      <c r="T37">
        <v>245.730109456458</v>
      </c>
      <c r="U37">
        <v>79.055375519286102</v>
      </c>
      <c r="V37">
        <v>15.675780983940101</v>
      </c>
      <c r="W37">
        <v>-930.38118386459098</v>
      </c>
      <c r="X37">
        <v>-2254.73364585231</v>
      </c>
      <c r="Y37">
        <v>536.62666778723894</v>
      </c>
      <c r="Z37">
        <v>248.61102126647901</v>
      </c>
      <c r="AA37">
        <v>11.8856670270113</v>
      </c>
      <c r="AB37">
        <v>1.22682179793387</v>
      </c>
    </row>
    <row r="38" spans="1:28" s="16" customFormat="1" ht="16" thickBot="1" x14ac:dyDescent="0.25">
      <c r="A38">
        <v>22</v>
      </c>
      <c r="B38" t="s">
        <v>122</v>
      </c>
      <c r="C38" s="30">
        <v>7</v>
      </c>
      <c r="D38" s="30" t="s">
        <v>110</v>
      </c>
      <c r="E38" s="27" t="s">
        <v>111</v>
      </c>
      <c r="F38" s="1" t="s">
        <v>125</v>
      </c>
      <c r="G38" t="str">
        <f t="shared" si="0"/>
        <v>SO2, CO, temp, pressure, humidity, wind_speed, clouds</v>
      </c>
      <c r="H38"/>
      <c r="I38" s="1"/>
      <c r="J38" s="1"/>
      <c r="K38" s="1"/>
      <c r="L38" s="1"/>
      <c r="M38" s="1"/>
      <c r="N38" s="1"/>
      <c r="O38" s="1"/>
      <c r="P38" t="s">
        <v>51</v>
      </c>
      <c r="Q38">
        <v>50.127368898228397</v>
      </c>
      <c r="R38">
        <v>6.0365197094097498</v>
      </c>
      <c r="S38">
        <v>11691.1916138168</v>
      </c>
      <c r="T38">
        <v>307.78484338734597</v>
      </c>
      <c r="U38">
        <v>108.12581381805499</v>
      </c>
      <c r="V38">
        <v>17.543797860992001</v>
      </c>
      <c r="W38">
        <v>-1138.0993725804799</v>
      </c>
      <c r="X38">
        <v>-2992.75863283952</v>
      </c>
      <c r="Y38">
        <v>529.91851260289297</v>
      </c>
      <c r="Z38">
        <v>240.28691741066399</v>
      </c>
      <c r="AA38">
        <v>14.7168076298471</v>
      </c>
      <c r="AB38">
        <v>1.00034032710965</v>
      </c>
    </row>
    <row r="39" spans="1:28" s="15" customFormat="1" x14ac:dyDescent="0.2">
      <c r="A39">
        <v>23</v>
      </c>
      <c r="B39" t="s">
        <v>122</v>
      </c>
      <c r="C39" s="30">
        <v>30</v>
      </c>
      <c r="D39" s="30" t="s">
        <v>112</v>
      </c>
      <c r="E39" s="27" t="s">
        <v>89</v>
      </c>
      <c r="F39" s="1" t="s">
        <v>125</v>
      </c>
      <c r="G39" t="str">
        <f t="shared" si="0"/>
        <v>SO2, CO, temp, pressure, humidity, wind_speed, clouds</v>
      </c>
      <c r="H39"/>
      <c r="I39" s="1" t="s">
        <v>36</v>
      </c>
      <c r="J39" s="1" t="s">
        <v>36</v>
      </c>
      <c r="K39" s="1" t="s">
        <v>36</v>
      </c>
      <c r="L39" s="1" t="s">
        <v>36</v>
      </c>
      <c r="M39" s="1" t="s">
        <v>36</v>
      </c>
      <c r="N39" s="1" t="s">
        <v>36</v>
      </c>
      <c r="O39" s="1" t="s">
        <v>36</v>
      </c>
      <c r="P39" t="s">
        <v>38</v>
      </c>
      <c r="Q39">
        <v>2.7696824291289199</v>
      </c>
      <c r="R39">
        <v>0.33644726304406702</v>
      </c>
      <c r="S39">
        <v>12.0425603889427</v>
      </c>
      <c r="T39">
        <v>0.18359094601154499</v>
      </c>
      <c r="U39">
        <v>3.4702392408798999</v>
      </c>
      <c r="V39">
        <v>0.42847514048255497</v>
      </c>
      <c r="W39">
        <v>-2.2874100220489302</v>
      </c>
      <c r="X39">
        <v>-1.3777882331419899</v>
      </c>
      <c r="Y39">
        <v>38.639032214230603</v>
      </c>
      <c r="Z39">
        <v>15.8785844851354</v>
      </c>
      <c r="AA39">
        <v>2.7696824291289199</v>
      </c>
      <c r="AB39">
        <v>0.33644726304406702</v>
      </c>
    </row>
    <row r="40" spans="1:28" s="15" customFormat="1" x14ac:dyDescent="0.2">
      <c r="A40">
        <v>23</v>
      </c>
      <c r="B40" t="s">
        <v>122</v>
      </c>
      <c r="C40" s="30">
        <v>30</v>
      </c>
      <c r="D40" s="30" t="s">
        <v>112</v>
      </c>
      <c r="E40" s="27" t="s">
        <v>89</v>
      </c>
      <c r="F40" s="1" t="s">
        <v>125</v>
      </c>
      <c r="G40" t="str">
        <f t="shared" si="0"/>
        <v>SO2, CO, temp, pressure, humidity, wind_speed, clouds</v>
      </c>
      <c r="H40"/>
      <c r="I40"/>
      <c r="J40"/>
      <c r="K40"/>
      <c r="L40"/>
      <c r="M40"/>
      <c r="N40"/>
      <c r="O40"/>
      <c r="P40" t="s">
        <v>51</v>
      </c>
      <c r="Q40">
        <v>2.2299062388904298</v>
      </c>
      <c r="R40">
        <v>0.22809354357341799</v>
      </c>
      <c r="S40">
        <v>9.6039243616022301</v>
      </c>
      <c r="T40">
        <v>0.10394791825779701</v>
      </c>
      <c r="U40">
        <v>3.0990199033891699</v>
      </c>
      <c r="V40">
        <v>0.32240955050648901</v>
      </c>
      <c r="W40">
        <v>-0.98766852045430498</v>
      </c>
      <c r="X40">
        <v>-0.54730900158418205</v>
      </c>
      <c r="Y40">
        <v>22.914378816367702</v>
      </c>
      <c r="Z40">
        <v>9.5617484548865104</v>
      </c>
      <c r="AA40">
        <v>2.2299062388904298</v>
      </c>
      <c r="AB40">
        <v>0.22809354357341799</v>
      </c>
    </row>
    <row r="41" spans="1:28" s="15" customFormat="1" x14ac:dyDescent="0.2">
      <c r="A41">
        <v>25</v>
      </c>
      <c r="B41" t="s">
        <v>122</v>
      </c>
      <c r="C41" s="30">
        <v>7</v>
      </c>
      <c r="D41" s="30" t="s">
        <v>110</v>
      </c>
      <c r="E41" s="27" t="s">
        <v>111</v>
      </c>
      <c r="F41" s="1" t="s">
        <v>125</v>
      </c>
      <c r="G41" t="str">
        <f t="shared" si="0"/>
        <v>SO2, CO, temp, pressure, humidity, wind_speed, clouds</v>
      </c>
      <c r="H41"/>
      <c r="I41" s="1" t="s">
        <v>36</v>
      </c>
      <c r="J41" s="1" t="s">
        <v>36</v>
      </c>
      <c r="K41" s="1" t="s">
        <v>36</v>
      </c>
      <c r="L41" s="1" t="s">
        <v>36</v>
      </c>
      <c r="M41" s="1" t="s">
        <v>36</v>
      </c>
      <c r="N41" s="1" t="s">
        <v>36</v>
      </c>
      <c r="O41" s="1" t="s">
        <v>36</v>
      </c>
      <c r="P41" t="s">
        <v>38</v>
      </c>
      <c r="Q41">
        <v>32.5342547994942</v>
      </c>
      <c r="R41">
        <v>3.8284290468694699</v>
      </c>
      <c r="S41">
        <v>2395.8071973995702</v>
      </c>
      <c r="T41">
        <v>41.026020180662798</v>
      </c>
      <c r="U41">
        <v>48.946983537288297</v>
      </c>
      <c r="V41">
        <v>6.4051557499145</v>
      </c>
      <c r="W41">
        <v>-74.083043708595795</v>
      </c>
      <c r="X41">
        <v>-46.977036522747703</v>
      </c>
      <c r="Y41">
        <v>270.88489963699101</v>
      </c>
      <c r="Z41">
        <v>164.20808480843701</v>
      </c>
      <c r="AA41">
        <v>18.502437496630101</v>
      </c>
      <c r="AB41">
        <v>1.9064660562329201</v>
      </c>
    </row>
    <row r="42" spans="1:28" s="15" customFormat="1" ht="16" thickBot="1" x14ac:dyDescent="0.25">
      <c r="A42">
        <v>25</v>
      </c>
      <c r="B42" t="s">
        <v>122</v>
      </c>
      <c r="C42" s="30">
        <v>7</v>
      </c>
      <c r="D42" s="30" t="s">
        <v>110</v>
      </c>
      <c r="E42" s="27" t="s">
        <v>111</v>
      </c>
      <c r="F42" s="1" t="s">
        <v>125</v>
      </c>
      <c r="G42" t="str">
        <f t="shared" si="0"/>
        <v>SO2, CO, temp, pressure, humidity, wind_speed, clouds</v>
      </c>
      <c r="H42"/>
      <c r="I42" s="1"/>
      <c r="J42" s="1"/>
      <c r="K42" s="1"/>
      <c r="L42" s="1"/>
      <c r="M42" s="1"/>
      <c r="N42" s="1"/>
      <c r="O42" s="1"/>
      <c r="P42" t="s">
        <v>51</v>
      </c>
      <c r="Q42">
        <v>36.2212338591033</v>
      </c>
      <c r="R42">
        <v>3.7982715695901401</v>
      </c>
      <c r="S42">
        <v>2855.5759200049802</v>
      </c>
      <c r="T42">
        <v>42.9436262570865</v>
      </c>
      <c r="U42">
        <v>53.437589017516302</v>
      </c>
      <c r="V42">
        <v>6.5531386569403898</v>
      </c>
      <c r="W42">
        <v>-61.655810537020898</v>
      </c>
      <c r="X42">
        <v>-59.318947051326802</v>
      </c>
      <c r="Y42">
        <v>252.07547879597701</v>
      </c>
      <c r="Z42">
        <v>141.90035333888699</v>
      </c>
      <c r="AA42">
        <v>20.958644858818499</v>
      </c>
      <c r="AB42">
        <v>1.8346665126470201</v>
      </c>
    </row>
    <row r="43" spans="1:28" s="17" customFormat="1" x14ac:dyDescent="0.2">
      <c r="A43">
        <v>26</v>
      </c>
      <c r="B43" t="s">
        <v>122</v>
      </c>
      <c r="C43" s="30">
        <v>30</v>
      </c>
      <c r="D43" s="30" t="s">
        <v>112</v>
      </c>
      <c r="E43" s="27" t="s">
        <v>89</v>
      </c>
      <c r="F43" s="1" t="s">
        <v>125</v>
      </c>
      <c r="G43" t="str">
        <f t="shared" si="0"/>
        <v>SO2, CO, temp, pressure, humidity, wind_speed, clouds</v>
      </c>
      <c r="H43"/>
      <c r="I43" s="1" t="s">
        <v>36</v>
      </c>
      <c r="J43" s="1" t="s">
        <v>36</v>
      </c>
      <c r="K43" s="1" t="s">
        <v>36</v>
      </c>
      <c r="L43" s="1" t="s">
        <v>36</v>
      </c>
      <c r="M43" s="1" t="s">
        <v>36</v>
      </c>
      <c r="N43" s="1" t="s">
        <v>36</v>
      </c>
      <c r="O43" s="1" t="s">
        <v>36</v>
      </c>
      <c r="P43" t="s">
        <v>38</v>
      </c>
      <c r="Q43">
        <v>7.8276242451067102</v>
      </c>
      <c r="R43">
        <v>0.47669741580269598</v>
      </c>
      <c r="S43">
        <v>61.721225529422803</v>
      </c>
      <c r="T43">
        <v>0.29893470351354601</v>
      </c>
      <c r="U43">
        <v>7.8562857336926601</v>
      </c>
      <c r="V43">
        <v>0.54674921446084102</v>
      </c>
      <c r="W43">
        <v>0.166124832055425</v>
      </c>
      <c r="X43">
        <v>-16.006037134779099</v>
      </c>
      <c r="Y43">
        <v>62.370070828535901</v>
      </c>
      <c r="Z43">
        <v>21.548944956053202</v>
      </c>
      <c r="AA43">
        <v>7.8276242451067102</v>
      </c>
      <c r="AB43">
        <v>0.47669741580269598</v>
      </c>
    </row>
    <row r="44" spans="1:28" s="16" customFormat="1" ht="16" thickBot="1" x14ac:dyDescent="0.25">
      <c r="A44">
        <v>26</v>
      </c>
      <c r="B44" t="s">
        <v>122</v>
      </c>
      <c r="C44" s="30">
        <v>30</v>
      </c>
      <c r="D44" s="30" t="s">
        <v>112</v>
      </c>
      <c r="E44" s="27" t="s">
        <v>89</v>
      </c>
      <c r="F44" s="1" t="s">
        <v>125</v>
      </c>
      <c r="G44" t="str">
        <f t="shared" si="0"/>
        <v>SO2, CO, temp, pressure, humidity, wind_speed, clouds</v>
      </c>
      <c r="H44"/>
      <c r="I44" s="1"/>
      <c r="J44" s="1"/>
      <c r="K44" s="1"/>
      <c r="L44" s="1"/>
      <c r="M44" s="1"/>
      <c r="N44" s="1"/>
      <c r="O44" s="1"/>
      <c r="P44" t="s">
        <v>51</v>
      </c>
      <c r="Q44">
        <v>9.3084643316442808</v>
      </c>
      <c r="R44">
        <v>0.39648413629243601</v>
      </c>
      <c r="S44">
        <v>86.702835453950797</v>
      </c>
      <c r="T44">
        <v>0.21001182546467201</v>
      </c>
      <c r="U44">
        <v>9.3114357353713597</v>
      </c>
      <c r="V44">
        <v>0.45827047195370502</v>
      </c>
      <c r="W44">
        <v>0.17438079219147501</v>
      </c>
      <c r="X44">
        <v>-4.9503033994160699</v>
      </c>
      <c r="Y44">
        <v>54.936348438423003</v>
      </c>
      <c r="Z44">
        <v>16.760165595374801</v>
      </c>
      <c r="AA44">
        <v>9.3084643316442808</v>
      </c>
      <c r="AB44">
        <v>0.39648413629243601</v>
      </c>
    </row>
    <row r="45" spans="1:28" s="17" customFormat="1" x14ac:dyDescent="0.2">
      <c r="A45">
        <v>28</v>
      </c>
      <c r="B45" s="1" t="s">
        <v>121</v>
      </c>
      <c r="C45" s="30">
        <v>7</v>
      </c>
      <c r="D45" s="30">
        <v>52</v>
      </c>
      <c r="E45" s="27" t="s">
        <v>37</v>
      </c>
      <c r="F45" s="1" t="s">
        <v>8</v>
      </c>
      <c r="G45" t="str">
        <f t="shared" si="0"/>
        <v>CO, temp, humidity</v>
      </c>
      <c r="H45"/>
      <c r="I45" s="1"/>
      <c r="J45" s="1" t="s">
        <v>36</v>
      </c>
      <c r="K45" s="1" t="s">
        <v>36</v>
      </c>
      <c r="L45" s="1"/>
      <c r="M45" s="1" t="s">
        <v>36</v>
      </c>
      <c r="N45" s="1"/>
      <c r="O45" s="1"/>
      <c r="P45" t="s">
        <v>38</v>
      </c>
      <c r="Q45">
        <v>10.232032146531999</v>
      </c>
      <c r="R45">
        <v>0.83816139544941004</v>
      </c>
      <c r="S45">
        <v>182.11144554589399</v>
      </c>
      <c r="T45">
        <v>1.2360945633632501</v>
      </c>
      <c r="U45">
        <v>13.4948673778549</v>
      </c>
      <c r="V45">
        <v>1.11179789681545</v>
      </c>
      <c r="W45">
        <v>-2.4666454914810401</v>
      </c>
      <c r="X45">
        <v>-2.9577110415608101</v>
      </c>
      <c r="Y45">
        <v>133.51072734265699</v>
      </c>
      <c r="Z45">
        <v>38.412540155291097</v>
      </c>
      <c r="AA45">
        <v>9.4684597100705297</v>
      </c>
      <c r="AB45">
        <v>0.64207882684483497</v>
      </c>
    </row>
    <row r="46" spans="1:28" s="16" customFormat="1" ht="16" thickBot="1" x14ac:dyDescent="0.25">
      <c r="A46">
        <v>28</v>
      </c>
      <c r="B46" s="1" t="s">
        <v>121</v>
      </c>
      <c r="C46" s="30">
        <v>7</v>
      </c>
      <c r="D46" s="30">
        <v>52</v>
      </c>
      <c r="E46" s="27" t="s">
        <v>37</v>
      </c>
      <c r="F46" s="1" t="s">
        <v>8</v>
      </c>
      <c r="G46" t="str">
        <f t="shared" si="0"/>
        <v>CO, temp, humidity</v>
      </c>
      <c r="H46" s="1"/>
      <c r="I46" s="1"/>
      <c r="J46" s="1"/>
      <c r="K46" s="1"/>
      <c r="L46" s="1"/>
      <c r="M46" s="1"/>
      <c r="N46" s="1"/>
      <c r="O46" s="1"/>
      <c r="P46" t="s">
        <v>51</v>
      </c>
      <c r="Q46">
        <v>12.2171595779088</v>
      </c>
      <c r="R46">
        <v>0.81095343337903603</v>
      </c>
      <c r="S46">
        <v>250.47615309859501</v>
      </c>
      <c r="T46">
        <v>1.1460261239079801</v>
      </c>
      <c r="U46">
        <v>15.826438421154499</v>
      </c>
      <c r="V46">
        <v>1.07052609678979</v>
      </c>
      <c r="W46">
        <v>-2.5260508579587602</v>
      </c>
      <c r="X46">
        <v>-3.1392794536412398</v>
      </c>
      <c r="Y46">
        <v>116.48420592268801</v>
      </c>
      <c r="Z46">
        <v>32.802656257257297</v>
      </c>
      <c r="AA46">
        <v>10.514037997437301</v>
      </c>
      <c r="AB46">
        <v>0.61488377741491795</v>
      </c>
    </row>
    <row r="47" spans="1:28" s="15" customFormat="1" x14ac:dyDescent="0.2">
      <c r="A47">
        <v>29</v>
      </c>
      <c r="B47" s="1" t="s">
        <v>121</v>
      </c>
      <c r="C47" s="30">
        <v>30</v>
      </c>
      <c r="D47" s="30">
        <v>12</v>
      </c>
      <c r="E47" s="27" t="s">
        <v>64</v>
      </c>
      <c r="F47" s="1" t="s">
        <v>8</v>
      </c>
      <c r="G47" t="str">
        <f t="shared" si="0"/>
        <v>CO, temp, humidity</v>
      </c>
      <c r="H47" s="1"/>
      <c r="I47" s="1"/>
      <c r="J47" s="1" t="s">
        <v>36</v>
      </c>
      <c r="K47" s="1" t="s">
        <v>36</v>
      </c>
      <c r="L47" s="1"/>
      <c r="M47" s="1" t="s">
        <v>36</v>
      </c>
      <c r="N47" s="1"/>
      <c r="O47" s="1"/>
      <c r="P47" t="s">
        <v>38</v>
      </c>
      <c r="Q47">
        <v>3.9854899156988899</v>
      </c>
      <c r="R47">
        <v>0.22755999717104899</v>
      </c>
      <c r="S47">
        <v>25.953056266853402</v>
      </c>
      <c r="T47">
        <v>8.9094548315262895E-2</v>
      </c>
      <c r="U47">
        <v>5.0944142221509097</v>
      </c>
      <c r="V47">
        <v>0.29848709907676602</v>
      </c>
      <c r="W47">
        <v>0.435901191745588</v>
      </c>
      <c r="X47">
        <v>0.49439135719611399</v>
      </c>
      <c r="Y47">
        <v>30.003302250036501</v>
      </c>
      <c r="Z47">
        <v>8.4462653769603495</v>
      </c>
      <c r="AA47">
        <v>2.5514099479269299</v>
      </c>
      <c r="AB47">
        <v>0.20860992392712299</v>
      </c>
    </row>
    <row r="48" spans="1:28" s="15" customFormat="1" ht="16" thickBot="1" x14ac:dyDescent="0.25">
      <c r="A48">
        <v>29</v>
      </c>
      <c r="B48" s="1" t="s">
        <v>121</v>
      </c>
      <c r="C48" s="30">
        <v>30</v>
      </c>
      <c r="D48" s="30">
        <v>12</v>
      </c>
      <c r="E48" s="27" t="s">
        <v>64</v>
      </c>
      <c r="F48" s="1" t="s">
        <v>8</v>
      </c>
      <c r="G48" t="str">
        <f t="shared" si="0"/>
        <v>CO, temp, humidity</v>
      </c>
      <c r="H48" s="1"/>
      <c r="I48" s="1"/>
      <c r="J48" s="1"/>
      <c r="K48" s="1"/>
      <c r="L48" s="1"/>
      <c r="M48" s="1"/>
      <c r="N48" s="1"/>
      <c r="O48" s="1"/>
      <c r="P48" t="s">
        <v>51</v>
      </c>
      <c r="Q48">
        <v>4.4672438054069099</v>
      </c>
      <c r="R48">
        <v>0.21621613275329499</v>
      </c>
      <c r="S48">
        <v>33.4039220605423</v>
      </c>
      <c r="T48">
        <v>7.86378072055154E-2</v>
      </c>
      <c r="U48">
        <v>5.7796126220139001</v>
      </c>
      <c r="V48">
        <v>0.28042433418930601</v>
      </c>
      <c r="W48">
        <v>0.48198953288745</v>
      </c>
      <c r="X48">
        <v>0.54314384830922302</v>
      </c>
      <c r="Y48">
        <v>28.853146219758301</v>
      </c>
      <c r="Z48">
        <v>7.68543436634058</v>
      </c>
      <c r="AA48">
        <v>3.1763624844839198</v>
      </c>
      <c r="AB48">
        <v>0.12577277763214401</v>
      </c>
    </row>
    <row r="49" spans="1:28" s="17" customFormat="1" x14ac:dyDescent="0.2">
      <c r="A49">
        <v>30</v>
      </c>
      <c r="B49" s="1" t="s">
        <v>121</v>
      </c>
      <c r="C49" s="30">
        <v>92</v>
      </c>
      <c r="D49" s="30">
        <v>3</v>
      </c>
      <c r="E49" s="27" t="s">
        <v>89</v>
      </c>
      <c r="F49" s="1" t="s">
        <v>8</v>
      </c>
      <c r="G49" t="str">
        <f t="shared" si="0"/>
        <v>CO, temp, humidity</v>
      </c>
      <c r="H49" s="1"/>
      <c r="I49" s="1"/>
      <c r="J49" s="1" t="s">
        <v>36</v>
      </c>
      <c r="K49" s="1" t="s">
        <v>36</v>
      </c>
      <c r="L49" s="1"/>
      <c r="M49" s="1" t="s">
        <v>36</v>
      </c>
      <c r="N49" s="1"/>
      <c r="O49" s="1"/>
      <c r="P49" t="s">
        <v>38</v>
      </c>
      <c r="Q49">
        <v>7.2251328196847098</v>
      </c>
      <c r="R49">
        <v>0.42756477157273698</v>
      </c>
      <c r="S49">
        <v>71.550175796698994</v>
      </c>
      <c r="T49">
        <v>0.25424600789521001</v>
      </c>
      <c r="U49">
        <v>8.4587336993606197</v>
      </c>
      <c r="V49">
        <v>0.50422813080510498</v>
      </c>
      <c r="W49">
        <v>-4.1498914228390603E-2</v>
      </c>
      <c r="X49">
        <v>0.111308495063647</v>
      </c>
      <c r="Y49">
        <v>42.436090419950702</v>
      </c>
      <c r="Z49">
        <v>14.474964700593899</v>
      </c>
      <c r="AA49">
        <v>7.2251328196847098</v>
      </c>
      <c r="AB49">
        <v>0.42756477157273698</v>
      </c>
    </row>
    <row r="50" spans="1:28" s="16" customFormat="1" ht="16" thickBot="1" x14ac:dyDescent="0.25">
      <c r="A50">
        <v>30</v>
      </c>
      <c r="B50" s="1" t="s">
        <v>121</v>
      </c>
      <c r="C50" s="30">
        <v>92</v>
      </c>
      <c r="D50" s="30">
        <v>3</v>
      </c>
      <c r="E50" s="27" t="s">
        <v>89</v>
      </c>
      <c r="F50" s="1" t="s">
        <v>8</v>
      </c>
      <c r="G50" t="str">
        <f t="shared" si="0"/>
        <v>CO, temp, humidity</v>
      </c>
      <c r="H50" s="1"/>
      <c r="I50" s="1"/>
      <c r="J50" s="1"/>
      <c r="K50" s="1"/>
      <c r="L50" s="1"/>
      <c r="M50" s="1"/>
      <c r="N50" s="1"/>
      <c r="O50" s="1"/>
      <c r="P50" t="s">
        <v>51</v>
      </c>
      <c r="Q50">
        <v>8.18572279594874</v>
      </c>
      <c r="R50">
        <v>0.43017314324563699</v>
      </c>
      <c r="S50">
        <v>86.447633021338902</v>
      </c>
      <c r="T50">
        <v>0.23192893691612099</v>
      </c>
      <c r="U50">
        <v>9.2977219264365392</v>
      </c>
      <c r="V50">
        <v>0.48159000915313899</v>
      </c>
      <c r="W50">
        <v>2.3496369127839901E-2</v>
      </c>
      <c r="X50">
        <v>0.17715936238141899</v>
      </c>
      <c r="Y50">
        <v>43.782994174860598</v>
      </c>
      <c r="Z50">
        <v>14.275697095505899</v>
      </c>
      <c r="AA50">
        <v>8.18572279594874</v>
      </c>
      <c r="AB50">
        <v>0.43017314324563699</v>
      </c>
    </row>
    <row r="51" spans="1:28" s="15" customFormat="1" x14ac:dyDescent="0.2">
      <c r="A51">
        <v>31</v>
      </c>
      <c r="B51" t="s">
        <v>122</v>
      </c>
      <c r="C51" s="30">
        <v>7</v>
      </c>
      <c r="D51" s="30" t="s">
        <v>110</v>
      </c>
      <c r="E51" s="27" t="s">
        <v>111</v>
      </c>
      <c r="F51" s="1" t="s">
        <v>8</v>
      </c>
      <c r="G51" t="str">
        <f t="shared" si="0"/>
        <v>CO, temp, humidity</v>
      </c>
      <c r="H51" s="1"/>
      <c r="I51" s="1"/>
      <c r="J51" s="1" t="s">
        <v>36</v>
      </c>
      <c r="K51" s="1" t="s">
        <v>36</v>
      </c>
      <c r="L51" s="1"/>
      <c r="M51" s="1" t="s">
        <v>36</v>
      </c>
      <c r="N51" s="1"/>
      <c r="O51" s="1"/>
      <c r="P51" t="s">
        <v>38</v>
      </c>
      <c r="Q51">
        <v>2.1123510625326798</v>
      </c>
      <c r="R51">
        <v>0.34612933711552302</v>
      </c>
      <c r="S51">
        <v>7.7812924447684502</v>
      </c>
      <c r="T51">
        <v>0.159714819716648</v>
      </c>
      <c r="U51">
        <v>2.7894968085245102</v>
      </c>
      <c r="V51">
        <v>0.39964336566074499</v>
      </c>
      <c r="W51">
        <v>-0.15962183893075199</v>
      </c>
      <c r="X51">
        <v>-0.46613735440473703</v>
      </c>
      <c r="Y51">
        <v>35.8996241382779</v>
      </c>
      <c r="Z51">
        <v>18.3093778027383</v>
      </c>
      <c r="AA51">
        <v>1.52778269294858</v>
      </c>
      <c r="AB51">
        <v>0.33878079854166698</v>
      </c>
    </row>
    <row r="52" spans="1:28" s="15" customFormat="1" ht="16" thickBot="1" x14ac:dyDescent="0.25">
      <c r="A52">
        <v>31</v>
      </c>
      <c r="B52" t="s">
        <v>122</v>
      </c>
      <c r="C52" s="30">
        <v>7</v>
      </c>
      <c r="D52" s="30" t="s">
        <v>110</v>
      </c>
      <c r="E52" s="27" t="s">
        <v>111</v>
      </c>
      <c r="F52" s="1" t="s">
        <v>8</v>
      </c>
      <c r="G52" t="str">
        <f t="shared" si="0"/>
        <v>CO, temp, humidity</v>
      </c>
      <c r="H52" s="1"/>
      <c r="I52" s="1"/>
      <c r="J52" s="1"/>
      <c r="K52" s="1"/>
      <c r="L52" s="1"/>
      <c r="M52" s="1"/>
      <c r="N52" s="1"/>
      <c r="O52" s="1"/>
      <c r="P52" t="s">
        <v>51</v>
      </c>
      <c r="Q52">
        <v>3.0654196835607999</v>
      </c>
      <c r="R52">
        <v>0.346848359408784</v>
      </c>
      <c r="S52">
        <v>12.387911083458601</v>
      </c>
      <c r="T52">
        <v>0.16413010468196201</v>
      </c>
      <c r="U52">
        <v>3.5196464429624998</v>
      </c>
      <c r="V52">
        <v>0.40512973808640901</v>
      </c>
      <c r="W52">
        <v>-0.206982334125275</v>
      </c>
      <c r="X52">
        <v>-0.59645911212755098</v>
      </c>
      <c r="Y52">
        <v>38.775986736227999</v>
      </c>
      <c r="Z52">
        <v>16.169788585545799</v>
      </c>
      <c r="AA52">
        <v>3.0043844374335298</v>
      </c>
      <c r="AB52">
        <v>0.38991836508627098</v>
      </c>
    </row>
    <row r="53" spans="1:28" s="17" customFormat="1" x14ac:dyDescent="0.2">
      <c r="A53">
        <v>32</v>
      </c>
      <c r="B53" t="s">
        <v>122</v>
      </c>
      <c r="C53" s="30">
        <v>30</v>
      </c>
      <c r="D53" s="30" t="s">
        <v>112</v>
      </c>
      <c r="E53" s="27" t="s">
        <v>89</v>
      </c>
      <c r="F53" s="1" t="s">
        <v>8</v>
      </c>
      <c r="G53" t="str">
        <f t="shared" si="0"/>
        <v>CO, temp, humidity</v>
      </c>
      <c r="H53" s="1"/>
      <c r="I53" s="1"/>
      <c r="J53" s="1" t="s">
        <v>36</v>
      </c>
      <c r="K53" s="1" t="s">
        <v>36</v>
      </c>
      <c r="L53" s="1"/>
      <c r="M53" s="1" t="s">
        <v>36</v>
      </c>
      <c r="N53" s="1"/>
      <c r="O53" s="1"/>
      <c r="P53" t="s">
        <v>38</v>
      </c>
      <c r="Q53">
        <v>1.1924198952471201</v>
      </c>
      <c r="R53">
        <v>0.16440581094316301</v>
      </c>
      <c r="S53">
        <v>2.4514405376953499</v>
      </c>
      <c r="T53">
        <v>4.6473478621821003E-2</v>
      </c>
      <c r="U53">
        <v>1.5657076795159901</v>
      </c>
      <c r="V53">
        <v>0.21557708278437401</v>
      </c>
      <c r="W53">
        <v>0.33079927093608202</v>
      </c>
      <c r="X53">
        <v>0.39809618600041102</v>
      </c>
      <c r="Y53">
        <v>15.973065592640101</v>
      </c>
      <c r="Z53">
        <v>7.6834644595689303</v>
      </c>
      <c r="AA53">
        <v>1.1924198952471201</v>
      </c>
      <c r="AB53">
        <v>0.16440581094316301</v>
      </c>
    </row>
    <row r="54" spans="1:28" s="16" customFormat="1" ht="16" thickBot="1" x14ac:dyDescent="0.25">
      <c r="A54">
        <v>32</v>
      </c>
      <c r="B54" t="s">
        <v>122</v>
      </c>
      <c r="C54" s="30">
        <v>30</v>
      </c>
      <c r="D54" s="30" t="s">
        <v>112</v>
      </c>
      <c r="E54" s="27" t="s">
        <v>89</v>
      </c>
      <c r="F54" s="1" t="s">
        <v>8</v>
      </c>
      <c r="G54" t="str">
        <f t="shared" si="0"/>
        <v>CO, temp, humidity</v>
      </c>
      <c r="H54" s="1"/>
      <c r="I54" s="1"/>
      <c r="J54" s="1"/>
      <c r="K54" s="1"/>
      <c r="L54" s="1"/>
      <c r="M54" s="1"/>
      <c r="N54" s="1"/>
      <c r="O54" s="1"/>
      <c r="P54" t="s">
        <v>51</v>
      </c>
      <c r="Q54">
        <v>1.19737659208379</v>
      </c>
      <c r="R54">
        <v>0.13621241438895099</v>
      </c>
      <c r="S54">
        <v>1.4507943232690099</v>
      </c>
      <c r="T54">
        <v>1.9894811133179199E-2</v>
      </c>
      <c r="U54">
        <v>1.2044892375065099</v>
      </c>
      <c r="V54">
        <v>0.14104896714680101</v>
      </c>
      <c r="W54">
        <v>0.69973751380789395</v>
      </c>
      <c r="X54">
        <v>0.70385726941793203</v>
      </c>
      <c r="Y54">
        <v>16.4765208951173</v>
      </c>
      <c r="Z54">
        <v>6.2886443492880097</v>
      </c>
      <c r="AA54">
        <v>1.19737659208379</v>
      </c>
      <c r="AB54">
        <v>0.13621241438895099</v>
      </c>
    </row>
    <row r="55" spans="1:28" s="17" customFormat="1" x14ac:dyDescent="0.2">
      <c r="A55">
        <v>34</v>
      </c>
      <c r="B55" t="s">
        <v>122</v>
      </c>
      <c r="C55" s="30">
        <v>7</v>
      </c>
      <c r="D55" s="30" t="s">
        <v>110</v>
      </c>
      <c r="E55" s="27" t="s">
        <v>111</v>
      </c>
      <c r="F55" s="1" t="s">
        <v>8</v>
      </c>
      <c r="G55" t="str">
        <f t="shared" si="0"/>
        <v>CO, temp, humidity</v>
      </c>
      <c r="H55" s="1"/>
      <c r="I55" s="1"/>
      <c r="J55" s="1" t="s">
        <v>36</v>
      </c>
      <c r="K55" s="1" t="s">
        <v>36</v>
      </c>
      <c r="L55" s="1"/>
      <c r="M55" s="1" t="s">
        <v>36</v>
      </c>
      <c r="N55" s="1"/>
      <c r="O55" s="1"/>
      <c r="P55" t="s">
        <v>38</v>
      </c>
      <c r="Q55">
        <v>6.1912587304128603</v>
      </c>
      <c r="R55">
        <v>1.26118553026211</v>
      </c>
      <c r="S55">
        <v>72.189926239892898</v>
      </c>
      <c r="T55">
        <v>2.6132094367980399</v>
      </c>
      <c r="U55">
        <v>8.4964655145473795</v>
      </c>
      <c r="V55">
        <v>1.6165424327242499</v>
      </c>
      <c r="W55">
        <v>-1.2623854678595801</v>
      </c>
      <c r="X55">
        <v>-2.0559640939762001</v>
      </c>
      <c r="Y55">
        <v>55.6613802803979</v>
      </c>
      <c r="Z55">
        <v>67.245592763302</v>
      </c>
      <c r="AA55">
        <v>5.3404118214324399</v>
      </c>
      <c r="AB55">
        <v>0.88284750738600803</v>
      </c>
    </row>
    <row r="56" spans="1:28" s="16" customFormat="1" ht="16" thickBot="1" x14ac:dyDescent="0.25">
      <c r="A56">
        <v>34</v>
      </c>
      <c r="B56" t="s">
        <v>122</v>
      </c>
      <c r="C56" s="30">
        <v>7</v>
      </c>
      <c r="D56" s="30" t="s">
        <v>110</v>
      </c>
      <c r="E56" s="27" t="s">
        <v>111</v>
      </c>
      <c r="F56" s="1" t="s">
        <v>8</v>
      </c>
      <c r="G56" t="str">
        <f t="shared" si="0"/>
        <v>CO, temp, humidity</v>
      </c>
      <c r="H56" s="1"/>
      <c r="I56" s="1"/>
      <c r="J56" s="1"/>
      <c r="K56" s="1"/>
      <c r="L56" s="1"/>
      <c r="M56" s="1"/>
      <c r="N56" s="1"/>
      <c r="O56" s="1"/>
      <c r="P56" t="s">
        <v>51</v>
      </c>
      <c r="Q56">
        <v>7.1808843098936697</v>
      </c>
      <c r="R56">
        <v>1.08203422694005</v>
      </c>
      <c r="S56">
        <v>102.13274694448999</v>
      </c>
      <c r="T56">
        <v>2.0220054723908798</v>
      </c>
      <c r="U56">
        <v>10.106074754546899</v>
      </c>
      <c r="V56">
        <v>1.4219723880550199</v>
      </c>
      <c r="W56">
        <v>-1.2409525158652699</v>
      </c>
      <c r="X56">
        <v>-1.8401244062734901</v>
      </c>
      <c r="Y56">
        <v>53.187953271633297</v>
      </c>
      <c r="Z56">
        <v>48.8153940267321</v>
      </c>
      <c r="AA56">
        <v>6.2071516370681596</v>
      </c>
      <c r="AB56">
        <v>0.70091475268999404</v>
      </c>
    </row>
    <row r="57" spans="1:28" s="15" customFormat="1" x14ac:dyDescent="0.2">
      <c r="A57">
        <v>35</v>
      </c>
      <c r="B57" t="s">
        <v>122</v>
      </c>
      <c r="C57" s="30">
        <v>30</v>
      </c>
      <c r="D57" s="30" t="s">
        <v>112</v>
      </c>
      <c r="E57" s="27" t="s">
        <v>89</v>
      </c>
      <c r="F57" s="1" t="s">
        <v>8</v>
      </c>
      <c r="G57" t="str">
        <f t="shared" si="0"/>
        <v>CO, temp, humidity</v>
      </c>
      <c r="H57" s="1"/>
      <c r="I57" s="1"/>
      <c r="J57" s="1" t="s">
        <v>36</v>
      </c>
      <c r="K57" s="1" t="s">
        <v>36</v>
      </c>
      <c r="L57" s="1"/>
      <c r="M57" s="1" t="s">
        <v>36</v>
      </c>
      <c r="N57" s="1"/>
      <c r="O57" s="1"/>
      <c r="P57" t="s">
        <v>38</v>
      </c>
      <c r="Q57">
        <v>7.3107812179999003</v>
      </c>
      <c r="R57">
        <v>0.14873939526723701</v>
      </c>
      <c r="S57">
        <v>58.902904072449303</v>
      </c>
      <c r="T57">
        <v>2.2354999152577298E-2</v>
      </c>
      <c r="U57">
        <v>7.6748227388291701</v>
      </c>
      <c r="V57">
        <v>0.149515882609766</v>
      </c>
      <c r="W57">
        <v>0.20420133261251799</v>
      </c>
      <c r="X57">
        <v>-0.27174911868155599</v>
      </c>
      <c r="Y57">
        <v>47.025896040865803</v>
      </c>
      <c r="Z57">
        <v>6.5506453251353403</v>
      </c>
      <c r="AA57">
        <v>7.3107812179999003</v>
      </c>
      <c r="AB57">
        <v>0.14873939526723701</v>
      </c>
    </row>
    <row r="58" spans="1:28" s="15" customFormat="1" x14ac:dyDescent="0.2">
      <c r="A58">
        <v>35</v>
      </c>
      <c r="B58" t="s">
        <v>122</v>
      </c>
      <c r="C58" s="30">
        <v>30</v>
      </c>
      <c r="D58" s="30" t="s">
        <v>112</v>
      </c>
      <c r="E58" s="27" t="s">
        <v>89</v>
      </c>
      <c r="F58" s="1" t="s">
        <v>8</v>
      </c>
      <c r="G58" t="str">
        <f t="shared" si="0"/>
        <v>CO, temp, humidity</v>
      </c>
      <c r="H58" s="1"/>
      <c r="I58" s="1"/>
      <c r="J58" s="1"/>
      <c r="K58" s="1"/>
      <c r="L58" s="1"/>
      <c r="M58" s="1"/>
      <c r="N58" s="1"/>
      <c r="O58" s="1"/>
      <c r="P58" t="s">
        <v>51</v>
      </c>
      <c r="Q58">
        <v>8.8199309652180595</v>
      </c>
      <c r="R58">
        <v>0.16463344684537501</v>
      </c>
      <c r="S58">
        <v>89.952745035108606</v>
      </c>
      <c r="T58">
        <v>3.1450325837030897E-2</v>
      </c>
      <c r="U58">
        <v>9.4843420981694102</v>
      </c>
      <c r="V58">
        <v>0.17734239717854</v>
      </c>
      <c r="W58">
        <v>0.14343384841741699</v>
      </c>
      <c r="X58">
        <v>0.108912175175067</v>
      </c>
      <c r="Y58">
        <v>42.802775061181599</v>
      </c>
      <c r="Z58">
        <v>6.8690151562842603</v>
      </c>
      <c r="AA58">
        <v>8.8199309652180595</v>
      </c>
      <c r="AB58">
        <v>0.16463344684537501</v>
      </c>
    </row>
    <row r="59" spans="1:28" x14ac:dyDescent="0.2">
      <c r="B59" s="1"/>
      <c r="E59" s="18"/>
      <c r="F59" s="9"/>
      <c r="G59" s="1"/>
      <c r="H59" s="1"/>
      <c r="I59" s="1"/>
      <c r="J59" s="1"/>
      <c r="K59" s="1"/>
      <c r="L59" s="1"/>
      <c r="M59" s="1"/>
      <c r="N59" s="1"/>
      <c r="O59" s="10"/>
    </row>
    <row r="60" spans="1:28" x14ac:dyDescent="0.2">
      <c r="B60" s="1"/>
      <c r="E60" s="18"/>
      <c r="F60" s="9"/>
      <c r="G60" s="1"/>
      <c r="H60" s="1"/>
      <c r="I60" s="1"/>
      <c r="N60" s="1"/>
      <c r="O60" s="10"/>
    </row>
    <row r="61" spans="1:28" x14ac:dyDescent="0.2">
      <c r="B61" s="1"/>
      <c r="E61" s="18"/>
      <c r="F61" s="9"/>
      <c r="G61" s="1"/>
      <c r="H61" s="1"/>
      <c r="I61" s="1"/>
      <c r="N61" s="1"/>
      <c r="O61" s="10"/>
    </row>
    <row r="62" spans="1:28" x14ac:dyDescent="0.2">
      <c r="B62" s="1"/>
      <c r="E62" s="18"/>
      <c r="F62" s="9"/>
      <c r="G62" s="1"/>
      <c r="H62" s="1"/>
      <c r="I62" s="1"/>
      <c r="N62" s="1"/>
      <c r="O62" s="10"/>
    </row>
    <row r="63" spans="1:28" x14ac:dyDescent="0.2">
      <c r="B63" s="1"/>
      <c r="E63" s="18"/>
      <c r="F63" s="9"/>
      <c r="G63" s="1"/>
      <c r="H63" s="1"/>
      <c r="I63" s="1"/>
      <c r="N63" s="1"/>
      <c r="O63" s="10"/>
    </row>
    <row r="64" spans="1:28" x14ac:dyDescent="0.2">
      <c r="B64" s="1"/>
      <c r="E64" s="18"/>
      <c r="F64" s="9"/>
      <c r="G64" s="1"/>
      <c r="H64" s="1"/>
      <c r="I64" s="1"/>
      <c r="N64" s="1"/>
      <c r="O64" s="10"/>
    </row>
    <row r="65" spans="2:15" ht="16" thickBot="1" x14ac:dyDescent="0.25">
      <c r="B65" s="1"/>
      <c r="E65" s="18"/>
      <c r="F65" s="9"/>
      <c r="G65" s="1"/>
      <c r="H65" s="1"/>
      <c r="I65" s="1"/>
      <c r="J65" s="1"/>
      <c r="K65" s="1"/>
      <c r="L65" s="1"/>
      <c r="M65" s="1"/>
      <c r="N65" s="1"/>
      <c r="O65" s="10"/>
    </row>
    <row r="66" spans="2:15" ht="16" thickBot="1" x14ac:dyDescent="0.25">
      <c r="B66" s="1"/>
      <c r="E66" s="18"/>
      <c r="F66" s="11"/>
      <c r="G66" s="1"/>
      <c r="H66" s="1"/>
      <c r="I66" s="1"/>
      <c r="J66" s="1"/>
      <c r="K66" s="1"/>
      <c r="L66" s="1"/>
      <c r="M66" s="1"/>
      <c r="N66" s="1"/>
      <c r="O66" s="10"/>
    </row>
    <row r="67" spans="2:15" x14ac:dyDescent="0.2">
      <c r="B67" s="1"/>
      <c r="E67" s="18"/>
      <c r="F67" s="9"/>
      <c r="G67" s="1"/>
      <c r="H67" s="1"/>
      <c r="I67" s="1"/>
      <c r="J67" s="1"/>
      <c r="K67" s="1"/>
      <c r="L67" s="1"/>
      <c r="M67" s="1"/>
      <c r="N67" s="1"/>
      <c r="O67" s="10"/>
    </row>
    <row r="68" spans="2:15" x14ac:dyDescent="0.2">
      <c r="B68" s="1"/>
      <c r="E68" s="18"/>
      <c r="F68" s="9"/>
      <c r="G68" s="1"/>
      <c r="H68" s="1"/>
      <c r="I68" s="1"/>
      <c r="J68" s="1"/>
      <c r="K68" s="1"/>
      <c r="L68" s="1"/>
      <c r="M68" s="1"/>
      <c r="N68" s="1"/>
      <c r="O68" s="10"/>
    </row>
    <row r="69" spans="2:15" x14ac:dyDescent="0.2">
      <c r="B69" s="1"/>
      <c r="E69" s="18"/>
      <c r="F69" s="9"/>
      <c r="G69" s="1"/>
      <c r="H69" s="1"/>
      <c r="I69" s="1"/>
      <c r="J69" s="1"/>
      <c r="K69" s="1"/>
      <c r="L69" s="1"/>
      <c r="M69" s="1"/>
      <c r="N69" s="1"/>
      <c r="O69" s="10"/>
    </row>
    <row r="70" spans="2:15" x14ac:dyDescent="0.2">
      <c r="B70" s="1"/>
      <c r="E70" s="18"/>
      <c r="F70" s="9"/>
      <c r="G70" s="1"/>
      <c r="H70" s="1"/>
      <c r="I70" s="1"/>
      <c r="J70" s="1"/>
      <c r="K70" s="1"/>
      <c r="L70" s="1"/>
      <c r="M70" s="1"/>
      <c r="N70" s="1"/>
      <c r="O70" s="10"/>
    </row>
    <row r="71" spans="2:15" x14ac:dyDescent="0.2">
      <c r="B71" s="1"/>
      <c r="E71" s="18"/>
      <c r="F71" s="9"/>
      <c r="G71" s="1"/>
      <c r="H71" s="1"/>
      <c r="I71" s="1"/>
      <c r="J71" s="1"/>
      <c r="K71" s="1"/>
      <c r="L71" s="1"/>
      <c r="M71" s="1"/>
      <c r="N71" s="1"/>
      <c r="O71" s="10"/>
    </row>
    <row r="72" spans="2:15" x14ac:dyDescent="0.2">
      <c r="B72" s="1"/>
      <c r="E72" s="18"/>
      <c r="F72" s="9"/>
      <c r="G72" s="1"/>
      <c r="H72" s="1"/>
      <c r="I72" s="1"/>
      <c r="J72" s="1"/>
      <c r="K72" s="1"/>
      <c r="L72" s="1"/>
      <c r="M72" s="1"/>
      <c r="N72" s="1"/>
      <c r="O72" s="10"/>
    </row>
    <row r="73" spans="2:15" x14ac:dyDescent="0.2">
      <c r="B73" s="1"/>
      <c r="E73" s="18"/>
      <c r="F73" s="9"/>
      <c r="G73" s="1"/>
      <c r="H73" s="1"/>
      <c r="I73" s="1"/>
      <c r="J73" s="1"/>
      <c r="K73" s="1"/>
      <c r="L73" s="1"/>
      <c r="M73" s="1"/>
      <c r="N73" s="1"/>
      <c r="O73" s="10"/>
    </row>
    <row r="74" spans="2:15" x14ac:dyDescent="0.2">
      <c r="B74" s="1"/>
      <c r="E74" s="18"/>
      <c r="F74" s="9"/>
      <c r="G74" s="1"/>
      <c r="H74" s="1"/>
      <c r="I74" s="1"/>
      <c r="J74" s="1"/>
      <c r="K74" s="1"/>
      <c r="L74" s="1"/>
      <c r="M74" s="1"/>
      <c r="N74" s="1"/>
      <c r="O74" s="10"/>
    </row>
    <row r="75" spans="2:15" x14ac:dyDescent="0.2">
      <c r="B75" s="1"/>
      <c r="E75" s="18"/>
      <c r="F75" s="9"/>
      <c r="G75" s="1"/>
      <c r="H75" s="1"/>
      <c r="I75" s="1"/>
      <c r="J75" s="1"/>
      <c r="K75" s="1"/>
      <c r="L75" s="1"/>
      <c r="M75" s="1"/>
      <c r="N75" s="1"/>
      <c r="O75" s="10"/>
    </row>
    <row r="76" spans="2:15" x14ac:dyDescent="0.2">
      <c r="B76" s="1"/>
      <c r="E76" s="18"/>
      <c r="F76" s="9"/>
      <c r="G76" s="1"/>
      <c r="H76" s="1"/>
      <c r="I76" s="1"/>
      <c r="J76" s="1"/>
      <c r="K76" s="1"/>
      <c r="L76" s="1"/>
      <c r="M76" s="1"/>
      <c r="N76" s="1"/>
      <c r="O76" s="10"/>
    </row>
    <row r="77" spans="2:15" x14ac:dyDescent="0.2">
      <c r="B77" s="1"/>
      <c r="E77" s="18"/>
      <c r="F77" s="9"/>
      <c r="G77" s="1"/>
      <c r="H77" s="1"/>
      <c r="I77" s="1"/>
      <c r="J77" s="1"/>
      <c r="K77" s="1"/>
      <c r="L77" s="1"/>
      <c r="M77" s="1"/>
      <c r="N77" s="1"/>
      <c r="O77" s="10"/>
    </row>
    <row r="78" spans="2:15" x14ac:dyDescent="0.2">
      <c r="B78" s="1"/>
      <c r="E78" s="18"/>
      <c r="F78" s="9"/>
      <c r="G78" s="1"/>
      <c r="H78" s="1"/>
      <c r="I78" s="1"/>
      <c r="J78" s="1"/>
      <c r="K78" s="1"/>
      <c r="L78" s="1"/>
      <c r="M78" s="1"/>
      <c r="N78" s="1"/>
      <c r="O78" s="10"/>
    </row>
    <row r="79" spans="2:15" x14ac:dyDescent="0.2">
      <c r="B79" s="1"/>
      <c r="E79" s="18"/>
      <c r="F79" s="9"/>
      <c r="G79" s="1"/>
      <c r="H79" s="1"/>
      <c r="I79" s="1"/>
      <c r="J79" s="1"/>
      <c r="K79" s="1"/>
      <c r="L79" s="1"/>
      <c r="M79" s="1"/>
      <c r="N79" s="1"/>
      <c r="O79" s="10"/>
    </row>
    <row r="80" spans="2:15" x14ac:dyDescent="0.2">
      <c r="B80" s="1"/>
      <c r="E80" s="18"/>
      <c r="F80" s="9"/>
      <c r="G80" s="1"/>
      <c r="H80" s="1"/>
      <c r="I80" s="1"/>
      <c r="J80" s="1"/>
      <c r="K80" s="1"/>
      <c r="L80" s="1"/>
      <c r="M80" s="1"/>
      <c r="N80" s="1"/>
      <c r="O80" s="10"/>
    </row>
    <row r="81" spans="2:15" x14ac:dyDescent="0.2">
      <c r="B81" s="1"/>
      <c r="E81" s="18"/>
      <c r="F81" s="9"/>
      <c r="G81" s="1"/>
      <c r="H81" s="1"/>
      <c r="I81" s="1"/>
      <c r="J81" s="1"/>
      <c r="K81" s="1"/>
      <c r="L81" s="1"/>
      <c r="M81" s="1"/>
      <c r="N81" s="1"/>
      <c r="O81" s="10"/>
    </row>
    <row r="82" spans="2:15" x14ac:dyDescent="0.2">
      <c r="B82" s="1"/>
      <c r="E82" s="18"/>
      <c r="F82" s="9"/>
      <c r="G82" s="1"/>
      <c r="H82" s="1"/>
      <c r="I82" s="1"/>
      <c r="J82" s="1"/>
      <c r="K82" s="1"/>
      <c r="L82" s="1"/>
      <c r="M82" s="1"/>
      <c r="N82" s="1"/>
      <c r="O82" s="10"/>
    </row>
    <row r="83" spans="2:15" x14ac:dyDescent="0.2">
      <c r="B83" s="1"/>
      <c r="E83" s="18"/>
      <c r="F83" s="9"/>
      <c r="G83" s="1"/>
      <c r="H83" s="1"/>
      <c r="I83" s="1"/>
      <c r="J83" s="1"/>
      <c r="K83" s="1"/>
      <c r="L83" s="1"/>
      <c r="M83" s="1"/>
      <c r="N83" s="1"/>
      <c r="O83" s="10"/>
    </row>
    <row r="84" spans="2:15" x14ac:dyDescent="0.2">
      <c r="B84" s="1"/>
      <c r="E84" s="18"/>
      <c r="F84" s="9"/>
      <c r="G84" s="1"/>
      <c r="H84" s="1"/>
      <c r="I84" s="1"/>
      <c r="J84" s="1"/>
      <c r="K84" s="1"/>
      <c r="L84" s="1"/>
      <c r="M84" s="1"/>
      <c r="N84" s="1"/>
      <c r="O84" s="10"/>
    </row>
    <row r="85" spans="2:15" x14ac:dyDescent="0.2">
      <c r="B85" s="1"/>
      <c r="E85" s="18"/>
      <c r="F85" s="9"/>
      <c r="G85" s="1"/>
      <c r="H85" s="1"/>
      <c r="I85" s="1"/>
      <c r="J85" s="1"/>
      <c r="K85" s="1"/>
      <c r="L85" s="1"/>
      <c r="M85" s="1"/>
      <c r="N85" s="1"/>
      <c r="O85" s="10"/>
    </row>
    <row r="86" spans="2:15" x14ac:dyDescent="0.2">
      <c r="B86" s="1"/>
      <c r="E86" s="18"/>
      <c r="F86" s="9"/>
      <c r="G86" s="1"/>
      <c r="H86" s="1"/>
      <c r="I86" s="1"/>
      <c r="J86" s="1"/>
      <c r="K86" s="1"/>
      <c r="L86" s="1"/>
      <c r="M86" s="1"/>
      <c r="N86" s="1"/>
      <c r="O86" s="10"/>
    </row>
    <row r="87" spans="2:15" x14ac:dyDescent="0.2">
      <c r="B87" s="1"/>
      <c r="E87" s="18"/>
      <c r="F87" s="9"/>
      <c r="G87" s="1"/>
      <c r="H87" s="1"/>
      <c r="I87" s="1"/>
      <c r="J87" s="1"/>
      <c r="K87" s="1"/>
      <c r="L87" s="1"/>
      <c r="M87" s="1"/>
      <c r="N87" s="1"/>
      <c r="O87" s="10"/>
    </row>
    <row r="88" spans="2:15" x14ac:dyDescent="0.2">
      <c r="B88" s="1"/>
      <c r="E88" s="18"/>
      <c r="F88" s="9"/>
      <c r="G88" s="1"/>
      <c r="H88" s="1"/>
      <c r="I88" s="1"/>
      <c r="J88" s="1"/>
      <c r="K88" s="1"/>
      <c r="L88" s="1"/>
      <c r="M88" s="1"/>
      <c r="N88" s="1"/>
      <c r="O88" s="10"/>
    </row>
    <row r="89" spans="2:15" x14ac:dyDescent="0.2">
      <c r="B89" s="1"/>
      <c r="E89" s="18"/>
      <c r="F89" s="9"/>
      <c r="G89" s="1"/>
      <c r="H89" s="1"/>
      <c r="I89" s="1"/>
      <c r="J89" s="1"/>
      <c r="K89" s="1"/>
      <c r="L89" s="1"/>
      <c r="M89" s="1"/>
      <c r="N89" s="1"/>
      <c r="O89" s="10"/>
    </row>
    <row r="90" spans="2:15" x14ac:dyDescent="0.2">
      <c r="B90" s="1"/>
      <c r="E90" s="18"/>
      <c r="F90" s="9"/>
      <c r="G90" s="1"/>
      <c r="H90" s="1"/>
      <c r="I90" s="1"/>
      <c r="J90" s="1"/>
      <c r="K90" s="1"/>
      <c r="L90" s="1"/>
      <c r="M90" s="1"/>
      <c r="N90" s="1"/>
      <c r="O90" s="10"/>
    </row>
    <row r="91" spans="2:15" x14ac:dyDescent="0.2">
      <c r="B91" s="1"/>
      <c r="E91" s="18"/>
      <c r="F91" s="9"/>
      <c r="G91" s="1"/>
      <c r="H91" s="1"/>
      <c r="I91" s="1"/>
      <c r="J91" s="1"/>
      <c r="K91" s="1"/>
      <c r="L91" s="1"/>
      <c r="M91" s="1"/>
      <c r="N91" s="1"/>
      <c r="O91" s="10"/>
    </row>
    <row r="92" spans="2:15" x14ac:dyDescent="0.2">
      <c r="B92" s="1"/>
      <c r="E92" s="18"/>
      <c r="F92" s="9"/>
      <c r="G92" s="1"/>
      <c r="H92" s="1"/>
      <c r="I92" s="1"/>
      <c r="J92" s="1"/>
      <c r="K92" s="1"/>
      <c r="L92" s="1"/>
      <c r="M92" s="1"/>
      <c r="N92" s="1"/>
      <c r="O92" s="10"/>
    </row>
    <row r="93" spans="2:15" x14ac:dyDescent="0.2">
      <c r="B93" s="1"/>
      <c r="E93" s="18"/>
      <c r="F93" s="9"/>
      <c r="G93" s="1"/>
      <c r="H93" s="1"/>
      <c r="I93" s="1"/>
      <c r="J93" s="1"/>
      <c r="K93" s="1"/>
      <c r="L93" s="1"/>
      <c r="M93" s="1"/>
      <c r="N93" s="1"/>
      <c r="O93" s="10"/>
    </row>
    <row r="94" spans="2:15" x14ac:dyDescent="0.2">
      <c r="B94" s="1"/>
      <c r="E94" s="18"/>
      <c r="F94" s="9"/>
      <c r="G94" s="1"/>
      <c r="H94" s="1"/>
      <c r="I94" s="1"/>
      <c r="J94" s="1"/>
      <c r="K94" s="1"/>
      <c r="L94" s="1"/>
      <c r="M94" s="1"/>
      <c r="N94" s="1"/>
      <c r="O94" s="10"/>
    </row>
    <row r="95" spans="2:15" x14ac:dyDescent="0.2">
      <c r="B95" s="1"/>
      <c r="E95" s="18"/>
      <c r="F95" s="9"/>
      <c r="G95" s="1"/>
      <c r="H95" s="1"/>
      <c r="I95" s="1"/>
      <c r="J95" s="1"/>
      <c r="K95" s="1"/>
      <c r="L95" s="1"/>
      <c r="M95" s="1"/>
      <c r="N95" s="1"/>
      <c r="O95" s="10"/>
    </row>
    <row r="96" spans="2:15" x14ac:dyDescent="0.2">
      <c r="B96" s="1"/>
      <c r="E96" s="18"/>
      <c r="F96" s="9"/>
      <c r="G96" s="1"/>
      <c r="H96" s="1"/>
      <c r="I96" s="1"/>
      <c r="J96" s="1"/>
      <c r="K96" s="1"/>
      <c r="L96" s="1"/>
      <c r="M96" s="1"/>
      <c r="N96" s="1"/>
      <c r="O96" s="10"/>
    </row>
    <row r="97" spans="2:15" x14ac:dyDescent="0.2">
      <c r="B97" s="1"/>
      <c r="E97" s="18"/>
      <c r="F97" s="9"/>
      <c r="G97" s="1"/>
      <c r="H97" s="1"/>
      <c r="I97" s="1"/>
      <c r="J97" s="1"/>
      <c r="K97" s="1"/>
      <c r="L97" s="1"/>
      <c r="M97" s="1"/>
      <c r="N97" s="1"/>
      <c r="O97" s="10"/>
    </row>
    <row r="98" spans="2:15" x14ac:dyDescent="0.2">
      <c r="B98" s="1"/>
      <c r="E98" s="18"/>
      <c r="F98" s="9"/>
      <c r="G98" s="1"/>
      <c r="H98" s="1"/>
      <c r="I98" s="1"/>
      <c r="J98" s="1"/>
      <c r="K98" s="1"/>
      <c r="L98" s="1"/>
      <c r="M98" s="1"/>
      <c r="N98" s="1"/>
      <c r="O98" s="10"/>
    </row>
    <row r="99" spans="2:15" x14ac:dyDescent="0.2">
      <c r="B99" s="1"/>
      <c r="E99" s="18"/>
      <c r="F99" s="9"/>
      <c r="G99" s="1"/>
      <c r="H99" s="1"/>
      <c r="I99" s="1"/>
      <c r="J99" s="1"/>
      <c r="K99" s="1"/>
      <c r="L99" s="1"/>
      <c r="M99" s="1"/>
      <c r="N99" s="1"/>
      <c r="O99" s="10"/>
    </row>
    <row r="100" spans="2:15" x14ac:dyDescent="0.2">
      <c r="B100" s="1"/>
      <c r="E100" s="18"/>
      <c r="F100" s="9"/>
      <c r="G100" s="1"/>
      <c r="H100" s="1"/>
      <c r="I100" s="1"/>
      <c r="J100" s="1"/>
      <c r="K100" s="1"/>
      <c r="L100" s="1"/>
      <c r="M100" s="1"/>
      <c r="N100" s="1"/>
      <c r="O100" s="10"/>
    </row>
    <row r="101" spans="2:15" x14ac:dyDescent="0.2">
      <c r="B101" s="1"/>
      <c r="E101" s="18"/>
      <c r="F101" s="9"/>
      <c r="G101" s="1"/>
      <c r="H101" s="1"/>
      <c r="I101" s="1"/>
      <c r="J101" s="1"/>
      <c r="K101" s="1"/>
      <c r="L101" s="1"/>
      <c r="M101" s="1"/>
      <c r="N101" s="1"/>
      <c r="O101" s="10"/>
    </row>
    <row r="102" spans="2:15" x14ac:dyDescent="0.2">
      <c r="B102" s="1"/>
      <c r="E102" s="18"/>
      <c r="F102" s="9"/>
      <c r="G102" s="1"/>
      <c r="H102" s="1"/>
      <c r="I102" s="1"/>
      <c r="J102" s="1"/>
      <c r="K102" s="1"/>
      <c r="L102" s="1"/>
      <c r="M102" s="1"/>
      <c r="N102" s="1"/>
      <c r="O102" s="10"/>
    </row>
    <row r="103" spans="2:15" x14ac:dyDescent="0.2">
      <c r="B103" s="1"/>
      <c r="E103" s="18"/>
      <c r="F103" s="9"/>
      <c r="G103" s="1"/>
      <c r="H103" s="1"/>
      <c r="I103" s="1"/>
      <c r="J103" s="1"/>
      <c r="K103" s="1"/>
      <c r="L103" s="1"/>
      <c r="M103" s="1"/>
      <c r="N103" s="1"/>
      <c r="O103" s="10"/>
    </row>
    <row r="104" spans="2:15" x14ac:dyDescent="0.2">
      <c r="B104" s="1"/>
      <c r="E104" s="18"/>
      <c r="F104" s="9"/>
      <c r="G104" s="1"/>
      <c r="H104" s="1"/>
      <c r="I104" s="1"/>
      <c r="J104" s="1"/>
      <c r="K104" s="1"/>
      <c r="L104" s="1"/>
      <c r="M104" s="1"/>
      <c r="N104" s="1"/>
      <c r="O104" s="10"/>
    </row>
    <row r="105" spans="2:15" x14ac:dyDescent="0.2">
      <c r="B105" s="1"/>
      <c r="E105" s="18"/>
      <c r="F105" s="9"/>
      <c r="G105" s="1"/>
      <c r="H105" s="1"/>
      <c r="I105" s="1"/>
      <c r="J105" s="1"/>
      <c r="K105" s="1"/>
      <c r="L105" s="1"/>
      <c r="M105" s="1"/>
      <c r="N105" s="1"/>
      <c r="O105" s="10"/>
    </row>
    <row r="106" spans="2:15" x14ac:dyDescent="0.2">
      <c r="B106" s="1"/>
      <c r="E106" s="18"/>
      <c r="F106" s="9"/>
      <c r="G106" s="1"/>
      <c r="H106" s="1"/>
      <c r="I106" s="1"/>
      <c r="J106" s="1"/>
      <c r="K106" s="1"/>
      <c r="L106" s="1"/>
      <c r="M106" s="1"/>
      <c r="N106" s="1"/>
      <c r="O106" s="10"/>
    </row>
    <row r="107" spans="2:15" x14ac:dyDescent="0.2">
      <c r="B107" s="1"/>
      <c r="E107" s="18"/>
      <c r="F107" s="9"/>
      <c r="G107" s="1"/>
      <c r="H107" s="1"/>
      <c r="I107" s="1"/>
      <c r="J107" s="1"/>
      <c r="K107" s="1"/>
      <c r="L107" s="1"/>
      <c r="M107" s="1"/>
      <c r="N107" s="1"/>
      <c r="O107" s="10"/>
    </row>
    <row r="108" spans="2:15" x14ac:dyDescent="0.2">
      <c r="B108" s="1"/>
      <c r="E108" s="18"/>
      <c r="F108" s="9"/>
      <c r="G108" s="1"/>
      <c r="H108" s="1"/>
      <c r="I108" s="1"/>
      <c r="J108" s="1"/>
      <c r="K108" s="1"/>
      <c r="L108" s="1"/>
      <c r="M108" s="1"/>
      <c r="N108" s="1"/>
      <c r="O108" s="10"/>
    </row>
    <row r="109" spans="2:15" x14ac:dyDescent="0.2">
      <c r="B109" s="1"/>
      <c r="E109" s="18"/>
      <c r="F109" s="9"/>
      <c r="G109" s="1"/>
      <c r="H109" s="1"/>
      <c r="I109" s="1"/>
      <c r="J109" s="1"/>
      <c r="K109" s="1"/>
      <c r="L109" s="1"/>
      <c r="M109" s="1"/>
      <c r="N109" s="1"/>
      <c r="O109" s="10"/>
    </row>
    <row r="110" spans="2:15" x14ac:dyDescent="0.2">
      <c r="B110" s="1"/>
      <c r="E110" s="18"/>
      <c r="F110" s="9"/>
      <c r="G110" s="1"/>
      <c r="H110" s="1"/>
      <c r="I110" s="1"/>
      <c r="J110" s="1"/>
      <c r="K110" s="1"/>
      <c r="L110" s="1"/>
      <c r="M110" s="1"/>
      <c r="N110" s="1"/>
      <c r="O110" s="10"/>
    </row>
    <row r="111" spans="2:15" x14ac:dyDescent="0.2">
      <c r="B111" s="1"/>
      <c r="E111" s="18"/>
      <c r="F111" s="9"/>
      <c r="G111" s="1"/>
      <c r="H111" s="1"/>
      <c r="I111" s="1"/>
      <c r="J111" s="1"/>
      <c r="K111" s="1"/>
      <c r="L111" s="1"/>
      <c r="M111" s="1"/>
      <c r="N111" s="1"/>
      <c r="O111" s="10"/>
    </row>
    <row r="112" spans="2:15" x14ac:dyDescent="0.2">
      <c r="B112" s="1"/>
      <c r="E112" s="18"/>
      <c r="F112" s="9"/>
      <c r="G112" s="1"/>
      <c r="H112" s="1"/>
      <c r="I112" s="1"/>
      <c r="J112" s="1"/>
      <c r="K112" s="1"/>
      <c r="L112" s="1"/>
      <c r="M112" s="1"/>
      <c r="N112" s="1"/>
      <c r="O112" s="10"/>
    </row>
    <row r="113" spans="1:28" x14ac:dyDescent="0.2">
      <c r="B113" s="1"/>
      <c r="E113" s="18"/>
      <c r="F113" s="9"/>
      <c r="G113" s="1"/>
      <c r="H113" s="1"/>
      <c r="I113" s="1"/>
      <c r="J113" s="1"/>
      <c r="K113" s="1"/>
      <c r="L113" s="1"/>
      <c r="M113" s="1"/>
      <c r="N113" s="1"/>
      <c r="O113" s="10"/>
    </row>
    <row r="114" spans="1:28" x14ac:dyDescent="0.2">
      <c r="B114" s="1"/>
      <c r="E114" s="18"/>
      <c r="F114" s="9"/>
      <c r="G114" s="1"/>
      <c r="H114" s="1"/>
      <c r="I114" s="1"/>
      <c r="J114" s="1"/>
      <c r="K114" s="1"/>
      <c r="L114" s="1"/>
      <c r="M114" s="1"/>
      <c r="N114" s="1"/>
      <c r="O114" s="10"/>
    </row>
    <row r="115" spans="1:28" x14ac:dyDescent="0.2">
      <c r="B115" s="1"/>
      <c r="E115" s="18"/>
      <c r="F115" s="9"/>
      <c r="G115" s="1"/>
      <c r="H115" s="1"/>
      <c r="I115" s="1"/>
      <c r="J115" s="1"/>
      <c r="K115" s="1"/>
      <c r="L115" s="1"/>
      <c r="M115" s="1"/>
      <c r="N115" s="1"/>
      <c r="O115" s="10"/>
    </row>
    <row r="116" spans="1:28" x14ac:dyDescent="0.2">
      <c r="B116" s="1"/>
      <c r="E116" s="18"/>
      <c r="F116" s="9"/>
      <c r="G116" s="1"/>
      <c r="H116" s="1"/>
      <c r="I116" s="1"/>
      <c r="J116" s="1"/>
      <c r="K116" s="1"/>
      <c r="L116" s="1"/>
      <c r="M116" s="1"/>
      <c r="N116" s="1"/>
      <c r="O116" s="10"/>
    </row>
    <row r="117" spans="1:28" ht="16" thickBot="1" x14ac:dyDescent="0.25">
      <c r="A117" s="13"/>
      <c r="B117" s="4"/>
      <c r="C117" s="23"/>
      <c r="D117" s="24"/>
      <c r="E117" s="19"/>
      <c r="F117" s="7"/>
      <c r="G117" s="4"/>
      <c r="H117" s="4"/>
      <c r="I117" s="4"/>
      <c r="J117" s="4"/>
      <c r="K117" s="4"/>
      <c r="L117" s="4"/>
      <c r="M117" s="4"/>
      <c r="N117" s="4"/>
      <c r="O117" s="8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6"/>
    </row>
    <row r="118" spans="1:28" x14ac:dyDescent="0.2">
      <c r="B118" s="1"/>
      <c r="E118" s="18"/>
      <c r="F118" s="9"/>
      <c r="G118" s="1"/>
      <c r="H118" s="1"/>
      <c r="I118" s="1"/>
      <c r="J118" s="1"/>
      <c r="K118" s="1"/>
      <c r="L118" s="1"/>
      <c r="M118" s="1"/>
      <c r="N118" s="1"/>
      <c r="O118" s="10"/>
    </row>
    <row r="119" spans="1:28" x14ac:dyDescent="0.2">
      <c r="B119" s="1"/>
      <c r="E119" s="18"/>
      <c r="F119" s="9"/>
      <c r="G119" s="1"/>
      <c r="H119" s="1"/>
      <c r="I119" s="1"/>
      <c r="J119" s="1"/>
      <c r="K119" s="1"/>
      <c r="L119" s="1"/>
      <c r="M119" s="1"/>
      <c r="N119" s="1"/>
      <c r="O119" s="10"/>
    </row>
    <row r="120" spans="1:28" x14ac:dyDescent="0.2">
      <c r="B120" s="1"/>
      <c r="E120" s="18"/>
      <c r="F120" s="9"/>
      <c r="G120" s="1"/>
      <c r="H120" s="1"/>
      <c r="I120" s="1"/>
      <c r="J120" s="1"/>
      <c r="K120" s="1"/>
      <c r="L120" s="1"/>
      <c r="M120" s="1"/>
      <c r="N120" s="1"/>
      <c r="O120" s="10"/>
    </row>
    <row r="121" spans="1:28" x14ac:dyDescent="0.2">
      <c r="B121" s="1"/>
      <c r="E121" s="18"/>
      <c r="F121" s="9"/>
      <c r="G121" s="1"/>
      <c r="H121" s="1"/>
      <c r="I121" s="1"/>
      <c r="J121" s="1"/>
      <c r="K121" s="1"/>
      <c r="L121" s="1"/>
      <c r="M121" s="1"/>
      <c r="N121" s="1"/>
      <c r="O121" s="10"/>
    </row>
    <row r="122" spans="1:28" x14ac:dyDescent="0.2">
      <c r="B122" s="1"/>
      <c r="E122" s="18"/>
      <c r="F122" s="9"/>
      <c r="G122" s="1"/>
      <c r="H122" s="1"/>
      <c r="I122" s="1"/>
      <c r="J122" s="1"/>
      <c r="K122" s="1"/>
      <c r="L122" s="1"/>
      <c r="M122" s="1"/>
      <c r="N122" s="1"/>
      <c r="O122" s="10"/>
    </row>
    <row r="123" spans="1:28" x14ac:dyDescent="0.2">
      <c r="B123" s="1"/>
      <c r="E123" s="18"/>
      <c r="F123" s="9"/>
      <c r="G123" s="1"/>
      <c r="H123" s="1"/>
      <c r="I123" s="1"/>
      <c r="J123" s="1"/>
      <c r="K123" s="1"/>
      <c r="L123" s="1"/>
      <c r="M123" s="1"/>
      <c r="N123" s="1"/>
      <c r="O123" s="10"/>
    </row>
    <row r="124" spans="1:28" x14ac:dyDescent="0.2">
      <c r="B124" s="1"/>
      <c r="E124" s="18"/>
      <c r="F124" s="9"/>
      <c r="G124" s="1"/>
      <c r="H124" s="1"/>
      <c r="I124" s="1"/>
      <c r="J124" s="1"/>
      <c r="K124" s="1"/>
      <c r="L124" s="1"/>
      <c r="M124" s="1"/>
      <c r="N124" s="1"/>
      <c r="O124" s="10"/>
    </row>
    <row r="125" spans="1:28" x14ac:dyDescent="0.2">
      <c r="B125" s="1"/>
      <c r="E125" s="18"/>
      <c r="F125" s="9"/>
      <c r="G125" s="1"/>
      <c r="H125" s="1"/>
      <c r="I125" s="1"/>
      <c r="J125" s="1"/>
      <c r="K125" s="1"/>
      <c r="L125" s="1"/>
      <c r="M125" s="1"/>
      <c r="N125" s="1"/>
      <c r="O125" s="10"/>
    </row>
    <row r="126" spans="1:28" x14ac:dyDescent="0.2">
      <c r="B126" s="1"/>
      <c r="E126" s="18"/>
      <c r="F126" s="9"/>
      <c r="G126" s="1"/>
      <c r="H126" s="1"/>
      <c r="I126" s="1"/>
      <c r="J126" s="1"/>
      <c r="K126" s="1"/>
      <c r="L126" s="1"/>
      <c r="M126" s="1"/>
      <c r="N126" s="1"/>
      <c r="O126" s="10"/>
    </row>
    <row r="127" spans="1:28" x14ac:dyDescent="0.2">
      <c r="B127" s="1"/>
      <c r="E127" s="18"/>
      <c r="F127" s="9"/>
      <c r="G127" s="1"/>
      <c r="H127" s="1"/>
      <c r="I127" s="1"/>
      <c r="J127" s="1"/>
      <c r="K127" s="1"/>
      <c r="L127" s="1"/>
      <c r="M127" s="1"/>
      <c r="N127" s="1"/>
      <c r="O127" s="10"/>
    </row>
    <row r="128" spans="1:28" x14ac:dyDescent="0.2">
      <c r="B128" s="1"/>
      <c r="E128" s="18"/>
      <c r="F128" s="9"/>
      <c r="G128" s="1"/>
      <c r="H128" s="1"/>
      <c r="I128" s="1"/>
      <c r="J128" s="1"/>
      <c r="K128" s="1"/>
      <c r="L128" s="1"/>
      <c r="M128" s="1"/>
      <c r="N128" s="1"/>
      <c r="O128" s="10"/>
    </row>
    <row r="129" spans="2:15" x14ac:dyDescent="0.2">
      <c r="B129" s="1"/>
      <c r="E129" s="18"/>
      <c r="F129" s="9"/>
      <c r="G129" s="1"/>
      <c r="H129" s="1"/>
      <c r="I129" s="1"/>
      <c r="J129" s="1"/>
      <c r="K129" s="1"/>
      <c r="L129" s="1"/>
      <c r="M129" s="1"/>
      <c r="N129" s="1"/>
      <c r="O129" s="10"/>
    </row>
    <row r="130" spans="2:15" x14ac:dyDescent="0.2">
      <c r="B130" s="1"/>
      <c r="E130" s="18"/>
      <c r="F130" s="9"/>
      <c r="G130" s="1"/>
      <c r="H130" s="1"/>
      <c r="I130" s="1"/>
      <c r="J130" s="1"/>
      <c r="K130" s="1"/>
      <c r="L130" s="1"/>
      <c r="M130" s="1"/>
      <c r="N130" s="1"/>
      <c r="O130" s="10"/>
    </row>
    <row r="131" spans="2:15" x14ac:dyDescent="0.2">
      <c r="B131" s="1"/>
      <c r="E131" s="18"/>
      <c r="F131" s="9"/>
      <c r="G131" s="1"/>
      <c r="H131" s="1"/>
      <c r="I131" s="1"/>
      <c r="J131" s="1"/>
      <c r="K131" s="1"/>
      <c r="L131" s="1"/>
      <c r="M131" s="1"/>
      <c r="N131" s="1"/>
      <c r="O131" s="10"/>
    </row>
    <row r="132" spans="2:15" x14ac:dyDescent="0.2">
      <c r="B132" s="1"/>
      <c r="E132" s="18"/>
      <c r="F132" s="9"/>
      <c r="G132" s="1"/>
      <c r="H132" s="1"/>
      <c r="I132" s="1"/>
      <c r="J132" s="1"/>
      <c r="K132" s="1"/>
      <c r="L132" s="1"/>
      <c r="M132" s="1"/>
      <c r="N132" s="1"/>
      <c r="O132" s="1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6B42-CC43-CD40-93EA-681F9D4D37FE}">
  <dimension ref="A1:P132"/>
  <sheetViews>
    <sheetView showFormulas="1" zoomScale="161" zoomScaleNormal="100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I3" sqref="I3"/>
    </sheetView>
  </sheetViews>
  <sheetFormatPr baseColWidth="10" defaultColWidth="8.83203125" defaultRowHeight="15" x14ac:dyDescent="0.2"/>
  <cols>
    <col min="1" max="1" width="4.1640625" style="12" bestFit="1" customWidth="1"/>
    <col min="3" max="3" width="8.83203125" style="21"/>
    <col min="4" max="4" width="8.83203125" style="22"/>
    <col min="5" max="5" width="9.5" style="20" bestFit="1" customWidth="1"/>
    <col min="6" max="6" width="8.83203125" style="3"/>
  </cols>
  <sheetData>
    <row r="1" spans="1:16" s="1" customFormat="1" ht="16" thickBot="1" x14ac:dyDescent="0.25">
      <c r="A1" s="1" t="s">
        <v>0</v>
      </c>
      <c r="B1" s="1" t="s">
        <v>123</v>
      </c>
      <c r="C1" s="22" t="s">
        <v>124</v>
      </c>
      <c r="D1" s="22" t="s">
        <v>3</v>
      </c>
      <c r="E1" s="27" t="s">
        <v>4</v>
      </c>
      <c r="F1" s="1" t="s">
        <v>5</v>
      </c>
      <c r="G1" s="28" t="s">
        <v>11</v>
      </c>
      <c r="H1" s="1" t="s">
        <v>20</v>
      </c>
      <c r="I1" s="1" t="s">
        <v>21</v>
      </c>
      <c r="J1" s="1" t="s">
        <v>22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s="14" customFormat="1" ht="16" thickBot="1" x14ac:dyDescent="0.25">
      <c r="A2" s="1" t="s">
        <v>120</v>
      </c>
      <c r="B2" s="1" t="s">
        <v>123</v>
      </c>
      <c r="C2" s="22" t="s">
        <v>2</v>
      </c>
      <c r="D2" s="22" t="s">
        <v>3</v>
      </c>
      <c r="E2" s="27" t="s">
        <v>4</v>
      </c>
      <c r="F2" s="1" t="s">
        <v>126</v>
      </c>
      <c r="G2" s="1">
        <v>3</v>
      </c>
      <c r="H2" s="1" t="s">
        <v>20</v>
      </c>
      <c r="I2" s="1" t="s">
        <v>21</v>
      </c>
      <c r="J2" s="1" t="s">
        <v>22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</row>
    <row r="3" spans="1:16" s="15" customFormat="1" x14ac:dyDescent="0.2">
      <c r="A3">
        <v>1</v>
      </c>
      <c r="B3" s="1" t="s">
        <v>121</v>
      </c>
      <c r="C3" s="30">
        <v>7</v>
      </c>
      <c r="D3" s="30">
        <v>52</v>
      </c>
      <c r="E3" s="27" t="s">
        <v>37</v>
      </c>
      <c r="F3" s="1" t="s">
        <v>5</v>
      </c>
      <c r="G3" t="str">
        <f>IF(F3="correlation","NO2, SO2, CO",IF(F3="OLS","CO, temp, pressure, humidity",IF(F3="stepwise regression","SO2, CO, temp, pressure, humidity, wind_speed, clouds","CO, temp, humidity")))</f>
        <v>NO2, SO2, CO</v>
      </c>
      <c r="H3" t="s">
        <v>38</v>
      </c>
      <c r="I3" t="s">
        <v>39</v>
      </c>
      <c r="J3" t="s">
        <v>40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</row>
    <row r="4" spans="1:16" s="16" customFormat="1" ht="16" thickBot="1" x14ac:dyDescent="0.25">
      <c r="A4">
        <v>1</v>
      </c>
      <c r="B4" s="1" t="s">
        <v>121</v>
      </c>
      <c r="C4" s="30">
        <v>7</v>
      </c>
      <c r="D4" s="30">
        <v>52</v>
      </c>
      <c r="E4" s="27" t="s">
        <v>37</v>
      </c>
      <c r="F4" s="1" t="s">
        <v>5</v>
      </c>
      <c r="G4" t="str">
        <f t="shared" ref="G4:G58" si="0">IF(F4="correlation","NO2, SO2, CO",IF(F4="OLS","CO, temp, pressure, humidity",IF(F4="stepwise regression","SO2, CO, temp, pressure, humidity, wind_speed, clouds","CO, temp, humidity")))</f>
        <v>NO2, SO2, CO</v>
      </c>
      <c r="H4" t="s">
        <v>51</v>
      </c>
      <c r="I4" t="s">
        <v>52</v>
      </c>
      <c r="J4" t="s">
        <v>53</v>
      </c>
      <c r="K4" t="s">
        <v>56</v>
      </c>
      <c r="L4" t="s">
        <v>57</v>
      </c>
      <c r="M4" t="s">
        <v>58</v>
      </c>
      <c r="N4" t="s">
        <v>59</v>
      </c>
      <c r="O4" t="s">
        <v>60</v>
      </c>
      <c r="P4" t="s">
        <v>61</v>
      </c>
    </row>
    <row r="5" spans="1:16" s="17" customFormat="1" x14ac:dyDescent="0.2">
      <c r="A5">
        <v>2</v>
      </c>
      <c r="B5" s="1" t="s">
        <v>121</v>
      </c>
      <c r="C5" s="30">
        <v>30</v>
      </c>
      <c r="D5" s="30">
        <v>12</v>
      </c>
      <c r="E5" s="27" t="s">
        <v>64</v>
      </c>
      <c r="F5" s="1" t="s">
        <v>5</v>
      </c>
      <c r="G5" t="str">
        <f t="shared" si="0"/>
        <v>NO2, SO2, CO</v>
      </c>
      <c r="H5" t="s">
        <v>38</v>
      </c>
      <c r="I5" t="s">
        <v>65</v>
      </c>
      <c r="J5" t="s">
        <v>66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t="s">
        <v>74</v>
      </c>
    </row>
    <row r="6" spans="1:16" s="16" customFormat="1" ht="16" thickBot="1" x14ac:dyDescent="0.25">
      <c r="A6">
        <v>2</v>
      </c>
      <c r="B6" s="1" t="s">
        <v>121</v>
      </c>
      <c r="C6" s="30">
        <v>30</v>
      </c>
      <c r="D6" s="30">
        <v>12</v>
      </c>
      <c r="E6" s="27" t="s">
        <v>64</v>
      </c>
      <c r="F6" s="1" t="s">
        <v>5</v>
      </c>
      <c r="G6" t="str">
        <f t="shared" si="0"/>
        <v>NO2, SO2, CO</v>
      </c>
      <c r="H6" t="s">
        <v>51</v>
      </c>
      <c r="I6" t="s">
        <v>77</v>
      </c>
      <c r="J6" t="s">
        <v>78</v>
      </c>
      <c r="K6" t="s">
        <v>81</v>
      </c>
      <c r="L6" t="s">
        <v>82</v>
      </c>
      <c r="M6" t="s">
        <v>83</v>
      </c>
      <c r="N6" t="s">
        <v>84</v>
      </c>
      <c r="O6" t="s">
        <v>85</v>
      </c>
      <c r="P6" t="s">
        <v>86</v>
      </c>
    </row>
    <row r="7" spans="1:16" s="17" customFormat="1" x14ac:dyDescent="0.2">
      <c r="A7">
        <v>3</v>
      </c>
      <c r="B7" s="1" t="s">
        <v>121</v>
      </c>
      <c r="C7" s="30">
        <v>92</v>
      </c>
      <c r="D7" s="30">
        <v>3</v>
      </c>
      <c r="E7" s="27" t="s">
        <v>89</v>
      </c>
      <c r="F7" s="1" t="s">
        <v>5</v>
      </c>
      <c r="G7" t="str">
        <f t="shared" si="0"/>
        <v>NO2, SO2, CO</v>
      </c>
      <c r="H7" t="s">
        <v>38</v>
      </c>
      <c r="I7" t="s">
        <v>90</v>
      </c>
      <c r="J7" t="s">
        <v>91</v>
      </c>
      <c r="K7" t="s">
        <v>94</v>
      </c>
      <c r="L7" t="s">
        <v>95</v>
      </c>
      <c r="M7" t="s">
        <v>96</v>
      </c>
      <c r="N7" t="s">
        <v>97</v>
      </c>
      <c r="O7" t="s">
        <v>98</v>
      </c>
      <c r="P7" t="s">
        <v>99</v>
      </c>
    </row>
    <row r="8" spans="1:16" s="16" customFormat="1" ht="16" thickBot="1" x14ac:dyDescent="0.25">
      <c r="A8">
        <v>3</v>
      </c>
      <c r="B8" s="1" t="s">
        <v>121</v>
      </c>
      <c r="C8" s="30">
        <v>92</v>
      </c>
      <c r="D8" s="30">
        <v>3</v>
      </c>
      <c r="E8" s="27" t="s">
        <v>89</v>
      </c>
      <c r="F8" s="1" t="s">
        <v>5</v>
      </c>
      <c r="G8" t="str">
        <f t="shared" si="0"/>
        <v>NO2, SO2, CO</v>
      </c>
      <c r="H8" t="s">
        <v>51</v>
      </c>
      <c r="I8" t="s">
        <v>100</v>
      </c>
      <c r="J8" t="s">
        <v>101</v>
      </c>
      <c r="K8" t="s">
        <v>104</v>
      </c>
      <c r="L8" t="s">
        <v>105</v>
      </c>
      <c r="M8" t="s">
        <v>106</v>
      </c>
      <c r="N8" t="s">
        <v>107</v>
      </c>
      <c r="O8" t="s">
        <v>108</v>
      </c>
      <c r="P8" t="s">
        <v>109</v>
      </c>
    </row>
    <row r="9" spans="1:16" s="15" customFormat="1" x14ac:dyDescent="0.2">
      <c r="A9">
        <v>4</v>
      </c>
      <c r="B9" s="1" t="s">
        <v>122</v>
      </c>
      <c r="C9" s="30">
        <v>7</v>
      </c>
      <c r="D9" s="30" t="s">
        <v>110</v>
      </c>
      <c r="E9" s="27" t="s">
        <v>111</v>
      </c>
      <c r="F9" s="1" t="s">
        <v>5</v>
      </c>
      <c r="G9" t="str">
        <f t="shared" si="0"/>
        <v>NO2, SO2, CO</v>
      </c>
      <c r="H9" t="s">
        <v>38</v>
      </c>
      <c r="I9">
        <v>3.9522664910210699</v>
      </c>
      <c r="J9">
        <v>0.56703717642766005</v>
      </c>
      <c r="K9">
        <v>5.0252044469090196</v>
      </c>
      <c r="L9">
        <v>0.73237723343125305</v>
      </c>
      <c r="M9">
        <v>-2.7633284082351102</v>
      </c>
      <c r="N9">
        <v>-3.9237853764662298</v>
      </c>
      <c r="O9">
        <v>74.764062347075495</v>
      </c>
      <c r="P9">
        <v>31.7322262666436</v>
      </c>
    </row>
    <row r="10" spans="1:16" s="15" customFormat="1" x14ac:dyDescent="0.2">
      <c r="A10">
        <v>4</v>
      </c>
      <c r="B10" s="1" t="s">
        <v>122</v>
      </c>
      <c r="C10" s="30">
        <v>7</v>
      </c>
      <c r="D10" s="30" t="s">
        <v>110</v>
      </c>
      <c r="E10" s="27" t="s">
        <v>111</v>
      </c>
      <c r="F10" s="1" t="s">
        <v>5</v>
      </c>
      <c r="G10" t="str">
        <f t="shared" si="0"/>
        <v>NO2, SO2, CO</v>
      </c>
      <c r="H10" t="s">
        <v>51</v>
      </c>
      <c r="I10">
        <v>4.4678836595183196</v>
      </c>
      <c r="J10">
        <v>0.49995514366472399</v>
      </c>
      <c r="K10">
        <v>5.8018003850288302</v>
      </c>
      <c r="L10">
        <v>0.67195268408720898</v>
      </c>
      <c r="M10">
        <v>-2.27965679931653</v>
      </c>
      <c r="N10">
        <v>-3.3918443462719998</v>
      </c>
      <c r="O10">
        <v>62.986182523791904</v>
      </c>
      <c r="P10">
        <v>24.343863093635601</v>
      </c>
    </row>
    <row r="11" spans="1:16" s="15" customFormat="1" x14ac:dyDescent="0.2">
      <c r="A11">
        <v>5</v>
      </c>
      <c r="B11" s="1" t="s">
        <v>122</v>
      </c>
      <c r="C11" s="30">
        <v>30</v>
      </c>
      <c r="D11" s="30" t="s">
        <v>112</v>
      </c>
      <c r="E11" s="27" t="s">
        <v>89</v>
      </c>
      <c r="F11" s="1" t="s">
        <v>5</v>
      </c>
      <c r="G11" t="str">
        <f t="shared" si="0"/>
        <v>NO2, SO2, CO</v>
      </c>
      <c r="H11" t="s">
        <v>38</v>
      </c>
      <c r="I11">
        <v>2.0679804216596702</v>
      </c>
      <c r="J11">
        <v>0.23024869412768001</v>
      </c>
      <c r="K11">
        <v>2.5112643503993199</v>
      </c>
      <c r="L11">
        <v>0.31344549215622602</v>
      </c>
      <c r="M11">
        <v>-0.721551047713612</v>
      </c>
      <c r="N11">
        <v>-0.27246536624962597</v>
      </c>
      <c r="O11">
        <v>46.107958455401999</v>
      </c>
      <c r="P11">
        <v>13.911769900837401</v>
      </c>
    </row>
    <row r="12" spans="1:16" s="15" customFormat="1" x14ac:dyDescent="0.2">
      <c r="A12">
        <v>5</v>
      </c>
      <c r="B12" t="s">
        <v>122</v>
      </c>
      <c r="C12" s="30">
        <v>30</v>
      </c>
      <c r="D12" s="30" t="s">
        <v>112</v>
      </c>
      <c r="E12" s="27" t="s">
        <v>89</v>
      </c>
      <c r="F12" s="1" t="s">
        <v>5</v>
      </c>
      <c r="G12" t="str">
        <f t="shared" si="0"/>
        <v>NO2, SO2, CO</v>
      </c>
      <c r="H12" t="s">
        <v>51</v>
      </c>
      <c r="I12">
        <v>2.5664421540360398</v>
      </c>
      <c r="J12">
        <v>0.237956532276832</v>
      </c>
      <c r="K12">
        <v>2.9437466634404901</v>
      </c>
      <c r="L12">
        <v>0.298647569509846</v>
      </c>
      <c r="M12">
        <v>-0.79347816284376804</v>
      </c>
      <c r="N12">
        <v>-0.32763662674989602</v>
      </c>
      <c r="O12">
        <v>42.326056357765701</v>
      </c>
      <c r="P12">
        <v>12.4079687911223</v>
      </c>
    </row>
    <row r="13" spans="1:16" s="15" customFormat="1" x14ac:dyDescent="0.2">
      <c r="A13">
        <v>7</v>
      </c>
      <c r="B13" s="1" t="s">
        <v>122</v>
      </c>
      <c r="C13" s="30">
        <v>7</v>
      </c>
      <c r="D13" s="30" t="s">
        <v>110</v>
      </c>
      <c r="E13" s="27" t="s">
        <v>111</v>
      </c>
      <c r="F13" s="1" t="s">
        <v>5</v>
      </c>
      <c r="G13" t="str">
        <f t="shared" si="0"/>
        <v>NO2, SO2, CO</v>
      </c>
      <c r="H13" t="s">
        <v>38</v>
      </c>
      <c r="I13">
        <v>7.92282116234116</v>
      </c>
      <c r="J13">
        <v>0.87595176567731003</v>
      </c>
      <c r="K13">
        <v>10.075669601061</v>
      </c>
      <c r="L13">
        <v>1.2598632747971401</v>
      </c>
      <c r="M13">
        <v>-2.1815433126458799</v>
      </c>
      <c r="N13">
        <v>-0.85618330455925495</v>
      </c>
      <c r="O13">
        <v>68.554553260892902</v>
      </c>
      <c r="P13">
        <v>37.252033793340502</v>
      </c>
    </row>
    <row r="14" spans="1:16" s="15" customFormat="1" x14ac:dyDescent="0.2">
      <c r="A14">
        <v>7</v>
      </c>
      <c r="B14" s="1" t="s">
        <v>122</v>
      </c>
      <c r="C14" s="30">
        <v>7</v>
      </c>
      <c r="D14" s="30" t="s">
        <v>110</v>
      </c>
      <c r="E14" s="27" t="s">
        <v>111</v>
      </c>
      <c r="F14" s="1" t="s">
        <v>5</v>
      </c>
      <c r="G14" t="str">
        <f t="shared" si="0"/>
        <v>NO2, SO2, CO</v>
      </c>
      <c r="H14" t="s">
        <v>51</v>
      </c>
      <c r="I14">
        <v>9.3533923378383204</v>
      </c>
      <c r="J14">
        <v>0.74158683730638997</v>
      </c>
      <c r="K14">
        <v>11.781538869041899</v>
      </c>
      <c r="L14">
        <v>1.0643544320951901</v>
      </c>
      <c r="M14">
        <v>-2.0455917141154298</v>
      </c>
      <c r="N14">
        <v>-0.59121030672072705</v>
      </c>
      <c r="O14">
        <v>67.026631639072605</v>
      </c>
      <c r="P14">
        <v>28.026174077740801</v>
      </c>
    </row>
    <row r="15" spans="1:16" s="15" customFormat="1" x14ac:dyDescent="0.2">
      <c r="A15">
        <v>8</v>
      </c>
      <c r="B15" s="1" t="s">
        <v>122</v>
      </c>
      <c r="C15" s="30">
        <v>30</v>
      </c>
      <c r="D15" s="30" t="s">
        <v>112</v>
      </c>
      <c r="E15" s="27" t="s">
        <v>89</v>
      </c>
      <c r="F15" s="1" t="s">
        <v>5</v>
      </c>
      <c r="G15" t="str">
        <f t="shared" si="0"/>
        <v>NO2, SO2, CO</v>
      </c>
      <c r="H15" t="s">
        <v>38</v>
      </c>
      <c r="I15">
        <v>7.3389485561893402</v>
      </c>
      <c r="J15">
        <v>0.34413325798553301</v>
      </c>
      <c r="K15">
        <v>8.1666007055111596</v>
      </c>
      <c r="L15">
        <v>0.35186693828423499</v>
      </c>
      <c r="M15">
        <v>9.8949474831356202E-2</v>
      </c>
      <c r="N15">
        <v>-6.0434220361628403</v>
      </c>
      <c r="O15">
        <v>42.516096888058001</v>
      </c>
      <c r="P15">
        <v>14.880990154545801</v>
      </c>
    </row>
    <row r="16" spans="1:16" s="15" customFormat="1" x14ac:dyDescent="0.2">
      <c r="A16">
        <v>8</v>
      </c>
      <c r="B16" t="s">
        <v>122</v>
      </c>
      <c r="C16" s="30">
        <v>30</v>
      </c>
      <c r="D16" s="30" t="s">
        <v>112</v>
      </c>
      <c r="E16" s="27" t="s">
        <v>89</v>
      </c>
      <c r="F16" s="1" t="s">
        <v>5</v>
      </c>
      <c r="G16" t="str">
        <f t="shared" si="0"/>
        <v>NO2, SO2, CO</v>
      </c>
      <c r="H16" t="s">
        <v>51</v>
      </c>
      <c r="I16">
        <v>8.7584762190693901</v>
      </c>
      <c r="J16">
        <v>0.34574710055811603</v>
      </c>
      <c r="K16">
        <v>10.0874914181948</v>
      </c>
      <c r="L16">
        <v>0.34576795629250701</v>
      </c>
      <c r="M16">
        <v>3.10243931956951E-2</v>
      </c>
      <c r="N16">
        <v>-2.38738723450893</v>
      </c>
      <c r="O16">
        <v>38.136152076723597</v>
      </c>
      <c r="P16">
        <v>13.989884372338601</v>
      </c>
    </row>
    <row r="17" spans="1:16" s="15" customFormat="1" x14ac:dyDescent="0.2">
      <c r="A17">
        <v>10</v>
      </c>
      <c r="B17" s="1" t="s">
        <v>121</v>
      </c>
      <c r="C17" s="30">
        <v>7</v>
      </c>
      <c r="D17" s="30">
        <v>52</v>
      </c>
      <c r="E17" s="27" t="s">
        <v>37</v>
      </c>
      <c r="F17" s="1" t="s">
        <v>6</v>
      </c>
      <c r="G17" t="str">
        <f t="shared" si="0"/>
        <v>CO, temp, pressure, humidity</v>
      </c>
      <c r="H17" t="s">
        <v>38</v>
      </c>
      <c r="I17">
        <v>13.696617904744</v>
      </c>
      <c r="J17">
        <v>1.09077349040516</v>
      </c>
      <c r="K17">
        <v>17.1838324800982</v>
      </c>
      <c r="L17">
        <v>1.4184146839279199</v>
      </c>
      <c r="M17">
        <v>-4.6209827252212499</v>
      </c>
      <c r="N17">
        <v>-5.4416752032820499</v>
      </c>
      <c r="O17">
        <v>143.427810941084</v>
      </c>
      <c r="P17">
        <v>46.227540693419201</v>
      </c>
    </row>
    <row r="18" spans="1:16" s="15" customFormat="1" x14ac:dyDescent="0.2">
      <c r="A18">
        <v>10</v>
      </c>
      <c r="B18" s="1" t="s">
        <v>121</v>
      </c>
      <c r="C18" s="30">
        <v>7</v>
      </c>
      <c r="D18" s="30">
        <v>52</v>
      </c>
      <c r="E18" s="27" t="s">
        <v>37</v>
      </c>
      <c r="F18" s="1" t="s">
        <v>6</v>
      </c>
      <c r="G18" t="str">
        <f t="shared" si="0"/>
        <v>CO, temp, pressure, humidity</v>
      </c>
      <c r="H18" t="s">
        <v>51</v>
      </c>
      <c r="I18">
        <v>15.9627359212201</v>
      </c>
      <c r="J18">
        <v>1.05070779187366</v>
      </c>
      <c r="K18">
        <v>20.064931871542498</v>
      </c>
      <c r="L18">
        <v>1.33595023025857</v>
      </c>
      <c r="M18">
        <v>-4.6675787903498698</v>
      </c>
      <c r="N18">
        <v>-5.4463040892191099</v>
      </c>
      <c r="O18">
        <v>130.21244601895</v>
      </c>
      <c r="P18">
        <v>40.358236736118201</v>
      </c>
    </row>
    <row r="19" spans="1:16" s="15" customFormat="1" x14ac:dyDescent="0.2">
      <c r="A19">
        <v>11</v>
      </c>
      <c r="B19" s="1" t="s">
        <v>121</v>
      </c>
      <c r="C19" s="30">
        <v>30</v>
      </c>
      <c r="D19" s="30">
        <v>12</v>
      </c>
      <c r="E19" s="27" t="s">
        <v>64</v>
      </c>
      <c r="F19" s="1" t="s">
        <v>6</v>
      </c>
      <c r="G19" t="str">
        <f t="shared" si="0"/>
        <v>CO, temp, pressure, humidity</v>
      </c>
      <c r="H19" t="s">
        <v>38</v>
      </c>
      <c r="I19">
        <v>4.8267260659490203</v>
      </c>
      <c r="J19">
        <v>0.28005737150682503</v>
      </c>
      <c r="K19">
        <v>6.0835680610409399</v>
      </c>
      <c r="L19">
        <v>0.34086760147086498</v>
      </c>
      <c r="M19">
        <v>0.19557896925982099</v>
      </c>
      <c r="N19">
        <v>0.34062146076888999</v>
      </c>
      <c r="O19">
        <v>31.619315805151199</v>
      </c>
      <c r="P19">
        <v>10.135967531185599</v>
      </c>
    </row>
    <row r="20" spans="1:16" s="15" customFormat="1" x14ac:dyDescent="0.2">
      <c r="A20">
        <v>11</v>
      </c>
      <c r="B20" s="1" t="s">
        <v>121</v>
      </c>
      <c r="C20" s="30">
        <v>30</v>
      </c>
      <c r="D20" s="30">
        <v>12</v>
      </c>
      <c r="E20" s="27" t="s">
        <v>64</v>
      </c>
      <c r="F20" s="1" t="s">
        <v>6</v>
      </c>
      <c r="G20" t="str">
        <f t="shared" si="0"/>
        <v>CO, temp, pressure, humidity</v>
      </c>
      <c r="H20" t="s">
        <v>51</v>
      </c>
      <c r="I20">
        <v>5.5998331252876197</v>
      </c>
      <c r="J20">
        <v>0.27678233533107799</v>
      </c>
      <c r="K20">
        <v>6.96295770002446</v>
      </c>
      <c r="L20">
        <v>0.32712154075212702</v>
      </c>
      <c r="M20">
        <v>0.24815453005360499</v>
      </c>
      <c r="N20">
        <v>0.37832075495342798</v>
      </c>
      <c r="O20">
        <v>31.621040845285901</v>
      </c>
      <c r="P20">
        <v>9.5720797767983701</v>
      </c>
    </row>
    <row r="21" spans="1:16" x14ac:dyDescent="0.2">
      <c r="A21">
        <v>12</v>
      </c>
      <c r="B21" s="1" t="s">
        <v>121</v>
      </c>
      <c r="C21" s="30">
        <v>92</v>
      </c>
      <c r="D21" s="30">
        <v>3</v>
      </c>
      <c r="E21" s="27" t="s">
        <v>89</v>
      </c>
      <c r="F21" s="1" t="s">
        <v>6</v>
      </c>
      <c r="G21" t="str">
        <f t="shared" si="0"/>
        <v>CO, temp, pressure, humidity</v>
      </c>
      <c r="H21" t="s">
        <v>38</v>
      </c>
      <c r="I21">
        <v>6.8474960174507897</v>
      </c>
      <c r="J21">
        <v>0.40234025583777699</v>
      </c>
      <c r="K21">
        <v>8.8221453719961005</v>
      </c>
      <c r="L21">
        <v>0.53174501021147302</v>
      </c>
      <c r="M21">
        <v>-0.13291293680552399</v>
      </c>
      <c r="N21">
        <v>1.16660071385234E-2</v>
      </c>
      <c r="O21">
        <v>33.993093559204603</v>
      </c>
      <c r="P21">
        <v>12.8828216629565</v>
      </c>
    </row>
    <row r="22" spans="1:16" x14ac:dyDescent="0.2">
      <c r="A22">
        <v>12</v>
      </c>
      <c r="B22" s="1" t="s">
        <v>121</v>
      </c>
      <c r="C22" s="30">
        <v>92</v>
      </c>
      <c r="D22" s="30">
        <v>3</v>
      </c>
      <c r="E22" s="27" t="s">
        <v>89</v>
      </c>
      <c r="F22" s="1" t="s">
        <v>6</v>
      </c>
      <c r="G22" t="str">
        <f t="shared" si="0"/>
        <v>CO, temp, pressure, humidity</v>
      </c>
      <c r="H22" t="s">
        <v>51</v>
      </c>
      <c r="I22">
        <v>7.7250331107699202</v>
      </c>
      <c r="J22">
        <v>0.404157974616564</v>
      </c>
      <c r="K22">
        <v>9.6757827836510408</v>
      </c>
      <c r="L22">
        <v>0.50292458091595005</v>
      </c>
      <c r="M22">
        <v>-5.7530681328110497E-2</v>
      </c>
      <c r="N22">
        <v>0.102640385902658</v>
      </c>
      <c r="O22">
        <v>35.013080426203899</v>
      </c>
      <c r="P22">
        <v>12.7526800576303</v>
      </c>
    </row>
    <row r="23" spans="1:16" s="15" customFormat="1" x14ac:dyDescent="0.2">
      <c r="A23">
        <v>13</v>
      </c>
      <c r="B23" s="1" t="s">
        <v>122</v>
      </c>
      <c r="C23" s="30">
        <v>7</v>
      </c>
      <c r="D23" s="30" t="s">
        <v>110</v>
      </c>
      <c r="E23" s="27" t="s">
        <v>111</v>
      </c>
      <c r="F23" s="1" t="s">
        <v>6</v>
      </c>
      <c r="G23" t="str">
        <f t="shared" si="0"/>
        <v>CO, temp, pressure, humidity</v>
      </c>
      <c r="H23" t="s">
        <v>38</v>
      </c>
      <c r="I23">
        <v>6.8089454205891498</v>
      </c>
      <c r="J23">
        <v>0.84584285156212602</v>
      </c>
      <c r="K23">
        <v>8.5391734092932303</v>
      </c>
      <c r="L23">
        <v>1.074467794379</v>
      </c>
      <c r="M23">
        <v>-9.8666658865793497</v>
      </c>
      <c r="N23">
        <v>-9.5978129167741297</v>
      </c>
      <c r="O23">
        <v>131.62178388686701</v>
      </c>
      <c r="P23">
        <v>45.801197918294498</v>
      </c>
    </row>
    <row r="24" spans="1:16" s="15" customFormat="1" x14ac:dyDescent="0.2">
      <c r="A24">
        <v>13</v>
      </c>
      <c r="B24" s="1" t="s">
        <v>122</v>
      </c>
      <c r="C24" s="30">
        <v>7</v>
      </c>
      <c r="D24" s="30" t="s">
        <v>110</v>
      </c>
      <c r="E24" s="27" t="s">
        <v>111</v>
      </c>
      <c r="F24" s="1" t="s">
        <v>6</v>
      </c>
      <c r="G24" t="str">
        <f t="shared" si="0"/>
        <v>CO, temp, pressure, humidity</v>
      </c>
      <c r="H24" t="s">
        <v>51</v>
      </c>
      <c r="I24">
        <v>7.6693807739040496</v>
      </c>
      <c r="J24">
        <v>0.79339704200412597</v>
      </c>
      <c r="K24">
        <v>9.68102087063758</v>
      </c>
      <c r="L24">
        <v>0.96811303325680798</v>
      </c>
      <c r="M24">
        <v>-8.1315635724872308</v>
      </c>
      <c r="N24">
        <v>-8.1163646263072202</v>
      </c>
      <c r="O24">
        <v>104.98886454264201</v>
      </c>
      <c r="P24">
        <v>36.837422974408803</v>
      </c>
    </row>
    <row r="25" spans="1:16" s="15" customFormat="1" x14ac:dyDescent="0.2">
      <c r="A25">
        <v>14</v>
      </c>
      <c r="B25" s="1" t="s">
        <v>122</v>
      </c>
      <c r="C25" s="30">
        <v>30</v>
      </c>
      <c r="D25" s="30" t="s">
        <v>112</v>
      </c>
      <c r="E25" s="27" t="s">
        <v>89</v>
      </c>
      <c r="F25" s="1" t="s">
        <v>6</v>
      </c>
      <c r="G25" t="str">
        <f t="shared" si="0"/>
        <v>CO, temp, pressure, humidity</v>
      </c>
      <c r="H25" t="s">
        <v>38</v>
      </c>
      <c r="I25">
        <v>1.19995825444029</v>
      </c>
      <c r="J25">
        <v>0.163991891307917</v>
      </c>
      <c r="K25">
        <v>1.59155954591973</v>
      </c>
      <c r="L25">
        <v>0.201890403233324</v>
      </c>
      <c r="M25">
        <v>0.30851808584902302</v>
      </c>
      <c r="N25">
        <v>0.47209805178936898</v>
      </c>
      <c r="O25">
        <v>15.9327288255502</v>
      </c>
      <c r="P25">
        <v>7.8289172710389403</v>
      </c>
    </row>
    <row r="26" spans="1:16" s="15" customFormat="1" x14ac:dyDescent="0.2">
      <c r="A26">
        <v>14</v>
      </c>
      <c r="B26" s="1" t="s">
        <v>122</v>
      </c>
      <c r="C26" s="30">
        <v>30</v>
      </c>
      <c r="D26" s="30" t="s">
        <v>112</v>
      </c>
      <c r="E26" s="27" t="s">
        <v>89</v>
      </c>
      <c r="F26" s="1" t="s">
        <v>6</v>
      </c>
      <c r="G26" t="str">
        <f t="shared" si="0"/>
        <v>CO, temp, pressure, humidity</v>
      </c>
      <c r="H26" t="s">
        <v>51</v>
      </c>
      <c r="I26">
        <v>1.19865330160258</v>
      </c>
      <c r="J26">
        <v>0.135482467719343</v>
      </c>
      <c r="K26">
        <v>1.22198476312392</v>
      </c>
      <c r="L26">
        <v>0.13840701475377701</v>
      </c>
      <c r="M26">
        <v>0.69095137893972702</v>
      </c>
      <c r="N26">
        <v>0.71484731904968601</v>
      </c>
      <c r="O26">
        <v>16.059278663872998</v>
      </c>
      <c r="P26">
        <v>6.3021899450645504</v>
      </c>
    </row>
    <row r="27" spans="1:16" s="15" customFormat="1" x14ac:dyDescent="0.2">
      <c r="A27">
        <v>16</v>
      </c>
      <c r="B27" t="s">
        <v>122</v>
      </c>
      <c r="C27" s="30">
        <v>7</v>
      </c>
      <c r="D27" s="30" t="s">
        <v>110</v>
      </c>
      <c r="E27" s="27" t="s">
        <v>111</v>
      </c>
      <c r="F27" s="1" t="s">
        <v>6</v>
      </c>
      <c r="G27" t="str">
        <f t="shared" si="0"/>
        <v>CO, temp, pressure, humidity</v>
      </c>
      <c r="H27" t="s">
        <v>38</v>
      </c>
      <c r="I27">
        <v>13.377917691692099</v>
      </c>
      <c r="J27">
        <v>2.0067136101654999</v>
      </c>
      <c r="K27">
        <v>18.933393131537599</v>
      </c>
      <c r="L27">
        <v>2.4593543614692801</v>
      </c>
      <c r="M27">
        <v>-10.2343230908764</v>
      </c>
      <c r="N27">
        <v>-6.0732050511213398</v>
      </c>
      <c r="O27">
        <v>123.997678696675</v>
      </c>
      <c r="P27">
        <v>103.931135155832</v>
      </c>
    </row>
    <row r="28" spans="1:16" s="15" customFormat="1" ht="16" thickBot="1" x14ac:dyDescent="0.25">
      <c r="A28">
        <v>16</v>
      </c>
      <c r="B28" s="1" t="s">
        <v>122</v>
      </c>
      <c r="C28" s="30">
        <v>7</v>
      </c>
      <c r="D28" s="30" t="s">
        <v>110</v>
      </c>
      <c r="E28" s="27" t="s">
        <v>111</v>
      </c>
      <c r="F28" s="1" t="s">
        <v>6</v>
      </c>
      <c r="G28" t="str">
        <f t="shared" si="0"/>
        <v>CO, temp, pressure, humidity</v>
      </c>
      <c r="H28" t="s">
        <v>51</v>
      </c>
      <c r="I28">
        <v>15.0569276437057</v>
      </c>
      <c r="J28">
        <v>1.8526608565957301</v>
      </c>
      <c r="K28">
        <v>21.167197154093</v>
      </c>
      <c r="L28">
        <v>2.27849689564114</v>
      </c>
      <c r="M28">
        <v>-8.8309242843558895</v>
      </c>
      <c r="N28">
        <v>-6.2920883134437098</v>
      </c>
      <c r="O28">
        <v>116.116199115507</v>
      </c>
      <c r="P28">
        <v>80.892804497835996</v>
      </c>
    </row>
    <row r="29" spans="1:16" s="17" customFormat="1" x14ac:dyDescent="0.2">
      <c r="A29">
        <v>17</v>
      </c>
      <c r="B29" t="s">
        <v>122</v>
      </c>
      <c r="C29" s="30">
        <v>30</v>
      </c>
      <c r="D29" s="30" t="s">
        <v>112</v>
      </c>
      <c r="E29" s="27" t="s">
        <v>89</v>
      </c>
      <c r="F29" s="1" t="s">
        <v>6</v>
      </c>
      <c r="G29" t="str">
        <f t="shared" si="0"/>
        <v>CO, temp, pressure, humidity</v>
      </c>
      <c r="H29" t="s">
        <v>38</v>
      </c>
      <c r="I29">
        <v>7.0468052054693198</v>
      </c>
      <c r="J29">
        <v>0.81207172810930495</v>
      </c>
      <c r="K29">
        <v>7.1663217446763996</v>
      </c>
      <c r="L29">
        <v>0.83775945645204597</v>
      </c>
      <c r="M29">
        <v>0.30616036371355898</v>
      </c>
      <c r="N29">
        <v>-38.926888329576201</v>
      </c>
      <c r="O29">
        <v>48.920963989338397</v>
      </c>
      <c r="P29">
        <v>35.032636097678797</v>
      </c>
    </row>
    <row r="30" spans="1:16" s="16" customFormat="1" ht="16" thickBot="1" x14ac:dyDescent="0.25">
      <c r="A30">
        <v>17</v>
      </c>
      <c r="B30" s="1" t="s">
        <v>122</v>
      </c>
      <c r="C30" s="30">
        <v>30</v>
      </c>
      <c r="D30" s="30" t="s">
        <v>112</v>
      </c>
      <c r="E30" s="27" t="s">
        <v>89</v>
      </c>
      <c r="F30" s="1" t="s">
        <v>6</v>
      </c>
      <c r="G30" t="str">
        <f t="shared" si="0"/>
        <v>CO, temp, pressure, humidity</v>
      </c>
      <c r="H30" t="s">
        <v>51</v>
      </c>
      <c r="I30">
        <v>8.5039580619553004</v>
      </c>
      <c r="J30">
        <v>0.74824150761167196</v>
      </c>
      <c r="K30">
        <v>8.79814242239976</v>
      </c>
      <c r="L30">
        <v>0.79004103763201705</v>
      </c>
      <c r="M30">
        <v>0.26289651663388203</v>
      </c>
      <c r="N30">
        <v>-16.684576417683701</v>
      </c>
      <c r="O30">
        <v>44.404251999703398</v>
      </c>
      <c r="P30">
        <v>29.5243198089223</v>
      </c>
    </row>
    <row r="31" spans="1:16" s="15" customFormat="1" x14ac:dyDescent="0.2">
      <c r="A31">
        <v>19</v>
      </c>
      <c r="B31" s="1" t="s">
        <v>121</v>
      </c>
      <c r="C31" s="30">
        <v>7</v>
      </c>
      <c r="D31" s="30">
        <v>52</v>
      </c>
      <c r="E31" s="27" t="s">
        <v>37</v>
      </c>
      <c r="F31" s="1" t="s">
        <v>125</v>
      </c>
      <c r="G31" t="str">
        <f t="shared" si="0"/>
        <v>SO2, CO, temp, pressure, humidity, wind_speed, clouds</v>
      </c>
      <c r="H31" t="s">
        <v>38</v>
      </c>
      <c r="I31">
        <v>25.307154895847098</v>
      </c>
      <c r="J31">
        <v>2.7088497167177801</v>
      </c>
      <c r="K31">
        <v>45.345200983961298</v>
      </c>
      <c r="L31">
        <v>7.3968618772075203</v>
      </c>
      <c r="M31">
        <v>-38.141264550264196</v>
      </c>
      <c r="N31">
        <v>-174.181162701467</v>
      </c>
      <c r="O31">
        <v>257.77141881407698</v>
      </c>
      <c r="P31">
        <v>115.529107356818</v>
      </c>
    </row>
    <row r="32" spans="1:16" s="15" customFormat="1" ht="16" thickBot="1" x14ac:dyDescent="0.25">
      <c r="A32">
        <v>19</v>
      </c>
      <c r="B32" s="1" t="s">
        <v>121</v>
      </c>
      <c r="C32" s="30">
        <v>7</v>
      </c>
      <c r="D32" s="30">
        <v>52</v>
      </c>
      <c r="E32" s="27" t="s">
        <v>37</v>
      </c>
      <c r="F32" s="1" t="s">
        <v>125</v>
      </c>
      <c r="G32" t="str">
        <f t="shared" si="0"/>
        <v>SO2, CO, temp, pressure, humidity, wind_speed, clouds</v>
      </c>
      <c r="H32" t="s">
        <v>51</v>
      </c>
      <c r="I32">
        <v>28.9997313231558</v>
      </c>
      <c r="J32">
        <v>2.57892901240827</v>
      </c>
      <c r="K32">
        <v>52.810407095394297</v>
      </c>
      <c r="L32">
        <v>6.8730184897825897</v>
      </c>
      <c r="M32">
        <v>-38.260987428013699</v>
      </c>
      <c r="N32">
        <v>-169.618160233857</v>
      </c>
      <c r="O32">
        <v>222.18983173845501</v>
      </c>
      <c r="P32">
        <v>100.078346105836</v>
      </c>
    </row>
    <row r="33" spans="1:16" s="17" customFormat="1" x14ac:dyDescent="0.2">
      <c r="A33">
        <v>20</v>
      </c>
      <c r="B33" s="1" t="s">
        <v>121</v>
      </c>
      <c r="C33" s="30">
        <v>30</v>
      </c>
      <c r="D33" s="30">
        <v>12</v>
      </c>
      <c r="E33" s="27" t="s">
        <v>64</v>
      </c>
      <c r="F33" s="1" t="s">
        <v>125</v>
      </c>
      <c r="G33" t="str">
        <f t="shared" si="0"/>
        <v>SO2, CO, temp, pressure, humidity, wind_speed, clouds</v>
      </c>
      <c r="H33" t="s">
        <v>38</v>
      </c>
      <c r="I33">
        <v>7.0953553436658696</v>
      </c>
      <c r="J33">
        <v>0.46352334260196898</v>
      </c>
      <c r="K33">
        <v>8.6390750298533092</v>
      </c>
      <c r="L33">
        <v>0.51214783604758396</v>
      </c>
      <c r="M33">
        <v>-0.62218792970106596</v>
      </c>
      <c r="N33">
        <v>-0.488517835636955</v>
      </c>
      <c r="O33">
        <v>49.877488979074897</v>
      </c>
      <c r="P33">
        <v>17.413228423917499</v>
      </c>
    </row>
    <row r="34" spans="1:16" s="16" customFormat="1" ht="16" thickBot="1" x14ac:dyDescent="0.25">
      <c r="A34">
        <v>20</v>
      </c>
      <c r="B34" s="1" t="s">
        <v>121</v>
      </c>
      <c r="C34" s="30">
        <v>30</v>
      </c>
      <c r="D34" s="30">
        <v>12</v>
      </c>
      <c r="E34" s="27" t="s">
        <v>64</v>
      </c>
      <c r="F34" s="1" t="s">
        <v>125</v>
      </c>
      <c r="G34" t="str">
        <f t="shared" si="0"/>
        <v>SO2, CO, temp, pressure, humidity, wind_speed, clouds</v>
      </c>
      <c r="H34" t="s">
        <v>51</v>
      </c>
      <c r="I34">
        <v>8.65469210693586</v>
      </c>
      <c r="J34">
        <v>0.443431431064716</v>
      </c>
      <c r="K34">
        <v>10.2995918369568</v>
      </c>
      <c r="L34">
        <v>0.49761909328043102</v>
      </c>
      <c r="M34">
        <v>-0.64505757522912799</v>
      </c>
      <c r="N34">
        <v>-0.43860694810254403</v>
      </c>
      <c r="O34">
        <v>50.7230942260761</v>
      </c>
      <c r="P34">
        <v>15.704090008080399</v>
      </c>
    </row>
    <row r="35" spans="1:16" s="15" customFormat="1" x14ac:dyDescent="0.2">
      <c r="A35">
        <v>21</v>
      </c>
      <c r="B35" s="1" t="s">
        <v>121</v>
      </c>
      <c r="C35" s="30">
        <v>92</v>
      </c>
      <c r="D35" s="30">
        <v>3</v>
      </c>
      <c r="E35" s="27" t="s">
        <v>89</v>
      </c>
      <c r="F35" s="1" t="s">
        <v>125</v>
      </c>
      <c r="G35" t="str">
        <f t="shared" si="0"/>
        <v>SO2, CO, temp, pressure, humidity, wind_speed, clouds</v>
      </c>
      <c r="H35" t="s">
        <v>38</v>
      </c>
      <c r="I35">
        <v>6.6694903279420501</v>
      </c>
      <c r="J35">
        <v>0.41814893657982</v>
      </c>
      <c r="K35">
        <v>8.3215438055487692</v>
      </c>
      <c r="L35">
        <v>0.50835313311171704</v>
      </c>
      <c r="M35">
        <v>-7.9893040968750401E-3</v>
      </c>
      <c r="N35">
        <v>9.6708558484499399E-2</v>
      </c>
      <c r="O35">
        <v>35.080753729455303</v>
      </c>
      <c r="P35">
        <v>13.9435233726708</v>
      </c>
    </row>
    <row r="36" spans="1:16" s="15" customFormat="1" ht="16" thickBot="1" x14ac:dyDescent="0.25">
      <c r="A36">
        <v>21</v>
      </c>
      <c r="B36" s="1" t="s">
        <v>121</v>
      </c>
      <c r="C36" s="30">
        <v>92</v>
      </c>
      <c r="D36" s="30">
        <v>3</v>
      </c>
      <c r="E36" s="27" t="s">
        <v>89</v>
      </c>
      <c r="F36" s="1" t="s">
        <v>125</v>
      </c>
      <c r="G36" t="str">
        <f t="shared" si="0"/>
        <v>SO2, CO, temp, pressure, humidity, wind_speed, clouds</v>
      </c>
      <c r="H36" t="s">
        <v>51</v>
      </c>
      <c r="I36">
        <v>7.4987750808332398</v>
      </c>
      <c r="J36">
        <v>0.36869125451435603</v>
      </c>
      <c r="K36">
        <v>9.1238773909071504</v>
      </c>
      <c r="L36">
        <v>0.47224043499103902</v>
      </c>
      <c r="M36">
        <v>5.96714184348313E-2</v>
      </c>
      <c r="N36">
        <v>0.20879843939291001</v>
      </c>
      <c r="O36">
        <v>35.722465666060998</v>
      </c>
      <c r="P36">
        <v>11.481945564701</v>
      </c>
    </row>
    <row r="37" spans="1:16" s="17" customFormat="1" x14ac:dyDescent="0.2">
      <c r="A37">
        <v>22</v>
      </c>
      <c r="B37" t="s">
        <v>122</v>
      </c>
      <c r="C37" s="30">
        <v>7</v>
      </c>
      <c r="D37" s="30" t="s">
        <v>110</v>
      </c>
      <c r="E37" s="27" t="s">
        <v>111</v>
      </c>
      <c r="F37" s="1" t="s">
        <v>125</v>
      </c>
      <c r="G37" t="str">
        <f t="shared" si="0"/>
        <v>SO2, CO, temp, pressure, humidity, wind_speed, clouds</v>
      </c>
      <c r="H37" t="s">
        <v>38</v>
      </c>
      <c r="I37">
        <v>37.4226316138217</v>
      </c>
      <c r="J37">
        <v>5.5781062958804704</v>
      </c>
      <c r="K37">
        <v>79.055375519286102</v>
      </c>
      <c r="L37">
        <v>15.675780983940101</v>
      </c>
      <c r="M37">
        <v>-930.38118386459098</v>
      </c>
      <c r="N37">
        <v>-2254.73364585231</v>
      </c>
      <c r="O37">
        <v>536.62666778723894</v>
      </c>
      <c r="P37">
        <v>248.61102126647901</v>
      </c>
    </row>
    <row r="38" spans="1:16" s="16" customFormat="1" ht="16" thickBot="1" x14ac:dyDescent="0.25">
      <c r="A38">
        <v>22</v>
      </c>
      <c r="B38" t="s">
        <v>122</v>
      </c>
      <c r="C38" s="30">
        <v>7</v>
      </c>
      <c r="D38" s="30" t="s">
        <v>110</v>
      </c>
      <c r="E38" s="27" t="s">
        <v>111</v>
      </c>
      <c r="F38" s="1" t="s">
        <v>125</v>
      </c>
      <c r="G38" t="str">
        <f t="shared" si="0"/>
        <v>SO2, CO, temp, pressure, humidity, wind_speed, clouds</v>
      </c>
      <c r="H38" t="s">
        <v>51</v>
      </c>
      <c r="I38">
        <v>50.127368898228397</v>
      </c>
      <c r="J38">
        <v>6.0365197094097498</v>
      </c>
      <c r="K38">
        <v>108.12581381805499</v>
      </c>
      <c r="L38">
        <v>17.543797860992001</v>
      </c>
      <c r="M38">
        <v>-1138.0993725804799</v>
      </c>
      <c r="N38">
        <v>-2992.75863283952</v>
      </c>
      <c r="O38">
        <v>529.91851260289297</v>
      </c>
      <c r="P38">
        <v>240.28691741066399</v>
      </c>
    </row>
    <row r="39" spans="1:16" s="15" customFormat="1" x14ac:dyDescent="0.2">
      <c r="A39">
        <v>23</v>
      </c>
      <c r="B39" t="s">
        <v>122</v>
      </c>
      <c r="C39" s="30">
        <v>30</v>
      </c>
      <c r="D39" s="30" t="s">
        <v>112</v>
      </c>
      <c r="E39" s="27" t="s">
        <v>89</v>
      </c>
      <c r="F39" s="1" t="s">
        <v>125</v>
      </c>
      <c r="G39" t="str">
        <f t="shared" si="0"/>
        <v>SO2, CO, temp, pressure, humidity, wind_speed, clouds</v>
      </c>
      <c r="H39" t="s">
        <v>38</v>
      </c>
      <c r="I39">
        <v>2.7696824291289199</v>
      </c>
      <c r="J39">
        <v>0.33644726304406702</v>
      </c>
      <c r="K39">
        <v>3.4702392408798999</v>
      </c>
      <c r="L39">
        <v>0.42847514048255497</v>
      </c>
      <c r="M39">
        <v>-2.2874100220489302</v>
      </c>
      <c r="N39">
        <v>-1.3777882331419899</v>
      </c>
      <c r="O39">
        <v>38.639032214230603</v>
      </c>
      <c r="P39">
        <v>15.8785844851354</v>
      </c>
    </row>
    <row r="40" spans="1:16" s="15" customFormat="1" x14ac:dyDescent="0.2">
      <c r="A40">
        <v>23</v>
      </c>
      <c r="B40" t="s">
        <v>122</v>
      </c>
      <c r="C40" s="30">
        <v>30</v>
      </c>
      <c r="D40" s="30" t="s">
        <v>112</v>
      </c>
      <c r="E40" s="27" t="s">
        <v>89</v>
      </c>
      <c r="F40" s="1" t="s">
        <v>125</v>
      </c>
      <c r="G40" t="str">
        <f t="shared" si="0"/>
        <v>SO2, CO, temp, pressure, humidity, wind_speed, clouds</v>
      </c>
      <c r="H40" t="s">
        <v>51</v>
      </c>
      <c r="I40">
        <v>2.2299062388904298</v>
      </c>
      <c r="J40">
        <v>0.22809354357341799</v>
      </c>
      <c r="K40">
        <v>3.0990199033891699</v>
      </c>
      <c r="L40">
        <v>0.32240955050648901</v>
      </c>
      <c r="M40">
        <v>-0.98766852045430498</v>
      </c>
      <c r="N40">
        <v>-0.54730900158418205</v>
      </c>
      <c r="O40">
        <v>22.914378816367702</v>
      </c>
      <c r="P40">
        <v>9.5617484548865104</v>
      </c>
    </row>
    <row r="41" spans="1:16" s="15" customFormat="1" x14ac:dyDescent="0.2">
      <c r="A41">
        <v>25</v>
      </c>
      <c r="B41" t="s">
        <v>122</v>
      </c>
      <c r="C41" s="30">
        <v>7</v>
      </c>
      <c r="D41" s="30" t="s">
        <v>110</v>
      </c>
      <c r="E41" s="27" t="s">
        <v>111</v>
      </c>
      <c r="F41" s="1" t="s">
        <v>125</v>
      </c>
      <c r="G41" t="str">
        <f t="shared" si="0"/>
        <v>SO2, CO, temp, pressure, humidity, wind_speed, clouds</v>
      </c>
      <c r="H41" t="s">
        <v>38</v>
      </c>
      <c r="I41">
        <v>32.5342547994942</v>
      </c>
      <c r="J41">
        <v>3.8284290468694699</v>
      </c>
      <c r="K41">
        <v>48.946983537288297</v>
      </c>
      <c r="L41">
        <v>6.4051557499145</v>
      </c>
      <c r="M41">
        <v>-74.083043708595795</v>
      </c>
      <c r="N41">
        <v>-46.977036522747703</v>
      </c>
      <c r="O41">
        <v>270.88489963699101</v>
      </c>
      <c r="P41">
        <v>164.20808480843701</v>
      </c>
    </row>
    <row r="42" spans="1:16" s="15" customFormat="1" ht="16" thickBot="1" x14ac:dyDescent="0.25">
      <c r="A42">
        <v>25</v>
      </c>
      <c r="B42" t="s">
        <v>122</v>
      </c>
      <c r="C42" s="30">
        <v>7</v>
      </c>
      <c r="D42" s="30" t="s">
        <v>110</v>
      </c>
      <c r="E42" s="27" t="s">
        <v>111</v>
      </c>
      <c r="F42" s="1" t="s">
        <v>125</v>
      </c>
      <c r="G42" t="str">
        <f t="shared" si="0"/>
        <v>SO2, CO, temp, pressure, humidity, wind_speed, clouds</v>
      </c>
      <c r="H42" t="s">
        <v>51</v>
      </c>
      <c r="I42">
        <v>36.2212338591033</v>
      </c>
      <c r="J42">
        <v>3.7982715695901401</v>
      </c>
      <c r="K42">
        <v>53.437589017516302</v>
      </c>
      <c r="L42">
        <v>6.5531386569403898</v>
      </c>
      <c r="M42">
        <v>-61.655810537020898</v>
      </c>
      <c r="N42">
        <v>-59.318947051326802</v>
      </c>
      <c r="O42">
        <v>252.07547879597701</v>
      </c>
      <c r="P42">
        <v>141.90035333888699</v>
      </c>
    </row>
    <row r="43" spans="1:16" s="17" customFormat="1" x14ac:dyDescent="0.2">
      <c r="A43">
        <v>26</v>
      </c>
      <c r="B43" t="s">
        <v>122</v>
      </c>
      <c r="C43" s="30">
        <v>30</v>
      </c>
      <c r="D43" s="30" t="s">
        <v>112</v>
      </c>
      <c r="E43" s="27" t="s">
        <v>89</v>
      </c>
      <c r="F43" s="1" t="s">
        <v>125</v>
      </c>
      <c r="G43" t="str">
        <f t="shared" si="0"/>
        <v>SO2, CO, temp, pressure, humidity, wind_speed, clouds</v>
      </c>
      <c r="H43" t="s">
        <v>38</v>
      </c>
      <c r="I43">
        <v>7.8276242451067102</v>
      </c>
      <c r="J43">
        <v>0.47669741580269598</v>
      </c>
      <c r="K43">
        <v>7.8562857336926601</v>
      </c>
      <c r="L43">
        <v>0.54674921446084102</v>
      </c>
      <c r="M43">
        <v>0.166124832055425</v>
      </c>
      <c r="N43">
        <v>-16.006037134779099</v>
      </c>
      <c r="O43">
        <v>62.370070828535901</v>
      </c>
      <c r="P43">
        <v>21.548944956053202</v>
      </c>
    </row>
    <row r="44" spans="1:16" s="16" customFormat="1" ht="16" thickBot="1" x14ac:dyDescent="0.25">
      <c r="A44">
        <v>26</v>
      </c>
      <c r="B44" t="s">
        <v>122</v>
      </c>
      <c r="C44" s="30">
        <v>30</v>
      </c>
      <c r="D44" s="30" t="s">
        <v>112</v>
      </c>
      <c r="E44" s="27" t="s">
        <v>89</v>
      </c>
      <c r="F44" s="1" t="s">
        <v>125</v>
      </c>
      <c r="G44" t="str">
        <f t="shared" si="0"/>
        <v>SO2, CO, temp, pressure, humidity, wind_speed, clouds</v>
      </c>
      <c r="H44" t="s">
        <v>51</v>
      </c>
      <c r="I44">
        <v>9.3084643316442808</v>
      </c>
      <c r="J44">
        <v>0.39648413629243601</v>
      </c>
      <c r="K44">
        <v>9.3114357353713597</v>
      </c>
      <c r="L44">
        <v>0.45827047195370502</v>
      </c>
      <c r="M44">
        <v>0.17438079219147501</v>
      </c>
      <c r="N44">
        <v>-4.9503033994160699</v>
      </c>
      <c r="O44">
        <v>54.936348438423003</v>
      </c>
      <c r="P44">
        <v>16.760165595374801</v>
      </c>
    </row>
    <row r="45" spans="1:16" s="17" customFormat="1" x14ac:dyDescent="0.2">
      <c r="A45">
        <v>28</v>
      </c>
      <c r="B45" s="1" t="s">
        <v>121</v>
      </c>
      <c r="C45" s="30">
        <v>7</v>
      </c>
      <c r="D45" s="30">
        <v>52</v>
      </c>
      <c r="E45" s="27" t="s">
        <v>37</v>
      </c>
      <c r="F45" s="1" t="s">
        <v>8</v>
      </c>
      <c r="G45" t="str">
        <f t="shared" si="0"/>
        <v>CO, temp, humidity</v>
      </c>
      <c r="H45" t="s">
        <v>38</v>
      </c>
      <c r="I45">
        <v>10.232032146531999</v>
      </c>
      <c r="J45">
        <v>0.83816139544941004</v>
      </c>
      <c r="K45">
        <v>13.4948673778549</v>
      </c>
      <c r="L45">
        <v>1.11179789681545</v>
      </c>
      <c r="M45">
        <v>-2.4666454914810401</v>
      </c>
      <c r="N45">
        <v>-2.9577110415608101</v>
      </c>
      <c r="O45">
        <v>133.51072734265699</v>
      </c>
      <c r="P45">
        <v>38.412540155291097</v>
      </c>
    </row>
    <row r="46" spans="1:16" s="16" customFormat="1" ht="16" thickBot="1" x14ac:dyDescent="0.25">
      <c r="A46">
        <v>28</v>
      </c>
      <c r="B46" s="1" t="s">
        <v>121</v>
      </c>
      <c r="C46" s="30">
        <v>7</v>
      </c>
      <c r="D46" s="30">
        <v>52</v>
      </c>
      <c r="E46" s="27" t="s">
        <v>37</v>
      </c>
      <c r="F46" s="1" t="s">
        <v>8</v>
      </c>
      <c r="G46" t="str">
        <f t="shared" si="0"/>
        <v>CO, temp, humidity</v>
      </c>
      <c r="H46" t="s">
        <v>51</v>
      </c>
      <c r="I46">
        <v>12.2171595779088</v>
      </c>
      <c r="J46">
        <v>0.81095343337903603</v>
      </c>
      <c r="K46">
        <v>15.826438421154499</v>
      </c>
      <c r="L46">
        <v>1.07052609678979</v>
      </c>
      <c r="M46">
        <v>-2.5260508579587602</v>
      </c>
      <c r="N46">
        <v>-3.1392794536412398</v>
      </c>
      <c r="O46">
        <v>116.48420592268801</v>
      </c>
      <c r="P46">
        <v>32.802656257257297</v>
      </c>
    </row>
    <row r="47" spans="1:16" s="15" customFormat="1" x14ac:dyDescent="0.2">
      <c r="A47">
        <v>29</v>
      </c>
      <c r="B47" s="1" t="s">
        <v>121</v>
      </c>
      <c r="C47" s="30">
        <v>30</v>
      </c>
      <c r="D47" s="30">
        <v>12</v>
      </c>
      <c r="E47" s="27" t="s">
        <v>64</v>
      </c>
      <c r="F47" s="1" t="s">
        <v>8</v>
      </c>
      <c r="G47" t="str">
        <f t="shared" si="0"/>
        <v>CO, temp, humidity</v>
      </c>
      <c r="H47" t="s">
        <v>38</v>
      </c>
      <c r="I47">
        <v>3.9854899156988899</v>
      </c>
      <c r="J47">
        <v>0.22755999717104899</v>
      </c>
      <c r="K47">
        <v>5.0944142221509097</v>
      </c>
      <c r="L47">
        <v>0.29848709907676602</v>
      </c>
      <c r="M47">
        <v>0.435901191745588</v>
      </c>
      <c r="N47">
        <v>0.49439135719611399</v>
      </c>
      <c r="O47">
        <v>30.003302250036501</v>
      </c>
      <c r="P47">
        <v>8.4462653769603495</v>
      </c>
    </row>
    <row r="48" spans="1:16" s="15" customFormat="1" ht="16" thickBot="1" x14ac:dyDescent="0.25">
      <c r="A48">
        <v>29</v>
      </c>
      <c r="B48" s="1" t="s">
        <v>121</v>
      </c>
      <c r="C48" s="30">
        <v>30</v>
      </c>
      <c r="D48" s="30">
        <v>12</v>
      </c>
      <c r="E48" s="27" t="s">
        <v>64</v>
      </c>
      <c r="F48" s="1" t="s">
        <v>8</v>
      </c>
      <c r="G48" t="str">
        <f t="shared" si="0"/>
        <v>CO, temp, humidity</v>
      </c>
      <c r="H48" t="s">
        <v>51</v>
      </c>
      <c r="I48">
        <v>4.4672438054069099</v>
      </c>
      <c r="J48">
        <v>0.21621613275329499</v>
      </c>
      <c r="K48">
        <v>5.7796126220139001</v>
      </c>
      <c r="L48">
        <v>0.28042433418930601</v>
      </c>
      <c r="M48">
        <v>0.48198953288745</v>
      </c>
      <c r="N48">
        <v>0.54314384830922302</v>
      </c>
      <c r="O48">
        <v>28.853146219758301</v>
      </c>
      <c r="P48">
        <v>7.68543436634058</v>
      </c>
    </row>
    <row r="49" spans="1:16" s="17" customFormat="1" x14ac:dyDescent="0.2">
      <c r="A49">
        <v>30</v>
      </c>
      <c r="B49" s="1" t="s">
        <v>121</v>
      </c>
      <c r="C49" s="30">
        <v>92</v>
      </c>
      <c r="D49" s="30">
        <v>3</v>
      </c>
      <c r="E49" s="27" t="s">
        <v>89</v>
      </c>
      <c r="F49" s="1" t="s">
        <v>8</v>
      </c>
      <c r="G49" t="str">
        <f t="shared" si="0"/>
        <v>CO, temp, humidity</v>
      </c>
      <c r="H49" t="s">
        <v>38</v>
      </c>
      <c r="I49">
        <v>7.2251328196847098</v>
      </c>
      <c r="J49">
        <v>0.42756477157273698</v>
      </c>
      <c r="K49">
        <v>8.4587336993606197</v>
      </c>
      <c r="L49">
        <v>0.50422813080510498</v>
      </c>
      <c r="M49">
        <v>-4.1498914228390603E-2</v>
      </c>
      <c r="N49">
        <v>0.111308495063647</v>
      </c>
      <c r="O49">
        <v>42.436090419950702</v>
      </c>
      <c r="P49">
        <v>14.474964700593899</v>
      </c>
    </row>
    <row r="50" spans="1:16" s="16" customFormat="1" ht="16" thickBot="1" x14ac:dyDescent="0.25">
      <c r="A50">
        <v>30</v>
      </c>
      <c r="B50" s="1" t="s">
        <v>121</v>
      </c>
      <c r="C50" s="30">
        <v>92</v>
      </c>
      <c r="D50" s="30">
        <v>3</v>
      </c>
      <c r="E50" s="27" t="s">
        <v>89</v>
      </c>
      <c r="F50" s="1" t="s">
        <v>8</v>
      </c>
      <c r="G50" t="str">
        <f t="shared" si="0"/>
        <v>CO, temp, humidity</v>
      </c>
      <c r="H50" t="s">
        <v>51</v>
      </c>
      <c r="I50">
        <v>8.18572279594874</v>
      </c>
      <c r="J50">
        <v>0.43017314324563699</v>
      </c>
      <c r="K50">
        <v>9.2977219264365392</v>
      </c>
      <c r="L50">
        <v>0.48159000915313899</v>
      </c>
      <c r="M50">
        <v>2.3496369127839901E-2</v>
      </c>
      <c r="N50">
        <v>0.17715936238141899</v>
      </c>
      <c r="O50">
        <v>43.782994174860598</v>
      </c>
      <c r="P50">
        <v>14.275697095505899</v>
      </c>
    </row>
    <row r="51" spans="1:16" s="15" customFormat="1" x14ac:dyDescent="0.2">
      <c r="A51">
        <v>31</v>
      </c>
      <c r="B51" t="s">
        <v>122</v>
      </c>
      <c r="C51" s="30">
        <v>7</v>
      </c>
      <c r="D51" s="30" t="s">
        <v>110</v>
      </c>
      <c r="E51" s="27" t="s">
        <v>111</v>
      </c>
      <c r="F51" s="1" t="s">
        <v>8</v>
      </c>
      <c r="G51" t="str">
        <f t="shared" si="0"/>
        <v>CO, temp, humidity</v>
      </c>
      <c r="H51" t="s">
        <v>38</v>
      </c>
      <c r="I51">
        <v>2.1123510625326798</v>
      </c>
      <c r="J51">
        <v>0.34612933711552302</v>
      </c>
      <c r="K51">
        <v>2.7894968085245102</v>
      </c>
      <c r="L51">
        <v>0.39964336566074499</v>
      </c>
      <c r="M51">
        <v>-0.15962183893075199</v>
      </c>
      <c r="N51">
        <v>-0.46613735440473703</v>
      </c>
      <c r="O51">
        <v>35.8996241382779</v>
      </c>
      <c r="P51">
        <v>18.3093778027383</v>
      </c>
    </row>
    <row r="52" spans="1:16" s="15" customFormat="1" ht="16" thickBot="1" x14ac:dyDescent="0.25">
      <c r="A52">
        <v>31</v>
      </c>
      <c r="B52" t="s">
        <v>122</v>
      </c>
      <c r="C52" s="30">
        <v>7</v>
      </c>
      <c r="D52" s="30" t="s">
        <v>110</v>
      </c>
      <c r="E52" s="27" t="s">
        <v>111</v>
      </c>
      <c r="F52" s="1" t="s">
        <v>8</v>
      </c>
      <c r="G52" t="str">
        <f t="shared" si="0"/>
        <v>CO, temp, humidity</v>
      </c>
      <c r="H52" t="s">
        <v>51</v>
      </c>
      <c r="I52">
        <v>3.0654196835607999</v>
      </c>
      <c r="J52">
        <v>0.346848359408784</v>
      </c>
      <c r="K52">
        <v>3.5196464429624998</v>
      </c>
      <c r="L52">
        <v>0.40512973808640901</v>
      </c>
      <c r="M52">
        <v>-0.206982334125275</v>
      </c>
      <c r="N52">
        <v>-0.59645911212755098</v>
      </c>
      <c r="O52">
        <v>38.775986736227999</v>
      </c>
      <c r="P52">
        <v>16.169788585545799</v>
      </c>
    </row>
    <row r="53" spans="1:16" s="17" customFormat="1" x14ac:dyDescent="0.2">
      <c r="A53">
        <v>32</v>
      </c>
      <c r="B53" t="s">
        <v>122</v>
      </c>
      <c r="C53" s="30">
        <v>30</v>
      </c>
      <c r="D53" s="30" t="s">
        <v>112</v>
      </c>
      <c r="E53" s="27" t="s">
        <v>89</v>
      </c>
      <c r="F53" s="1" t="s">
        <v>8</v>
      </c>
      <c r="G53" t="str">
        <f t="shared" si="0"/>
        <v>CO, temp, humidity</v>
      </c>
      <c r="H53" t="s">
        <v>38</v>
      </c>
      <c r="I53">
        <v>1.1924198952471201</v>
      </c>
      <c r="J53">
        <v>0.16440581094316301</v>
      </c>
      <c r="K53">
        <v>1.5657076795159901</v>
      </c>
      <c r="L53">
        <v>0.21557708278437401</v>
      </c>
      <c r="M53">
        <v>0.33079927093608202</v>
      </c>
      <c r="N53">
        <v>0.39809618600041102</v>
      </c>
      <c r="O53">
        <v>15.973065592640101</v>
      </c>
      <c r="P53">
        <v>7.6834644595689303</v>
      </c>
    </row>
    <row r="54" spans="1:16" s="16" customFormat="1" ht="16" thickBot="1" x14ac:dyDescent="0.25">
      <c r="A54">
        <v>32</v>
      </c>
      <c r="B54" t="s">
        <v>122</v>
      </c>
      <c r="C54" s="30">
        <v>30</v>
      </c>
      <c r="D54" s="30" t="s">
        <v>112</v>
      </c>
      <c r="E54" s="27" t="s">
        <v>89</v>
      </c>
      <c r="F54" s="1" t="s">
        <v>8</v>
      </c>
      <c r="G54" t="str">
        <f t="shared" si="0"/>
        <v>CO, temp, humidity</v>
      </c>
      <c r="H54" t="s">
        <v>51</v>
      </c>
      <c r="I54">
        <v>1.19737659208379</v>
      </c>
      <c r="J54">
        <v>0.13621241438895099</v>
      </c>
      <c r="K54">
        <v>1.2044892375065099</v>
      </c>
      <c r="L54">
        <v>0.14104896714680101</v>
      </c>
      <c r="M54">
        <v>0.69973751380789395</v>
      </c>
      <c r="N54">
        <v>0.70385726941793203</v>
      </c>
      <c r="O54">
        <v>16.4765208951173</v>
      </c>
      <c r="P54">
        <v>6.2886443492880097</v>
      </c>
    </row>
    <row r="55" spans="1:16" s="17" customFormat="1" x14ac:dyDescent="0.2">
      <c r="A55">
        <v>34</v>
      </c>
      <c r="B55" t="s">
        <v>122</v>
      </c>
      <c r="C55" s="30">
        <v>7</v>
      </c>
      <c r="D55" s="30" t="s">
        <v>110</v>
      </c>
      <c r="E55" s="27" t="s">
        <v>111</v>
      </c>
      <c r="F55" s="1" t="s">
        <v>8</v>
      </c>
      <c r="G55" t="str">
        <f t="shared" si="0"/>
        <v>CO, temp, humidity</v>
      </c>
      <c r="H55" t="s">
        <v>38</v>
      </c>
      <c r="I55">
        <v>6.1912587304128603</v>
      </c>
      <c r="J55">
        <v>1.26118553026211</v>
      </c>
      <c r="K55">
        <v>8.4964655145473795</v>
      </c>
      <c r="L55">
        <v>1.6165424327242499</v>
      </c>
      <c r="M55">
        <v>-1.2623854678595801</v>
      </c>
      <c r="N55">
        <v>-2.0559640939762001</v>
      </c>
      <c r="O55">
        <v>55.6613802803979</v>
      </c>
      <c r="P55">
        <v>67.245592763302</v>
      </c>
    </row>
    <row r="56" spans="1:16" s="16" customFormat="1" ht="16" thickBot="1" x14ac:dyDescent="0.25">
      <c r="A56">
        <v>34</v>
      </c>
      <c r="B56" t="s">
        <v>122</v>
      </c>
      <c r="C56" s="30">
        <v>7</v>
      </c>
      <c r="D56" s="30" t="s">
        <v>110</v>
      </c>
      <c r="E56" s="27" t="s">
        <v>111</v>
      </c>
      <c r="F56" s="1" t="s">
        <v>8</v>
      </c>
      <c r="G56" t="str">
        <f t="shared" si="0"/>
        <v>CO, temp, humidity</v>
      </c>
      <c r="H56" t="s">
        <v>51</v>
      </c>
      <c r="I56">
        <v>7.1808843098936697</v>
      </c>
      <c r="J56">
        <v>1.08203422694005</v>
      </c>
      <c r="K56">
        <v>10.106074754546899</v>
      </c>
      <c r="L56">
        <v>1.4219723880550199</v>
      </c>
      <c r="M56">
        <v>-1.2409525158652699</v>
      </c>
      <c r="N56">
        <v>-1.8401244062734901</v>
      </c>
      <c r="O56">
        <v>53.187953271633297</v>
      </c>
      <c r="P56">
        <v>48.8153940267321</v>
      </c>
    </row>
    <row r="57" spans="1:16" s="15" customFormat="1" x14ac:dyDescent="0.2">
      <c r="A57">
        <v>35</v>
      </c>
      <c r="B57" t="s">
        <v>122</v>
      </c>
      <c r="C57" s="30">
        <v>30</v>
      </c>
      <c r="D57" s="30" t="s">
        <v>112</v>
      </c>
      <c r="E57" s="27" t="s">
        <v>89</v>
      </c>
      <c r="F57" s="1" t="s">
        <v>8</v>
      </c>
      <c r="G57" t="str">
        <f t="shared" si="0"/>
        <v>CO, temp, humidity</v>
      </c>
      <c r="H57" t="s">
        <v>38</v>
      </c>
      <c r="I57">
        <v>7.3107812179999003</v>
      </c>
      <c r="J57">
        <v>0.14873939526723701</v>
      </c>
      <c r="K57">
        <v>7.6748227388291701</v>
      </c>
      <c r="L57">
        <v>0.149515882609766</v>
      </c>
      <c r="M57">
        <v>0.20420133261251799</v>
      </c>
      <c r="N57">
        <v>-0.27174911868155599</v>
      </c>
      <c r="O57">
        <v>47.025896040865803</v>
      </c>
      <c r="P57">
        <v>6.5506453251353403</v>
      </c>
    </row>
    <row r="58" spans="1:16" s="15" customFormat="1" x14ac:dyDescent="0.2">
      <c r="A58">
        <v>35</v>
      </c>
      <c r="B58" t="s">
        <v>122</v>
      </c>
      <c r="C58" s="30">
        <v>30</v>
      </c>
      <c r="D58" s="30" t="s">
        <v>112</v>
      </c>
      <c r="E58" s="27" t="s">
        <v>89</v>
      </c>
      <c r="F58" s="1" t="s">
        <v>8</v>
      </c>
      <c r="G58" t="str">
        <f t="shared" si="0"/>
        <v>CO, temp, humidity</v>
      </c>
      <c r="H58" t="s">
        <v>51</v>
      </c>
      <c r="I58">
        <v>8.8199309652180595</v>
      </c>
      <c r="J58">
        <v>0.16463344684537501</v>
      </c>
      <c r="K58">
        <v>9.4843420981694102</v>
      </c>
      <c r="L58">
        <v>0.17734239717854</v>
      </c>
      <c r="M58">
        <v>0.14343384841741699</v>
      </c>
      <c r="N58">
        <v>0.108912175175067</v>
      </c>
      <c r="O58">
        <v>42.802775061181599</v>
      </c>
      <c r="P58">
        <v>6.8690151562842603</v>
      </c>
    </row>
    <row r="59" spans="1:16" x14ac:dyDescent="0.2">
      <c r="B59" s="1"/>
      <c r="E59" s="18"/>
      <c r="F59" s="9"/>
      <c r="G59" s="1"/>
    </row>
    <row r="60" spans="1:16" x14ac:dyDescent="0.2">
      <c r="B60" s="1"/>
      <c r="E60" s="18"/>
      <c r="F60" s="9"/>
      <c r="G60" s="1"/>
    </row>
    <row r="61" spans="1:16" x14ac:dyDescent="0.2">
      <c r="B61" s="1"/>
      <c r="E61" s="18"/>
      <c r="F61" s="9"/>
      <c r="G61" s="1"/>
    </row>
    <row r="62" spans="1:16" x14ac:dyDescent="0.2">
      <c r="B62" s="1"/>
      <c r="E62" s="18"/>
      <c r="F62" s="9"/>
      <c r="G62" s="1"/>
    </row>
    <row r="63" spans="1:16" x14ac:dyDescent="0.2">
      <c r="B63" s="1"/>
      <c r="E63" s="18"/>
      <c r="F63" s="9"/>
      <c r="G63" s="1"/>
    </row>
    <row r="64" spans="1:16" x14ac:dyDescent="0.2">
      <c r="B64" s="1"/>
      <c r="E64" s="18"/>
      <c r="F64" s="9"/>
      <c r="G64" s="1"/>
    </row>
    <row r="65" spans="2:7" ht="16" thickBot="1" x14ac:dyDescent="0.25">
      <c r="B65" s="1"/>
      <c r="E65" s="18"/>
      <c r="F65" s="9"/>
      <c r="G65" s="1"/>
    </row>
    <row r="66" spans="2:7" ht="16" thickBot="1" x14ac:dyDescent="0.25">
      <c r="B66" s="1"/>
      <c r="E66" s="18"/>
      <c r="F66" s="11"/>
      <c r="G66" s="1"/>
    </row>
    <row r="67" spans="2:7" x14ac:dyDescent="0.2">
      <c r="B67" s="1"/>
      <c r="E67" s="18"/>
      <c r="F67" s="9"/>
      <c r="G67" s="1"/>
    </row>
    <row r="68" spans="2:7" x14ac:dyDescent="0.2">
      <c r="B68" s="1"/>
      <c r="E68" s="18"/>
      <c r="F68" s="9"/>
      <c r="G68" s="1"/>
    </row>
    <row r="69" spans="2:7" x14ac:dyDescent="0.2">
      <c r="B69" s="1"/>
      <c r="E69" s="18"/>
      <c r="F69" s="9"/>
      <c r="G69" s="1"/>
    </row>
    <row r="70" spans="2:7" x14ac:dyDescent="0.2">
      <c r="B70" s="1"/>
      <c r="E70" s="18"/>
      <c r="F70" s="9"/>
      <c r="G70" s="1"/>
    </row>
    <row r="71" spans="2:7" x14ac:dyDescent="0.2">
      <c r="B71" s="1"/>
      <c r="E71" s="18"/>
      <c r="F71" s="9"/>
      <c r="G71" s="1"/>
    </row>
    <row r="72" spans="2:7" x14ac:dyDescent="0.2">
      <c r="B72" s="1"/>
      <c r="E72" s="18"/>
      <c r="F72" s="9"/>
      <c r="G72" s="1"/>
    </row>
    <row r="73" spans="2:7" x14ac:dyDescent="0.2">
      <c r="B73" s="1"/>
      <c r="E73" s="18"/>
      <c r="F73" s="9"/>
      <c r="G73" s="1"/>
    </row>
    <row r="74" spans="2:7" x14ac:dyDescent="0.2">
      <c r="B74" s="1"/>
      <c r="E74" s="18"/>
      <c r="F74" s="9"/>
      <c r="G74" s="1"/>
    </row>
    <row r="75" spans="2:7" x14ac:dyDescent="0.2">
      <c r="B75" s="1"/>
      <c r="E75" s="18"/>
      <c r="F75" s="9"/>
      <c r="G75" s="1"/>
    </row>
    <row r="76" spans="2:7" x14ac:dyDescent="0.2">
      <c r="B76" s="1"/>
      <c r="E76" s="18"/>
      <c r="F76" s="9"/>
      <c r="G76" s="1"/>
    </row>
    <row r="77" spans="2:7" x14ac:dyDescent="0.2">
      <c r="B77" s="1"/>
      <c r="E77" s="18"/>
      <c r="F77" s="9"/>
      <c r="G77" s="1"/>
    </row>
    <row r="78" spans="2:7" x14ac:dyDescent="0.2">
      <c r="B78" s="1"/>
      <c r="E78" s="18"/>
      <c r="F78" s="9"/>
      <c r="G78" s="1"/>
    </row>
    <row r="79" spans="2:7" x14ac:dyDescent="0.2">
      <c r="B79" s="1"/>
      <c r="E79" s="18"/>
      <c r="F79" s="9"/>
      <c r="G79" s="1"/>
    </row>
    <row r="80" spans="2:7" x14ac:dyDescent="0.2">
      <c r="B80" s="1"/>
      <c r="E80" s="18"/>
      <c r="F80" s="9"/>
      <c r="G80" s="1"/>
    </row>
    <row r="81" spans="2:7" x14ac:dyDescent="0.2">
      <c r="B81" s="1"/>
      <c r="E81" s="18"/>
      <c r="F81" s="9"/>
      <c r="G81" s="1"/>
    </row>
    <row r="82" spans="2:7" x14ac:dyDescent="0.2">
      <c r="B82" s="1"/>
      <c r="E82" s="18"/>
      <c r="F82" s="9"/>
      <c r="G82" s="1"/>
    </row>
    <row r="83" spans="2:7" x14ac:dyDescent="0.2">
      <c r="B83" s="1"/>
      <c r="E83" s="18"/>
      <c r="F83" s="9"/>
      <c r="G83" s="1"/>
    </row>
    <row r="84" spans="2:7" x14ac:dyDescent="0.2">
      <c r="B84" s="1"/>
      <c r="E84" s="18"/>
      <c r="F84" s="9"/>
      <c r="G84" s="1"/>
    </row>
    <row r="85" spans="2:7" x14ac:dyDescent="0.2">
      <c r="B85" s="1"/>
      <c r="E85" s="18"/>
      <c r="F85" s="9"/>
      <c r="G85" s="1"/>
    </row>
    <row r="86" spans="2:7" x14ac:dyDescent="0.2">
      <c r="B86" s="1"/>
      <c r="E86" s="18"/>
      <c r="F86" s="9"/>
      <c r="G86" s="1"/>
    </row>
    <row r="87" spans="2:7" x14ac:dyDescent="0.2">
      <c r="B87" s="1"/>
      <c r="E87" s="18"/>
      <c r="F87" s="9"/>
      <c r="G87" s="1"/>
    </row>
    <row r="88" spans="2:7" x14ac:dyDescent="0.2">
      <c r="B88" s="1"/>
      <c r="E88" s="18"/>
      <c r="F88" s="9"/>
      <c r="G88" s="1"/>
    </row>
    <row r="89" spans="2:7" x14ac:dyDescent="0.2">
      <c r="B89" s="1"/>
      <c r="E89" s="18"/>
      <c r="F89" s="9"/>
      <c r="G89" s="1"/>
    </row>
    <row r="90" spans="2:7" x14ac:dyDescent="0.2">
      <c r="B90" s="1"/>
      <c r="E90" s="18"/>
      <c r="F90" s="9"/>
      <c r="G90" s="1"/>
    </row>
    <row r="91" spans="2:7" x14ac:dyDescent="0.2">
      <c r="B91" s="1"/>
      <c r="E91" s="18"/>
      <c r="F91" s="9"/>
      <c r="G91" s="1"/>
    </row>
    <row r="92" spans="2:7" x14ac:dyDescent="0.2">
      <c r="B92" s="1"/>
      <c r="E92" s="18"/>
      <c r="F92" s="9"/>
      <c r="G92" s="1"/>
    </row>
    <row r="93" spans="2:7" x14ac:dyDescent="0.2">
      <c r="B93" s="1"/>
      <c r="E93" s="18"/>
      <c r="F93" s="9"/>
      <c r="G93" s="1"/>
    </row>
    <row r="94" spans="2:7" x14ac:dyDescent="0.2">
      <c r="B94" s="1"/>
      <c r="E94" s="18"/>
      <c r="F94" s="9"/>
      <c r="G94" s="1"/>
    </row>
    <row r="95" spans="2:7" x14ac:dyDescent="0.2">
      <c r="B95" s="1"/>
      <c r="E95" s="18"/>
      <c r="F95" s="9"/>
      <c r="G95" s="1"/>
    </row>
    <row r="96" spans="2:7" x14ac:dyDescent="0.2">
      <c r="B96" s="1"/>
      <c r="E96" s="18"/>
      <c r="F96" s="9"/>
      <c r="G96" s="1"/>
    </row>
    <row r="97" spans="2:7" x14ac:dyDescent="0.2">
      <c r="B97" s="1"/>
      <c r="E97" s="18"/>
      <c r="F97" s="9"/>
      <c r="G97" s="1"/>
    </row>
    <row r="98" spans="2:7" x14ac:dyDescent="0.2">
      <c r="B98" s="1"/>
      <c r="E98" s="18"/>
      <c r="F98" s="9"/>
      <c r="G98" s="1"/>
    </row>
    <row r="99" spans="2:7" x14ac:dyDescent="0.2">
      <c r="B99" s="1"/>
      <c r="E99" s="18"/>
      <c r="F99" s="9"/>
      <c r="G99" s="1"/>
    </row>
    <row r="100" spans="2:7" x14ac:dyDescent="0.2">
      <c r="B100" s="1"/>
      <c r="E100" s="18"/>
      <c r="F100" s="9"/>
      <c r="G100" s="1"/>
    </row>
    <row r="101" spans="2:7" x14ac:dyDescent="0.2">
      <c r="B101" s="1"/>
      <c r="E101" s="18"/>
      <c r="F101" s="9"/>
      <c r="G101" s="1"/>
    </row>
    <row r="102" spans="2:7" x14ac:dyDescent="0.2">
      <c r="B102" s="1"/>
      <c r="E102" s="18"/>
      <c r="F102" s="9"/>
      <c r="G102" s="1"/>
    </row>
    <row r="103" spans="2:7" x14ac:dyDescent="0.2">
      <c r="B103" s="1"/>
      <c r="E103" s="18"/>
      <c r="F103" s="9"/>
      <c r="G103" s="1"/>
    </row>
    <row r="104" spans="2:7" x14ac:dyDescent="0.2">
      <c r="B104" s="1"/>
      <c r="E104" s="18"/>
      <c r="F104" s="9"/>
      <c r="G104" s="1"/>
    </row>
    <row r="105" spans="2:7" x14ac:dyDescent="0.2">
      <c r="B105" s="1"/>
      <c r="E105" s="18"/>
      <c r="F105" s="9"/>
      <c r="G105" s="1"/>
    </row>
    <row r="106" spans="2:7" x14ac:dyDescent="0.2">
      <c r="B106" s="1"/>
      <c r="E106" s="18"/>
      <c r="F106" s="9"/>
      <c r="G106" s="1"/>
    </row>
    <row r="107" spans="2:7" x14ac:dyDescent="0.2">
      <c r="B107" s="1"/>
      <c r="E107" s="18"/>
      <c r="F107" s="9"/>
      <c r="G107" s="1"/>
    </row>
    <row r="108" spans="2:7" x14ac:dyDescent="0.2">
      <c r="B108" s="1"/>
      <c r="E108" s="18"/>
      <c r="F108" s="9"/>
      <c r="G108" s="1"/>
    </row>
    <row r="109" spans="2:7" x14ac:dyDescent="0.2">
      <c r="B109" s="1"/>
      <c r="E109" s="18"/>
      <c r="F109" s="9"/>
      <c r="G109" s="1"/>
    </row>
    <row r="110" spans="2:7" x14ac:dyDescent="0.2">
      <c r="B110" s="1"/>
      <c r="E110" s="18"/>
      <c r="F110" s="9"/>
      <c r="G110" s="1"/>
    </row>
    <row r="111" spans="2:7" x14ac:dyDescent="0.2">
      <c r="B111" s="1"/>
      <c r="E111" s="18"/>
      <c r="F111" s="9"/>
      <c r="G111" s="1"/>
    </row>
    <row r="112" spans="2:7" x14ac:dyDescent="0.2">
      <c r="B112" s="1"/>
      <c r="E112" s="18"/>
      <c r="F112" s="9"/>
      <c r="G112" s="1"/>
    </row>
    <row r="113" spans="1:16" x14ac:dyDescent="0.2">
      <c r="B113" s="1"/>
      <c r="E113" s="18"/>
      <c r="F113" s="9"/>
      <c r="G113" s="1"/>
    </row>
    <row r="114" spans="1:16" x14ac:dyDescent="0.2">
      <c r="B114" s="1"/>
      <c r="E114" s="18"/>
      <c r="F114" s="9"/>
      <c r="G114" s="1"/>
    </row>
    <row r="115" spans="1:16" x14ac:dyDescent="0.2">
      <c r="B115" s="1"/>
      <c r="E115" s="18"/>
      <c r="F115" s="9"/>
      <c r="G115" s="1"/>
    </row>
    <row r="116" spans="1:16" x14ac:dyDescent="0.2">
      <c r="B116" s="1"/>
      <c r="E116" s="18"/>
      <c r="F116" s="9"/>
      <c r="G116" s="1"/>
    </row>
    <row r="117" spans="1:16" ht="16" thickBot="1" x14ac:dyDescent="0.25">
      <c r="A117" s="13"/>
      <c r="B117" s="4"/>
      <c r="C117" s="23"/>
      <c r="D117" s="24"/>
      <c r="E117" s="19"/>
      <c r="F117" s="7"/>
      <c r="G117" s="4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">
      <c r="B118" s="1"/>
      <c r="E118" s="18"/>
      <c r="F118" s="9"/>
      <c r="G118" s="1"/>
    </row>
    <row r="119" spans="1:16" x14ac:dyDescent="0.2">
      <c r="B119" s="1"/>
      <c r="E119" s="18"/>
      <c r="F119" s="9"/>
      <c r="G119" s="1"/>
    </row>
    <row r="120" spans="1:16" x14ac:dyDescent="0.2">
      <c r="B120" s="1"/>
      <c r="E120" s="18"/>
      <c r="F120" s="9"/>
      <c r="G120" s="1"/>
    </row>
    <row r="121" spans="1:16" x14ac:dyDescent="0.2">
      <c r="B121" s="1"/>
      <c r="E121" s="18"/>
      <c r="F121" s="9"/>
      <c r="G121" s="1"/>
    </row>
    <row r="122" spans="1:16" x14ac:dyDescent="0.2">
      <c r="B122" s="1"/>
      <c r="E122" s="18"/>
      <c r="F122" s="9"/>
      <c r="G122" s="1"/>
    </row>
    <row r="123" spans="1:16" x14ac:dyDescent="0.2">
      <c r="B123" s="1"/>
      <c r="E123" s="18"/>
      <c r="F123" s="9"/>
      <c r="G123" s="1"/>
    </row>
    <row r="124" spans="1:16" x14ac:dyDescent="0.2">
      <c r="B124" s="1"/>
      <c r="E124" s="18"/>
      <c r="F124" s="9"/>
      <c r="G124" s="1"/>
    </row>
    <row r="125" spans="1:16" x14ac:dyDescent="0.2">
      <c r="B125" s="1"/>
      <c r="E125" s="18"/>
      <c r="F125" s="9"/>
      <c r="G125" s="1"/>
    </row>
    <row r="126" spans="1:16" x14ac:dyDescent="0.2">
      <c r="B126" s="1"/>
      <c r="E126" s="18"/>
      <c r="F126" s="9"/>
      <c r="G126" s="1"/>
    </row>
    <row r="127" spans="1:16" x14ac:dyDescent="0.2">
      <c r="B127" s="1"/>
      <c r="E127" s="18"/>
      <c r="F127" s="9"/>
      <c r="G127" s="1"/>
    </row>
    <row r="128" spans="1:16" x14ac:dyDescent="0.2">
      <c r="B128" s="1"/>
      <c r="E128" s="18"/>
      <c r="F128" s="9"/>
      <c r="G128" s="1"/>
    </row>
    <row r="129" spans="2:7" x14ac:dyDescent="0.2">
      <c r="B129" s="1"/>
      <c r="E129" s="18"/>
      <c r="F129" s="9"/>
      <c r="G129" s="1"/>
    </row>
    <row r="130" spans="2:7" x14ac:dyDescent="0.2">
      <c r="B130" s="1"/>
      <c r="E130" s="18"/>
      <c r="F130" s="9"/>
      <c r="G130" s="1"/>
    </row>
    <row r="131" spans="2:7" x14ac:dyDescent="0.2">
      <c r="B131" s="1"/>
      <c r="E131" s="18"/>
      <c r="F131" s="9"/>
      <c r="G131" s="1"/>
    </row>
    <row r="132" spans="2:7" x14ac:dyDescent="0.2">
      <c r="B132" s="1"/>
      <c r="E132" s="18"/>
      <c r="F132" s="9"/>
      <c r="G132" s="1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8C8E-D90C-41F1-B37E-1BEB3D900DF8}">
  <dimension ref="A1:P131"/>
  <sheetViews>
    <sheetView showFormulas="1" zoomScale="16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baseColWidth="10" defaultColWidth="8.83203125" defaultRowHeight="15" x14ac:dyDescent="0.2"/>
  <cols>
    <col min="1" max="1" width="4.1640625" style="12" bestFit="1" customWidth="1"/>
    <col min="2" max="2" width="9.1640625" bestFit="1" customWidth="1"/>
    <col min="3" max="3" width="9.1640625" style="21" bestFit="1" customWidth="1"/>
    <col min="4" max="4" width="9.1640625" style="22" bestFit="1" customWidth="1"/>
    <col min="5" max="5" width="9.5" style="20" bestFit="1" customWidth="1"/>
    <col min="6" max="6" width="8.83203125" style="3"/>
    <col min="10" max="10" width="9" bestFit="1" customWidth="1"/>
    <col min="12" max="12" width="9" bestFit="1" customWidth="1"/>
    <col min="13" max="13" width="10.33203125" bestFit="1" customWidth="1"/>
    <col min="14" max="14" width="9.5" bestFit="1" customWidth="1"/>
  </cols>
  <sheetData>
    <row r="1" spans="1:16" s="1" customFormat="1" x14ac:dyDescent="0.2">
      <c r="A1" s="1" t="s">
        <v>0</v>
      </c>
      <c r="B1" s="1" t="s">
        <v>123</v>
      </c>
      <c r="C1" s="22" t="s">
        <v>124</v>
      </c>
      <c r="D1" s="22" t="s">
        <v>3</v>
      </c>
      <c r="E1" s="27" t="s">
        <v>4</v>
      </c>
      <c r="F1" s="1" t="s">
        <v>5</v>
      </c>
      <c r="G1" s="28" t="s">
        <v>11</v>
      </c>
      <c r="H1" s="1" t="s">
        <v>20</v>
      </c>
      <c r="I1" s="1" t="s">
        <v>21</v>
      </c>
      <c r="J1" s="1" t="s">
        <v>22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s="15" customFormat="1" x14ac:dyDescent="0.2">
      <c r="A2">
        <v>1</v>
      </c>
      <c r="B2" s="1" t="s">
        <v>121</v>
      </c>
      <c r="C2" s="33">
        <v>7</v>
      </c>
      <c r="D2" s="33">
        <v>52</v>
      </c>
      <c r="E2" s="27" t="s">
        <v>37</v>
      </c>
      <c r="F2" s="1" t="s">
        <v>5</v>
      </c>
      <c r="G2" t="str">
        <f t="shared" ref="G2:G33" si="0">IF(F2="correlation","NO2, SO2, CO",IF(F2="OLS","CO, temp, pressure, humidity",IF(F2="stepwise regression","SO2, CO, temp, pressure, humidity, wind_speed, clouds","CO, temp, humidity")))</f>
        <v>NO2, SO2, CO</v>
      </c>
      <c r="H2" t="s">
        <v>38</v>
      </c>
      <c r="I2" s="31">
        <v>10.950109510000001</v>
      </c>
      <c r="J2" s="31">
        <v>0.82729522700000002</v>
      </c>
      <c r="K2" s="31">
        <v>19.065700339999999</v>
      </c>
      <c r="L2" s="31">
        <v>1.0999242730000001</v>
      </c>
      <c r="M2" s="31">
        <v>-5.9195478289999999</v>
      </c>
      <c r="N2" s="31">
        <v>-2.8736284200000002</v>
      </c>
      <c r="O2" s="31">
        <v>123.3907801</v>
      </c>
      <c r="P2" s="31">
        <v>37.728618480000002</v>
      </c>
    </row>
    <row r="3" spans="1:16" s="16" customFormat="1" ht="16" thickBot="1" x14ac:dyDescent="0.25">
      <c r="A3">
        <v>1</v>
      </c>
      <c r="B3" s="1" t="s">
        <v>121</v>
      </c>
      <c r="C3" s="33">
        <v>7</v>
      </c>
      <c r="D3" s="33">
        <v>52</v>
      </c>
      <c r="E3" s="27" t="s">
        <v>37</v>
      </c>
      <c r="F3" s="1" t="s">
        <v>5</v>
      </c>
      <c r="G3" t="str">
        <f t="shared" si="0"/>
        <v>NO2, SO2, CO</v>
      </c>
      <c r="H3" t="s">
        <v>51</v>
      </c>
      <c r="I3" s="31">
        <v>13.067659770000001</v>
      </c>
      <c r="J3" s="31">
        <v>0.80694459900000004</v>
      </c>
      <c r="K3" s="31">
        <v>22.228318760000001</v>
      </c>
      <c r="L3" s="31">
        <v>1.0668628099999999</v>
      </c>
      <c r="M3" s="31">
        <v>-5.9556131460000001</v>
      </c>
      <c r="N3" s="31">
        <v>-3.1109991080000001</v>
      </c>
      <c r="O3" s="31">
        <v>105.5795444</v>
      </c>
      <c r="P3" s="31">
        <v>32.079312739999999</v>
      </c>
    </row>
    <row r="4" spans="1:16" s="17" customFormat="1" x14ac:dyDescent="0.2">
      <c r="A4">
        <v>2</v>
      </c>
      <c r="B4" s="1" t="s">
        <v>121</v>
      </c>
      <c r="C4" s="33">
        <v>30</v>
      </c>
      <c r="D4" s="33">
        <v>12</v>
      </c>
      <c r="E4" s="27" t="s">
        <v>64</v>
      </c>
      <c r="F4" s="1" t="s">
        <v>5</v>
      </c>
      <c r="G4" t="str">
        <f t="shared" si="0"/>
        <v>NO2, SO2, CO</v>
      </c>
      <c r="H4" t="s">
        <v>38</v>
      </c>
      <c r="I4" s="31">
        <v>5.41590083</v>
      </c>
      <c r="J4" s="31">
        <v>0.392061508</v>
      </c>
      <c r="K4" s="31">
        <v>6.6822100630000003</v>
      </c>
      <c r="L4" s="31">
        <v>0.48804040700000001</v>
      </c>
      <c r="M4" s="31">
        <v>2.9474564000000002E-2</v>
      </c>
      <c r="N4" s="31">
        <v>-0.35168321299999999</v>
      </c>
      <c r="O4" s="31">
        <v>36.816900250000003</v>
      </c>
      <c r="P4" s="31">
        <v>14.7607927</v>
      </c>
    </row>
    <row r="5" spans="1:16" s="16" customFormat="1" ht="16" thickBot="1" x14ac:dyDescent="0.25">
      <c r="A5">
        <v>2</v>
      </c>
      <c r="B5" s="1" t="s">
        <v>121</v>
      </c>
      <c r="C5" s="33">
        <v>30</v>
      </c>
      <c r="D5" s="33">
        <v>12</v>
      </c>
      <c r="E5" s="27" t="s">
        <v>64</v>
      </c>
      <c r="F5" s="1" t="s">
        <v>5</v>
      </c>
      <c r="G5" t="str">
        <f t="shared" si="0"/>
        <v>NO2, SO2, CO</v>
      </c>
      <c r="H5" t="s">
        <v>51</v>
      </c>
      <c r="I5" s="31">
        <v>6.454659038</v>
      </c>
      <c r="J5" s="31">
        <v>0.36907847500000002</v>
      </c>
      <c r="K5" s="31">
        <v>7.961562689</v>
      </c>
      <c r="L5" s="31">
        <v>0.453741748</v>
      </c>
      <c r="M5" s="31">
        <v>1.7035775E-2</v>
      </c>
      <c r="N5" s="31">
        <v>-0.19609468999999999</v>
      </c>
      <c r="O5" s="31">
        <v>35.971130010000003</v>
      </c>
      <c r="P5" s="31">
        <v>13.048679480000001</v>
      </c>
    </row>
    <row r="6" spans="1:16" s="17" customFormat="1" x14ac:dyDescent="0.2">
      <c r="A6">
        <v>3</v>
      </c>
      <c r="B6" s="1" t="s">
        <v>121</v>
      </c>
      <c r="C6" s="33">
        <v>92</v>
      </c>
      <c r="D6" s="33">
        <v>3</v>
      </c>
      <c r="E6" s="27" t="s">
        <v>89</v>
      </c>
      <c r="F6" s="1" t="s">
        <v>5</v>
      </c>
      <c r="G6" t="str">
        <f t="shared" si="0"/>
        <v>NO2, SO2, CO</v>
      </c>
      <c r="H6" t="s">
        <v>38</v>
      </c>
      <c r="I6" s="31">
        <v>5.3408163210000001</v>
      </c>
      <c r="J6" s="31">
        <v>0.42008817700000001</v>
      </c>
      <c r="K6" s="31">
        <v>6.9460547510000001</v>
      </c>
      <c r="L6" s="31">
        <v>0.47836603700000002</v>
      </c>
      <c r="M6" s="31">
        <v>0.29769700399999999</v>
      </c>
      <c r="N6" s="31">
        <v>0.20013339999999999</v>
      </c>
      <c r="O6" s="31">
        <v>26.055744499999999</v>
      </c>
      <c r="P6" s="31">
        <v>14.48111061</v>
      </c>
    </row>
    <row r="7" spans="1:16" s="16" customFormat="1" ht="16" thickBot="1" x14ac:dyDescent="0.25">
      <c r="A7">
        <v>3</v>
      </c>
      <c r="B7" s="1" t="s">
        <v>121</v>
      </c>
      <c r="C7" s="33">
        <v>92</v>
      </c>
      <c r="D7" s="33">
        <v>3</v>
      </c>
      <c r="E7" s="27" t="s">
        <v>89</v>
      </c>
      <c r="F7" s="1" t="s">
        <v>5</v>
      </c>
      <c r="G7" t="str">
        <f t="shared" si="0"/>
        <v>NO2, SO2, CO</v>
      </c>
      <c r="H7" t="s">
        <v>51</v>
      </c>
      <c r="I7" s="31">
        <v>6.2720289859999996</v>
      </c>
      <c r="J7" s="31">
        <v>0.36177591199999998</v>
      </c>
      <c r="K7" s="31">
        <v>7.7495118920000001</v>
      </c>
      <c r="L7" s="31">
        <v>0.43799036000000002</v>
      </c>
      <c r="M7" s="31">
        <v>0.32162559499999999</v>
      </c>
      <c r="N7" s="31">
        <v>0.31940320700000002</v>
      </c>
      <c r="O7" s="31">
        <v>29.104594509999998</v>
      </c>
      <c r="P7" s="31">
        <v>11.56010717</v>
      </c>
    </row>
    <row r="8" spans="1:16" s="15" customFormat="1" x14ac:dyDescent="0.2">
      <c r="A8">
        <v>4</v>
      </c>
      <c r="B8" s="1" t="s">
        <v>122</v>
      </c>
      <c r="C8" s="33">
        <v>7</v>
      </c>
      <c r="D8" s="33" t="s">
        <v>110</v>
      </c>
      <c r="E8" s="27" t="s">
        <v>111</v>
      </c>
      <c r="F8" s="1" t="s">
        <v>5</v>
      </c>
      <c r="G8" t="str">
        <f t="shared" si="0"/>
        <v>NO2, SO2, CO</v>
      </c>
      <c r="H8" t="s">
        <v>38</v>
      </c>
      <c r="I8" s="31">
        <v>3.9522664910210699</v>
      </c>
      <c r="J8" s="31">
        <v>0.56703717642766005</v>
      </c>
      <c r="K8" s="31">
        <v>5.0252044469090196</v>
      </c>
      <c r="L8" s="31">
        <v>0.73237723343125305</v>
      </c>
      <c r="M8" s="31">
        <v>-2.7633284082351102</v>
      </c>
      <c r="N8" s="31">
        <v>-3.9237853764662298</v>
      </c>
      <c r="O8" s="31">
        <v>74.764062347075495</v>
      </c>
      <c r="P8" s="31">
        <v>31.7322262666436</v>
      </c>
    </row>
    <row r="9" spans="1:16" s="15" customFormat="1" x14ac:dyDescent="0.2">
      <c r="A9">
        <v>4</v>
      </c>
      <c r="B9" s="1" t="s">
        <v>122</v>
      </c>
      <c r="C9" s="33">
        <v>7</v>
      </c>
      <c r="D9" s="33" t="s">
        <v>110</v>
      </c>
      <c r="E9" s="27" t="s">
        <v>111</v>
      </c>
      <c r="F9" s="1" t="s">
        <v>5</v>
      </c>
      <c r="G9" t="str">
        <f t="shared" si="0"/>
        <v>NO2, SO2, CO</v>
      </c>
      <c r="H9" t="s">
        <v>51</v>
      </c>
      <c r="I9" s="31">
        <v>4.4678836595183196</v>
      </c>
      <c r="J9" s="31">
        <v>0.49995514366472399</v>
      </c>
      <c r="K9" s="31">
        <v>5.8018003850288302</v>
      </c>
      <c r="L9" s="31">
        <v>0.67195268408720898</v>
      </c>
      <c r="M9" s="31">
        <v>-2.27965679931653</v>
      </c>
      <c r="N9" s="31">
        <v>-3.3918443462719998</v>
      </c>
      <c r="O9" s="31">
        <v>62.986182523791904</v>
      </c>
      <c r="P9" s="31">
        <v>24.343863093635601</v>
      </c>
    </row>
    <row r="10" spans="1:16" s="15" customFormat="1" x14ac:dyDescent="0.2">
      <c r="A10">
        <v>5</v>
      </c>
      <c r="B10" s="1" t="s">
        <v>122</v>
      </c>
      <c r="C10" s="33">
        <v>30</v>
      </c>
      <c r="D10" s="33" t="s">
        <v>112</v>
      </c>
      <c r="E10" s="27" t="s">
        <v>89</v>
      </c>
      <c r="F10" s="1" t="s">
        <v>5</v>
      </c>
      <c r="G10" t="str">
        <f t="shared" si="0"/>
        <v>NO2, SO2, CO</v>
      </c>
      <c r="H10" t="s">
        <v>38</v>
      </c>
      <c r="I10" s="31">
        <v>2.0679804216596702</v>
      </c>
      <c r="J10" s="31">
        <v>0.23024869412768001</v>
      </c>
      <c r="K10" s="31">
        <v>2.5112643503993199</v>
      </c>
      <c r="L10" s="31">
        <v>0.31344549215622602</v>
      </c>
      <c r="M10" s="31">
        <v>-0.721551047713612</v>
      </c>
      <c r="N10" s="31">
        <v>-0.27246536624962597</v>
      </c>
      <c r="O10" s="31">
        <v>46.107958455401999</v>
      </c>
      <c r="P10" s="31">
        <v>13.911769900837401</v>
      </c>
    </row>
    <row r="11" spans="1:16" s="15" customFormat="1" x14ac:dyDescent="0.2">
      <c r="A11">
        <v>5</v>
      </c>
      <c r="B11" t="s">
        <v>122</v>
      </c>
      <c r="C11" s="33">
        <v>30</v>
      </c>
      <c r="D11" s="33" t="s">
        <v>112</v>
      </c>
      <c r="E11" s="27" t="s">
        <v>89</v>
      </c>
      <c r="F11" s="1" t="s">
        <v>5</v>
      </c>
      <c r="G11" t="str">
        <f t="shared" si="0"/>
        <v>NO2, SO2, CO</v>
      </c>
      <c r="H11" t="s">
        <v>51</v>
      </c>
      <c r="I11" s="31">
        <v>2.5664421540360398</v>
      </c>
      <c r="J11" s="31">
        <v>0.237956532276832</v>
      </c>
      <c r="K11" s="31">
        <v>2.9437466634404901</v>
      </c>
      <c r="L11" s="31">
        <v>0.298647569509846</v>
      </c>
      <c r="M11" s="31">
        <v>-0.79347816284376804</v>
      </c>
      <c r="N11" s="31">
        <v>-0.32763662674989602</v>
      </c>
      <c r="O11" s="31">
        <v>42.326056357765701</v>
      </c>
      <c r="P11" s="31">
        <v>12.4079687911223</v>
      </c>
    </row>
    <row r="12" spans="1:16" s="15" customFormat="1" x14ac:dyDescent="0.2">
      <c r="A12">
        <v>7</v>
      </c>
      <c r="B12" s="1" t="s">
        <v>122</v>
      </c>
      <c r="C12" s="33">
        <v>7</v>
      </c>
      <c r="D12" s="33" t="s">
        <v>110</v>
      </c>
      <c r="E12" s="27" t="s">
        <v>111</v>
      </c>
      <c r="F12" s="1" t="s">
        <v>5</v>
      </c>
      <c r="G12" t="str">
        <f t="shared" si="0"/>
        <v>NO2, SO2, CO</v>
      </c>
      <c r="H12" t="s">
        <v>38</v>
      </c>
      <c r="I12" s="31">
        <v>7.92282116234116</v>
      </c>
      <c r="J12" s="31">
        <v>0.87595176567731003</v>
      </c>
      <c r="K12" s="31">
        <v>10.075669601061</v>
      </c>
      <c r="L12" s="31">
        <v>1.2598632747971401</v>
      </c>
      <c r="M12" s="31">
        <v>-2.1815433126458799</v>
      </c>
      <c r="N12" s="31">
        <v>-0.85618330455925495</v>
      </c>
      <c r="O12" s="31">
        <v>68.554553260892902</v>
      </c>
      <c r="P12" s="31">
        <v>37.252033793340502</v>
      </c>
    </row>
    <row r="13" spans="1:16" s="15" customFormat="1" x14ac:dyDescent="0.2">
      <c r="A13">
        <v>7</v>
      </c>
      <c r="B13" s="1" t="s">
        <v>122</v>
      </c>
      <c r="C13" s="33">
        <v>7</v>
      </c>
      <c r="D13" s="33" t="s">
        <v>110</v>
      </c>
      <c r="E13" s="27" t="s">
        <v>111</v>
      </c>
      <c r="F13" s="1" t="s">
        <v>5</v>
      </c>
      <c r="G13" t="str">
        <f t="shared" si="0"/>
        <v>NO2, SO2, CO</v>
      </c>
      <c r="H13" t="s">
        <v>51</v>
      </c>
      <c r="I13" s="31">
        <v>9.3533923378383204</v>
      </c>
      <c r="J13" s="31">
        <v>0.74158683730638997</v>
      </c>
      <c r="K13" s="31">
        <v>11.781538869041899</v>
      </c>
      <c r="L13" s="31">
        <v>1.0643544320951901</v>
      </c>
      <c r="M13" s="31">
        <v>-2.0455917141154298</v>
      </c>
      <c r="N13" s="31">
        <v>-0.59121030672072705</v>
      </c>
      <c r="O13" s="31">
        <v>67.026631639072605</v>
      </c>
      <c r="P13" s="31">
        <v>28.026174077740801</v>
      </c>
    </row>
    <row r="14" spans="1:16" s="15" customFormat="1" x14ac:dyDescent="0.2">
      <c r="A14">
        <v>8</v>
      </c>
      <c r="B14" s="1" t="s">
        <v>122</v>
      </c>
      <c r="C14" s="33">
        <v>30</v>
      </c>
      <c r="D14" s="33" t="s">
        <v>112</v>
      </c>
      <c r="E14" s="27" t="s">
        <v>89</v>
      </c>
      <c r="F14" s="1" t="s">
        <v>5</v>
      </c>
      <c r="G14" t="str">
        <f t="shared" si="0"/>
        <v>NO2, SO2, CO</v>
      </c>
      <c r="H14" t="s">
        <v>38</v>
      </c>
      <c r="I14" s="31">
        <v>7.3389485561893402</v>
      </c>
      <c r="J14" s="31">
        <v>0.34413325798553301</v>
      </c>
      <c r="K14" s="31">
        <v>8.1666007055111596</v>
      </c>
      <c r="L14" s="31">
        <v>0.35186693828423499</v>
      </c>
      <c r="M14" s="31">
        <v>9.8949474831356202E-2</v>
      </c>
      <c r="N14" s="31">
        <v>-6.0434220361628403</v>
      </c>
      <c r="O14" s="31">
        <v>42.516096888058001</v>
      </c>
      <c r="P14" s="31">
        <v>14.880990154545801</v>
      </c>
    </row>
    <row r="15" spans="1:16" s="15" customFormat="1" x14ac:dyDescent="0.2">
      <c r="A15">
        <v>8</v>
      </c>
      <c r="B15" t="s">
        <v>122</v>
      </c>
      <c r="C15" s="33">
        <v>30</v>
      </c>
      <c r="D15" s="33" t="s">
        <v>112</v>
      </c>
      <c r="E15" s="27" t="s">
        <v>89</v>
      </c>
      <c r="F15" s="1" t="s">
        <v>5</v>
      </c>
      <c r="G15" t="str">
        <f t="shared" si="0"/>
        <v>NO2, SO2, CO</v>
      </c>
      <c r="H15" t="s">
        <v>51</v>
      </c>
      <c r="I15" s="31">
        <v>8.7584762190693901</v>
      </c>
      <c r="J15" s="31">
        <v>0.34574710055811603</v>
      </c>
      <c r="K15" s="31">
        <v>10.0874914181948</v>
      </c>
      <c r="L15" s="31">
        <v>0.34576795629250701</v>
      </c>
      <c r="M15" s="31">
        <v>3.10243931956951E-2</v>
      </c>
      <c r="N15" s="31">
        <v>-2.38738723450893</v>
      </c>
      <c r="O15" s="31">
        <v>38.136152076723597</v>
      </c>
      <c r="P15" s="31">
        <v>13.989884372338601</v>
      </c>
    </row>
    <row r="16" spans="1:16" s="15" customFormat="1" x14ac:dyDescent="0.2">
      <c r="A16">
        <v>10</v>
      </c>
      <c r="B16" s="1" t="s">
        <v>121</v>
      </c>
      <c r="C16" s="33">
        <v>7</v>
      </c>
      <c r="D16" s="33">
        <v>52</v>
      </c>
      <c r="E16" s="27" t="s">
        <v>37</v>
      </c>
      <c r="F16" s="1" t="s">
        <v>6</v>
      </c>
      <c r="G16" t="str">
        <f t="shared" si="0"/>
        <v>CO, temp, pressure, humidity</v>
      </c>
      <c r="H16" t="s">
        <v>38</v>
      </c>
      <c r="I16" s="31">
        <v>13.696617904744</v>
      </c>
      <c r="J16" s="31">
        <v>1.09077349040516</v>
      </c>
      <c r="K16" s="31">
        <v>17.1838324800982</v>
      </c>
      <c r="L16" s="31">
        <v>1.4184146839279199</v>
      </c>
      <c r="M16" s="31">
        <v>-4.6209827252212499</v>
      </c>
      <c r="N16" s="31">
        <v>-5.4416752032820499</v>
      </c>
      <c r="O16" s="31">
        <v>143.427810941084</v>
      </c>
      <c r="P16" s="31">
        <v>46.227540693419201</v>
      </c>
    </row>
    <row r="17" spans="1:16" s="15" customFormat="1" x14ac:dyDescent="0.2">
      <c r="A17">
        <v>10</v>
      </c>
      <c r="B17" s="1" t="s">
        <v>121</v>
      </c>
      <c r="C17" s="33">
        <v>7</v>
      </c>
      <c r="D17" s="33">
        <v>52</v>
      </c>
      <c r="E17" s="27" t="s">
        <v>37</v>
      </c>
      <c r="F17" s="1" t="s">
        <v>6</v>
      </c>
      <c r="G17" t="str">
        <f t="shared" si="0"/>
        <v>CO, temp, pressure, humidity</v>
      </c>
      <c r="H17" t="s">
        <v>51</v>
      </c>
      <c r="I17" s="31">
        <v>15.9627359212201</v>
      </c>
      <c r="J17" s="31">
        <v>1.05070779187366</v>
      </c>
      <c r="K17" s="31">
        <v>20.064931871542498</v>
      </c>
      <c r="L17" s="31">
        <v>1.33595023025857</v>
      </c>
      <c r="M17" s="31">
        <v>-4.6675787903498698</v>
      </c>
      <c r="N17" s="31">
        <v>-5.4463040892191099</v>
      </c>
      <c r="O17" s="31">
        <v>130.21244601895</v>
      </c>
      <c r="P17" s="31">
        <v>40.358236736118201</v>
      </c>
    </row>
    <row r="18" spans="1:16" s="15" customFormat="1" x14ac:dyDescent="0.2">
      <c r="A18">
        <v>11</v>
      </c>
      <c r="B18" s="1" t="s">
        <v>121</v>
      </c>
      <c r="C18" s="33">
        <v>30</v>
      </c>
      <c r="D18" s="33">
        <v>12</v>
      </c>
      <c r="E18" s="27" t="s">
        <v>64</v>
      </c>
      <c r="F18" s="1" t="s">
        <v>6</v>
      </c>
      <c r="G18" t="str">
        <f t="shared" si="0"/>
        <v>CO, temp, pressure, humidity</v>
      </c>
      <c r="H18" t="s">
        <v>38</v>
      </c>
      <c r="I18" s="31">
        <v>4.8267260659490203</v>
      </c>
      <c r="J18" s="31">
        <v>0.28005737150682503</v>
      </c>
      <c r="K18" s="31">
        <v>6.0835680610409399</v>
      </c>
      <c r="L18" s="31">
        <v>0.34086760147086498</v>
      </c>
      <c r="M18" s="31">
        <v>0.19557896925982099</v>
      </c>
      <c r="N18" s="31">
        <v>0.34062146076888999</v>
      </c>
      <c r="O18" s="31">
        <v>31.619315805151199</v>
      </c>
      <c r="P18" s="31">
        <v>10.135967531185599</v>
      </c>
    </row>
    <row r="19" spans="1:16" s="15" customFormat="1" x14ac:dyDescent="0.2">
      <c r="A19">
        <v>11</v>
      </c>
      <c r="B19" s="1" t="s">
        <v>121</v>
      </c>
      <c r="C19" s="33">
        <v>30</v>
      </c>
      <c r="D19" s="33">
        <v>12</v>
      </c>
      <c r="E19" s="27" t="s">
        <v>64</v>
      </c>
      <c r="F19" s="1" t="s">
        <v>6</v>
      </c>
      <c r="G19" t="str">
        <f t="shared" si="0"/>
        <v>CO, temp, pressure, humidity</v>
      </c>
      <c r="H19" t="s">
        <v>51</v>
      </c>
      <c r="I19" s="31">
        <v>5.5998331252876197</v>
      </c>
      <c r="J19" s="31">
        <v>0.27678233533107799</v>
      </c>
      <c r="K19" s="31">
        <v>6.96295770002446</v>
      </c>
      <c r="L19" s="31">
        <v>0.32712154075212702</v>
      </c>
      <c r="M19" s="31">
        <v>0.24815453005360499</v>
      </c>
      <c r="N19" s="31">
        <v>0.37832075495342798</v>
      </c>
      <c r="O19" s="31">
        <v>31.621040845285901</v>
      </c>
      <c r="P19" s="31">
        <v>9.5720797767983701</v>
      </c>
    </row>
    <row r="20" spans="1:16" x14ac:dyDescent="0.2">
      <c r="A20">
        <v>12</v>
      </c>
      <c r="B20" s="1" t="s">
        <v>121</v>
      </c>
      <c r="C20" s="33">
        <v>92</v>
      </c>
      <c r="D20" s="33">
        <v>3</v>
      </c>
      <c r="E20" s="27" t="s">
        <v>89</v>
      </c>
      <c r="F20" s="1" t="s">
        <v>6</v>
      </c>
      <c r="G20" t="str">
        <f t="shared" si="0"/>
        <v>CO, temp, pressure, humidity</v>
      </c>
      <c r="H20" t="s">
        <v>38</v>
      </c>
      <c r="I20" s="31">
        <v>6.8474960174507897</v>
      </c>
      <c r="J20" s="31">
        <v>0.40234025583777699</v>
      </c>
      <c r="K20" s="31">
        <v>8.8221453719961005</v>
      </c>
      <c r="L20" s="31">
        <v>0.53174501021147302</v>
      </c>
      <c r="M20" s="31">
        <v>-0.13291293680552399</v>
      </c>
      <c r="N20" s="31">
        <v>1.16660071385234E-2</v>
      </c>
      <c r="O20" s="31">
        <v>33.993093559204603</v>
      </c>
      <c r="P20" s="31">
        <v>12.8828216629565</v>
      </c>
    </row>
    <row r="21" spans="1:16" x14ac:dyDescent="0.2">
      <c r="A21">
        <v>12</v>
      </c>
      <c r="B21" s="1" t="s">
        <v>121</v>
      </c>
      <c r="C21" s="33">
        <v>92</v>
      </c>
      <c r="D21" s="33">
        <v>3</v>
      </c>
      <c r="E21" s="27" t="s">
        <v>89</v>
      </c>
      <c r="F21" s="1" t="s">
        <v>6</v>
      </c>
      <c r="G21" t="str">
        <f t="shared" si="0"/>
        <v>CO, temp, pressure, humidity</v>
      </c>
      <c r="H21" t="s">
        <v>51</v>
      </c>
      <c r="I21" s="31">
        <v>7.7250331107699202</v>
      </c>
      <c r="J21" s="31">
        <v>0.404157974616564</v>
      </c>
      <c r="K21" s="31">
        <v>9.6757827836510408</v>
      </c>
      <c r="L21" s="31">
        <v>0.50292458091595005</v>
      </c>
      <c r="M21" s="31">
        <v>-5.7530681328110497E-2</v>
      </c>
      <c r="N21" s="31">
        <v>0.102640385902658</v>
      </c>
      <c r="O21" s="31">
        <v>35.013080426203899</v>
      </c>
      <c r="P21" s="31">
        <v>12.7526800576303</v>
      </c>
    </row>
    <row r="22" spans="1:16" s="15" customFormat="1" x14ac:dyDescent="0.2">
      <c r="A22">
        <v>13</v>
      </c>
      <c r="B22" s="1" t="s">
        <v>122</v>
      </c>
      <c r="C22" s="33">
        <v>7</v>
      </c>
      <c r="D22" s="33" t="s">
        <v>110</v>
      </c>
      <c r="E22" s="27" t="s">
        <v>111</v>
      </c>
      <c r="F22" s="1" t="s">
        <v>6</v>
      </c>
      <c r="G22" t="str">
        <f t="shared" si="0"/>
        <v>CO, temp, pressure, humidity</v>
      </c>
      <c r="H22" t="s">
        <v>38</v>
      </c>
      <c r="I22" s="31">
        <v>6.8089454205891498</v>
      </c>
      <c r="J22" s="31">
        <v>0.84584285156212602</v>
      </c>
      <c r="K22" s="31">
        <v>8.5391734092932303</v>
      </c>
      <c r="L22" s="31">
        <v>1.074467794379</v>
      </c>
      <c r="M22" s="31">
        <v>-9.8666658865793497</v>
      </c>
      <c r="N22" s="31">
        <v>-9.5978129167741297</v>
      </c>
      <c r="O22" s="31">
        <v>131.62178388686701</v>
      </c>
      <c r="P22" s="31">
        <v>45.801197918294498</v>
      </c>
    </row>
    <row r="23" spans="1:16" s="15" customFormat="1" x14ac:dyDescent="0.2">
      <c r="A23">
        <v>13</v>
      </c>
      <c r="B23" s="1" t="s">
        <v>122</v>
      </c>
      <c r="C23" s="33">
        <v>7</v>
      </c>
      <c r="D23" s="33" t="s">
        <v>110</v>
      </c>
      <c r="E23" s="27" t="s">
        <v>111</v>
      </c>
      <c r="F23" s="1" t="s">
        <v>6</v>
      </c>
      <c r="G23" t="str">
        <f t="shared" si="0"/>
        <v>CO, temp, pressure, humidity</v>
      </c>
      <c r="H23" t="s">
        <v>51</v>
      </c>
      <c r="I23" s="31">
        <v>7.6693807739040496</v>
      </c>
      <c r="J23" s="31">
        <v>0.79339704200412597</v>
      </c>
      <c r="K23" s="31">
        <v>9.68102087063758</v>
      </c>
      <c r="L23" s="31">
        <v>0.96811303325680798</v>
      </c>
      <c r="M23" s="31">
        <v>-8.1315635724872308</v>
      </c>
      <c r="N23" s="31">
        <v>-8.1163646263072202</v>
      </c>
      <c r="O23" s="31">
        <v>104.98886454264201</v>
      </c>
      <c r="P23" s="31">
        <v>36.837422974408803</v>
      </c>
    </row>
    <row r="24" spans="1:16" s="15" customFormat="1" x14ac:dyDescent="0.2">
      <c r="A24">
        <v>14</v>
      </c>
      <c r="B24" s="1" t="s">
        <v>122</v>
      </c>
      <c r="C24" s="33">
        <v>30</v>
      </c>
      <c r="D24" s="33" t="s">
        <v>112</v>
      </c>
      <c r="E24" s="27" t="s">
        <v>89</v>
      </c>
      <c r="F24" s="1" t="s">
        <v>6</v>
      </c>
      <c r="G24" t="str">
        <f t="shared" si="0"/>
        <v>CO, temp, pressure, humidity</v>
      </c>
      <c r="H24" t="s">
        <v>38</v>
      </c>
      <c r="I24" s="31">
        <v>1.19995825444029</v>
      </c>
      <c r="J24" s="31">
        <v>0.163991891307917</v>
      </c>
      <c r="K24" s="31">
        <v>1.59155954591973</v>
      </c>
      <c r="L24" s="31">
        <v>0.201890403233324</v>
      </c>
      <c r="M24" s="31">
        <v>0.30851808584902302</v>
      </c>
      <c r="N24" s="31">
        <v>0.47209805178936898</v>
      </c>
      <c r="O24" s="31">
        <v>15.9327288255502</v>
      </c>
      <c r="P24" s="31">
        <v>7.8289172710389403</v>
      </c>
    </row>
    <row r="25" spans="1:16" s="15" customFormat="1" x14ac:dyDescent="0.2">
      <c r="A25">
        <v>14</v>
      </c>
      <c r="B25" s="1" t="s">
        <v>122</v>
      </c>
      <c r="C25" s="33">
        <v>30</v>
      </c>
      <c r="D25" s="33" t="s">
        <v>112</v>
      </c>
      <c r="E25" s="27" t="s">
        <v>89</v>
      </c>
      <c r="F25" s="1" t="s">
        <v>6</v>
      </c>
      <c r="G25" t="str">
        <f t="shared" si="0"/>
        <v>CO, temp, pressure, humidity</v>
      </c>
      <c r="H25" t="s">
        <v>51</v>
      </c>
      <c r="I25" s="31">
        <v>1.19865330160258</v>
      </c>
      <c r="J25" s="31">
        <v>0.135482467719343</v>
      </c>
      <c r="K25" s="31">
        <v>1.22198476312392</v>
      </c>
      <c r="L25" s="31">
        <v>0.13840701475377701</v>
      </c>
      <c r="M25" s="31">
        <v>0.69095137893972702</v>
      </c>
      <c r="N25" s="31">
        <v>0.71484731904968601</v>
      </c>
      <c r="O25" s="31">
        <v>16.059278663872998</v>
      </c>
      <c r="P25" s="31">
        <v>6.3021899450645504</v>
      </c>
    </row>
    <row r="26" spans="1:16" s="15" customFormat="1" x14ac:dyDescent="0.2">
      <c r="A26">
        <v>16</v>
      </c>
      <c r="B26" t="s">
        <v>122</v>
      </c>
      <c r="C26" s="33">
        <v>7</v>
      </c>
      <c r="D26" s="33" t="s">
        <v>110</v>
      </c>
      <c r="E26" s="27" t="s">
        <v>111</v>
      </c>
      <c r="F26" s="1" t="s">
        <v>6</v>
      </c>
      <c r="G26" t="str">
        <f t="shared" si="0"/>
        <v>CO, temp, pressure, humidity</v>
      </c>
      <c r="H26" t="s">
        <v>38</v>
      </c>
      <c r="I26" s="31">
        <v>13.377917691692099</v>
      </c>
      <c r="J26" s="31">
        <v>2.0067136101654999</v>
      </c>
      <c r="K26" s="31">
        <v>18.933393131537599</v>
      </c>
      <c r="L26" s="31">
        <v>2.4593543614692801</v>
      </c>
      <c r="M26" s="31">
        <v>-10.2343230908764</v>
      </c>
      <c r="N26" s="31">
        <v>-6.0732050511213398</v>
      </c>
      <c r="O26" s="31">
        <v>123.997678696675</v>
      </c>
      <c r="P26" s="31">
        <v>103.931135155832</v>
      </c>
    </row>
    <row r="27" spans="1:16" s="15" customFormat="1" ht="16" thickBot="1" x14ac:dyDescent="0.25">
      <c r="A27">
        <v>16</v>
      </c>
      <c r="B27" s="1" t="s">
        <v>122</v>
      </c>
      <c r="C27" s="33">
        <v>7</v>
      </c>
      <c r="D27" s="33" t="s">
        <v>110</v>
      </c>
      <c r="E27" s="27" t="s">
        <v>111</v>
      </c>
      <c r="F27" s="1" t="s">
        <v>6</v>
      </c>
      <c r="G27" t="str">
        <f t="shared" si="0"/>
        <v>CO, temp, pressure, humidity</v>
      </c>
      <c r="H27" t="s">
        <v>51</v>
      </c>
      <c r="I27" s="31">
        <v>15.0569276437057</v>
      </c>
      <c r="J27" s="31">
        <v>1.8526608565957301</v>
      </c>
      <c r="K27" s="31">
        <v>21.167197154093</v>
      </c>
      <c r="L27" s="31">
        <v>2.27849689564114</v>
      </c>
      <c r="M27" s="31">
        <v>-8.8309242843558895</v>
      </c>
      <c r="N27" s="31">
        <v>-6.2920883134437098</v>
      </c>
      <c r="O27" s="31">
        <v>116.116199115507</v>
      </c>
      <c r="P27" s="31">
        <v>80.892804497835996</v>
      </c>
    </row>
    <row r="28" spans="1:16" s="17" customFormat="1" x14ac:dyDescent="0.2">
      <c r="A28">
        <v>17</v>
      </c>
      <c r="B28" t="s">
        <v>122</v>
      </c>
      <c r="C28" s="33">
        <v>30</v>
      </c>
      <c r="D28" s="33" t="s">
        <v>112</v>
      </c>
      <c r="E28" s="27" t="s">
        <v>89</v>
      </c>
      <c r="F28" s="1" t="s">
        <v>6</v>
      </c>
      <c r="G28" t="str">
        <f t="shared" si="0"/>
        <v>CO, temp, pressure, humidity</v>
      </c>
      <c r="H28" t="s">
        <v>38</v>
      </c>
      <c r="I28" s="31">
        <v>7.0468052054693198</v>
      </c>
      <c r="J28" s="31">
        <v>0.81207172810930495</v>
      </c>
      <c r="K28" s="31">
        <v>7.1663217446763996</v>
      </c>
      <c r="L28" s="31">
        <v>0.83775945645204597</v>
      </c>
      <c r="M28" s="31">
        <v>0.30616036371355898</v>
      </c>
      <c r="N28" s="31">
        <v>-38.926888329576201</v>
      </c>
      <c r="O28" s="31">
        <v>48.920963989338397</v>
      </c>
      <c r="P28" s="31">
        <v>35.032636097678797</v>
      </c>
    </row>
    <row r="29" spans="1:16" s="16" customFormat="1" ht="16" thickBot="1" x14ac:dyDescent="0.25">
      <c r="A29">
        <v>17</v>
      </c>
      <c r="B29" s="1" t="s">
        <v>122</v>
      </c>
      <c r="C29" s="33">
        <v>30</v>
      </c>
      <c r="D29" s="33" t="s">
        <v>112</v>
      </c>
      <c r="E29" s="27" t="s">
        <v>89</v>
      </c>
      <c r="F29" s="1" t="s">
        <v>6</v>
      </c>
      <c r="G29" t="str">
        <f t="shared" si="0"/>
        <v>CO, temp, pressure, humidity</v>
      </c>
      <c r="H29" t="s">
        <v>51</v>
      </c>
      <c r="I29" s="31">
        <v>8.5039580619553004</v>
      </c>
      <c r="J29" s="31">
        <v>0.74824150761167196</v>
      </c>
      <c r="K29" s="31">
        <v>8.79814242239976</v>
      </c>
      <c r="L29" s="31">
        <v>0.79004103763201705</v>
      </c>
      <c r="M29" s="31">
        <v>0.26289651663388203</v>
      </c>
      <c r="N29" s="31">
        <v>-16.684576417683701</v>
      </c>
      <c r="O29" s="31">
        <v>44.404251999703398</v>
      </c>
      <c r="P29" s="31">
        <v>29.5243198089223</v>
      </c>
    </row>
    <row r="30" spans="1:16" s="15" customFormat="1" x14ac:dyDescent="0.2">
      <c r="A30">
        <v>19</v>
      </c>
      <c r="B30" s="1" t="s">
        <v>121</v>
      </c>
      <c r="C30" s="33">
        <v>7</v>
      </c>
      <c r="D30" s="33">
        <v>52</v>
      </c>
      <c r="E30" s="27" t="s">
        <v>37</v>
      </c>
      <c r="F30" s="1" t="s">
        <v>125</v>
      </c>
      <c r="G30" t="str">
        <f t="shared" si="0"/>
        <v>SO2, CO, temp, pressure, humidity, wind_speed, clouds</v>
      </c>
      <c r="H30" t="s">
        <v>38</v>
      </c>
      <c r="I30" s="31">
        <v>25.307154895847098</v>
      </c>
      <c r="J30" s="31">
        <v>2.7088497167177801</v>
      </c>
      <c r="K30" s="31">
        <v>45.345200983961298</v>
      </c>
      <c r="L30" s="31">
        <v>7.3968618772075203</v>
      </c>
      <c r="M30" s="31">
        <v>-38.141264550264196</v>
      </c>
      <c r="N30" s="31">
        <v>-174.181162701467</v>
      </c>
      <c r="O30" s="31">
        <v>257.77141881407698</v>
      </c>
      <c r="P30" s="31">
        <v>115.529107356818</v>
      </c>
    </row>
    <row r="31" spans="1:16" s="15" customFormat="1" ht="16" thickBot="1" x14ac:dyDescent="0.25">
      <c r="A31">
        <v>19</v>
      </c>
      <c r="B31" s="1" t="s">
        <v>121</v>
      </c>
      <c r="C31" s="33">
        <v>7</v>
      </c>
      <c r="D31" s="33">
        <v>52</v>
      </c>
      <c r="E31" s="27" t="s">
        <v>37</v>
      </c>
      <c r="F31" s="1" t="s">
        <v>125</v>
      </c>
      <c r="G31" t="str">
        <f t="shared" si="0"/>
        <v>SO2, CO, temp, pressure, humidity, wind_speed, clouds</v>
      </c>
      <c r="H31" t="s">
        <v>51</v>
      </c>
      <c r="I31" s="31">
        <v>28.9997313231558</v>
      </c>
      <c r="J31" s="31">
        <v>2.57892901240827</v>
      </c>
      <c r="K31" s="31">
        <v>52.810407095394297</v>
      </c>
      <c r="L31" s="31">
        <v>6.8730184897825897</v>
      </c>
      <c r="M31" s="31">
        <v>-38.260987428013699</v>
      </c>
      <c r="N31" s="31">
        <v>-169.618160233857</v>
      </c>
      <c r="O31" s="31">
        <v>222.18983173845501</v>
      </c>
      <c r="P31" s="31">
        <v>100.078346105836</v>
      </c>
    </row>
    <row r="32" spans="1:16" s="17" customFormat="1" x14ac:dyDescent="0.2">
      <c r="A32">
        <v>20</v>
      </c>
      <c r="B32" s="1" t="s">
        <v>121</v>
      </c>
      <c r="C32" s="33">
        <v>30</v>
      </c>
      <c r="D32" s="33">
        <v>12</v>
      </c>
      <c r="E32" s="27" t="s">
        <v>64</v>
      </c>
      <c r="F32" s="1" t="s">
        <v>125</v>
      </c>
      <c r="G32" t="str">
        <f t="shared" si="0"/>
        <v>SO2, CO, temp, pressure, humidity, wind_speed, clouds</v>
      </c>
      <c r="H32" t="s">
        <v>38</v>
      </c>
      <c r="I32" s="31">
        <v>7.0953553436658696</v>
      </c>
      <c r="J32" s="31">
        <v>0.46352334260196898</v>
      </c>
      <c r="K32" s="31">
        <v>8.6390750298533092</v>
      </c>
      <c r="L32" s="31">
        <v>0.51214783604758396</v>
      </c>
      <c r="M32" s="31">
        <v>-0.62218792970106596</v>
      </c>
      <c r="N32" s="31">
        <v>-0.488517835636955</v>
      </c>
      <c r="O32" s="31">
        <v>49.877488979074897</v>
      </c>
      <c r="P32" s="31">
        <v>17.413228423917499</v>
      </c>
    </row>
    <row r="33" spans="1:16" s="16" customFormat="1" ht="16" thickBot="1" x14ac:dyDescent="0.25">
      <c r="A33">
        <v>20</v>
      </c>
      <c r="B33" s="1" t="s">
        <v>121</v>
      </c>
      <c r="C33" s="33">
        <v>30</v>
      </c>
      <c r="D33" s="33">
        <v>12</v>
      </c>
      <c r="E33" s="27" t="s">
        <v>64</v>
      </c>
      <c r="F33" s="1" t="s">
        <v>125</v>
      </c>
      <c r="G33" t="str">
        <f t="shared" si="0"/>
        <v>SO2, CO, temp, pressure, humidity, wind_speed, clouds</v>
      </c>
      <c r="H33" t="s">
        <v>51</v>
      </c>
      <c r="I33" s="31">
        <v>8.65469210693586</v>
      </c>
      <c r="J33" s="31">
        <v>0.443431431064716</v>
      </c>
      <c r="K33" s="31">
        <v>10.2995918369568</v>
      </c>
      <c r="L33" s="31">
        <v>0.49761909328043102</v>
      </c>
      <c r="M33" s="31">
        <v>-0.64505757522912799</v>
      </c>
      <c r="N33" s="31">
        <v>-0.43860694810254403</v>
      </c>
      <c r="O33" s="31">
        <v>50.7230942260761</v>
      </c>
      <c r="P33" s="31">
        <v>15.704090008080399</v>
      </c>
    </row>
    <row r="34" spans="1:16" s="15" customFormat="1" x14ac:dyDescent="0.2">
      <c r="A34">
        <v>21</v>
      </c>
      <c r="B34" s="1" t="s">
        <v>121</v>
      </c>
      <c r="C34" s="33">
        <v>92</v>
      </c>
      <c r="D34" s="33">
        <v>3</v>
      </c>
      <c r="E34" s="27" t="s">
        <v>89</v>
      </c>
      <c r="F34" s="1" t="s">
        <v>125</v>
      </c>
      <c r="G34" t="str">
        <f t="shared" ref="G34:G57" si="1">IF(F34="correlation","NO2, SO2, CO",IF(F34="OLS","CO, temp, pressure, humidity",IF(F34="stepwise regression","SO2, CO, temp, pressure, humidity, wind_speed, clouds","CO, temp, humidity")))</f>
        <v>SO2, CO, temp, pressure, humidity, wind_speed, clouds</v>
      </c>
      <c r="H34" t="s">
        <v>38</v>
      </c>
      <c r="I34" s="31">
        <v>6.6694903279420501</v>
      </c>
      <c r="J34" s="31">
        <v>0.41814893657982</v>
      </c>
      <c r="K34" s="31">
        <v>8.3215438055487692</v>
      </c>
      <c r="L34" s="31">
        <v>0.50835313311171704</v>
      </c>
      <c r="M34" s="31">
        <v>-7.9893040968750401E-3</v>
      </c>
      <c r="N34" s="31">
        <v>9.6708558484499399E-2</v>
      </c>
      <c r="O34" s="31">
        <v>35.080753729455303</v>
      </c>
      <c r="P34" s="31">
        <v>13.9435233726708</v>
      </c>
    </row>
    <row r="35" spans="1:16" s="15" customFormat="1" ht="16" thickBot="1" x14ac:dyDescent="0.25">
      <c r="A35">
        <v>21</v>
      </c>
      <c r="B35" s="1" t="s">
        <v>121</v>
      </c>
      <c r="C35" s="33">
        <v>92</v>
      </c>
      <c r="D35" s="33">
        <v>3</v>
      </c>
      <c r="E35" s="27" t="s">
        <v>89</v>
      </c>
      <c r="F35" s="1" t="s">
        <v>125</v>
      </c>
      <c r="G35" t="str">
        <f t="shared" si="1"/>
        <v>SO2, CO, temp, pressure, humidity, wind_speed, clouds</v>
      </c>
      <c r="H35" t="s">
        <v>51</v>
      </c>
      <c r="I35" s="31">
        <v>7.4987750808332398</v>
      </c>
      <c r="J35" s="31">
        <v>0.36869125451435603</v>
      </c>
      <c r="K35" s="31">
        <v>9.1238773909071504</v>
      </c>
      <c r="L35" s="31">
        <v>0.47224043499103902</v>
      </c>
      <c r="M35" s="31">
        <v>5.96714184348313E-2</v>
      </c>
      <c r="N35" s="31">
        <v>0.20879843939291001</v>
      </c>
      <c r="O35" s="31">
        <v>35.722465666060998</v>
      </c>
      <c r="P35" s="31">
        <v>11.481945564701</v>
      </c>
    </row>
    <row r="36" spans="1:16" s="17" customFormat="1" x14ac:dyDescent="0.2">
      <c r="A36">
        <v>22</v>
      </c>
      <c r="B36" t="s">
        <v>122</v>
      </c>
      <c r="C36" s="33">
        <v>7</v>
      </c>
      <c r="D36" s="33" t="s">
        <v>110</v>
      </c>
      <c r="E36" s="27" t="s">
        <v>111</v>
      </c>
      <c r="F36" s="1" t="s">
        <v>125</v>
      </c>
      <c r="G36" t="str">
        <f t="shared" si="1"/>
        <v>SO2, CO, temp, pressure, humidity, wind_speed, clouds</v>
      </c>
      <c r="H36" t="s">
        <v>38</v>
      </c>
      <c r="I36" s="31">
        <v>37.4226316138217</v>
      </c>
      <c r="J36" s="31">
        <v>5.5781062958804704</v>
      </c>
      <c r="K36" s="31">
        <v>79.055375519286102</v>
      </c>
      <c r="L36" s="31">
        <v>15.675780983940101</v>
      </c>
      <c r="M36" s="31">
        <v>-930.38118386459098</v>
      </c>
      <c r="N36" s="31">
        <v>-2254.73364585231</v>
      </c>
      <c r="O36" s="31">
        <v>536.62666778723894</v>
      </c>
      <c r="P36" s="31">
        <v>248.61102126647901</v>
      </c>
    </row>
    <row r="37" spans="1:16" s="16" customFormat="1" ht="16" thickBot="1" x14ac:dyDescent="0.25">
      <c r="A37">
        <v>22</v>
      </c>
      <c r="B37" t="s">
        <v>122</v>
      </c>
      <c r="C37" s="33">
        <v>7</v>
      </c>
      <c r="D37" s="33" t="s">
        <v>110</v>
      </c>
      <c r="E37" s="27" t="s">
        <v>111</v>
      </c>
      <c r="F37" s="1" t="s">
        <v>125</v>
      </c>
      <c r="G37" t="str">
        <f t="shared" si="1"/>
        <v>SO2, CO, temp, pressure, humidity, wind_speed, clouds</v>
      </c>
      <c r="H37" t="s">
        <v>51</v>
      </c>
      <c r="I37" s="31">
        <v>50.127368898228397</v>
      </c>
      <c r="J37" s="31">
        <v>6.0365197094097498</v>
      </c>
      <c r="K37" s="31">
        <v>108.12581381805499</v>
      </c>
      <c r="L37" s="31">
        <v>17.543797860992001</v>
      </c>
      <c r="M37" s="31">
        <v>-1138.0993725804799</v>
      </c>
      <c r="N37" s="31">
        <v>-2992.75863283952</v>
      </c>
      <c r="O37" s="31">
        <v>529.91851260289297</v>
      </c>
      <c r="P37" s="31">
        <v>240.28691741066399</v>
      </c>
    </row>
    <row r="38" spans="1:16" s="15" customFormat="1" x14ac:dyDescent="0.2">
      <c r="A38">
        <v>23</v>
      </c>
      <c r="B38" t="s">
        <v>122</v>
      </c>
      <c r="C38" s="33">
        <v>30</v>
      </c>
      <c r="D38" s="33" t="s">
        <v>112</v>
      </c>
      <c r="E38" s="27" t="s">
        <v>89</v>
      </c>
      <c r="F38" s="1" t="s">
        <v>125</v>
      </c>
      <c r="G38" t="str">
        <f t="shared" si="1"/>
        <v>SO2, CO, temp, pressure, humidity, wind_speed, clouds</v>
      </c>
      <c r="H38" t="s">
        <v>38</v>
      </c>
      <c r="I38" s="31">
        <v>2.7696824291289199</v>
      </c>
      <c r="J38" s="31">
        <v>0.33644726304406702</v>
      </c>
      <c r="K38" s="31">
        <v>3.4702392408798999</v>
      </c>
      <c r="L38" s="31">
        <v>0.42847514048255497</v>
      </c>
      <c r="M38" s="31">
        <v>-2.2874100220489302</v>
      </c>
      <c r="N38" s="31">
        <v>-1.3777882331419899</v>
      </c>
      <c r="O38" s="31">
        <v>38.639032214230603</v>
      </c>
      <c r="P38" s="31">
        <v>15.8785844851354</v>
      </c>
    </row>
    <row r="39" spans="1:16" s="15" customFormat="1" x14ac:dyDescent="0.2">
      <c r="A39">
        <v>23</v>
      </c>
      <c r="B39" t="s">
        <v>122</v>
      </c>
      <c r="C39" s="33">
        <v>30</v>
      </c>
      <c r="D39" s="33" t="s">
        <v>112</v>
      </c>
      <c r="E39" s="27" t="s">
        <v>89</v>
      </c>
      <c r="F39" s="1" t="s">
        <v>125</v>
      </c>
      <c r="G39" t="str">
        <f t="shared" si="1"/>
        <v>SO2, CO, temp, pressure, humidity, wind_speed, clouds</v>
      </c>
      <c r="H39" t="s">
        <v>51</v>
      </c>
      <c r="I39" s="31">
        <v>2.2299062388904298</v>
      </c>
      <c r="J39" s="31">
        <v>0.22809354357341799</v>
      </c>
      <c r="K39" s="31">
        <v>3.0990199033891699</v>
      </c>
      <c r="L39" s="31">
        <v>0.32240955050648901</v>
      </c>
      <c r="M39" s="31">
        <v>-0.98766852045430498</v>
      </c>
      <c r="N39" s="31">
        <v>-0.54730900158418205</v>
      </c>
      <c r="O39" s="31">
        <v>22.914378816367702</v>
      </c>
      <c r="P39" s="31">
        <v>9.5617484548865104</v>
      </c>
    </row>
    <row r="40" spans="1:16" s="15" customFormat="1" x14ac:dyDescent="0.2">
      <c r="A40">
        <v>25</v>
      </c>
      <c r="B40" t="s">
        <v>122</v>
      </c>
      <c r="C40" s="33">
        <v>7</v>
      </c>
      <c r="D40" s="33" t="s">
        <v>110</v>
      </c>
      <c r="E40" s="27" t="s">
        <v>111</v>
      </c>
      <c r="F40" s="1" t="s">
        <v>125</v>
      </c>
      <c r="G40" t="str">
        <f t="shared" si="1"/>
        <v>SO2, CO, temp, pressure, humidity, wind_speed, clouds</v>
      </c>
      <c r="H40" t="s">
        <v>38</v>
      </c>
      <c r="I40" s="31">
        <v>32.5342547994942</v>
      </c>
      <c r="J40" s="31">
        <v>3.8284290468694699</v>
      </c>
      <c r="K40" s="31">
        <v>48.946983537288297</v>
      </c>
      <c r="L40" s="31">
        <v>6.4051557499145</v>
      </c>
      <c r="M40" s="31">
        <v>-74.083043708595795</v>
      </c>
      <c r="N40" s="31">
        <v>-46.977036522747703</v>
      </c>
      <c r="O40" s="31">
        <v>270.88489963699101</v>
      </c>
      <c r="P40" s="31">
        <v>164.20808480843701</v>
      </c>
    </row>
    <row r="41" spans="1:16" s="15" customFormat="1" ht="16" thickBot="1" x14ac:dyDescent="0.25">
      <c r="A41">
        <v>25</v>
      </c>
      <c r="B41" t="s">
        <v>122</v>
      </c>
      <c r="C41" s="33">
        <v>7</v>
      </c>
      <c r="D41" s="33" t="s">
        <v>110</v>
      </c>
      <c r="E41" s="27" t="s">
        <v>111</v>
      </c>
      <c r="F41" s="1" t="s">
        <v>125</v>
      </c>
      <c r="G41" t="str">
        <f t="shared" si="1"/>
        <v>SO2, CO, temp, pressure, humidity, wind_speed, clouds</v>
      </c>
      <c r="H41" t="s">
        <v>51</v>
      </c>
      <c r="I41" s="31">
        <v>36.2212338591033</v>
      </c>
      <c r="J41" s="31">
        <v>3.7982715695901401</v>
      </c>
      <c r="K41" s="31">
        <v>53.437589017516302</v>
      </c>
      <c r="L41" s="31">
        <v>6.5531386569403898</v>
      </c>
      <c r="M41" s="31">
        <v>-61.655810537020898</v>
      </c>
      <c r="N41" s="31">
        <v>-59.318947051326802</v>
      </c>
      <c r="O41" s="31">
        <v>252.07547879597701</v>
      </c>
      <c r="P41" s="31">
        <v>141.90035333888699</v>
      </c>
    </row>
    <row r="42" spans="1:16" s="17" customFormat="1" x14ac:dyDescent="0.2">
      <c r="A42">
        <v>26</v>
      </c>
      <c r="B42" t="s">
        <v>122</v>
      </c>
      <c r="C42" s="33">
        <v>30</v>
      </c>
      <c r="D42" s="33" t="s">
        <v>112</v>
      </c>
      <c r="E42" s="27" t="s">
        <v>89</v>
      </c>
      <c r="F42" s="1" t="s">
        <v>125</v>
      </c>
      <c r="G42" t="str">
        <f t="shared" si="1"/>
        <v>SO2, CO, temp, pressure, humidity, wind_speed, clouds</v>
      </c>
      <c r="H42" t="s">
        <v>38</v>
      </c>
      <c r="I42" s="31">
        <v>7.8276242451067102</v>
      </c>
      <c r="J42" s="31">
        <v>0.47669741580269598</v>
      </c>
      <c r="K42" s="31">
        <v>7.8562857336926601</v>
      </c>
      <c r="L42" s="31">
        <v>0.54674921446084102</v>
      </c>
      <c r="M42" s="31">
        <v>0.166124832055425</v>
      </c>
      <c r="N42" s="31">
        <v>-16.006037134779099</v>
      </c>
      <c r="O42" s="31">
        <v>62.370070828535901</v>
      </c>
      <c r="P42" s="31">
        <v>21.548944956053202</v>
      </c>
    </row>
    <row r="43" spans="1:16" s="16" customFormat="1" ht="16" thickBot="1" x14ac:dyDescent="0.25">
      <c r="A43">
        <v>26</v>
      </c>
      <c r="B43" t="s">
        <v>122</v>
      </c>
      <c r="C43" s="33">
        <v>30</v>
      </c>
      <c r="D43" s="33" t="s">
        <v>112</v>
      </c>
      <c r="E43" s="27" t="s">
        <v>89</v>
      </c>
      <c r="F43" s="1" t="s">
        <v>125</v>
      </c>
      <c r="G43" t="str">
        <f t="shared" si="1"/>
        <v>SO2, CO, temp, pressure, humidity, wind_speed, clouds</v>
      </c>
      <c r="H43" t="s">
        <v>51</v>
      </c>
      <c r="I43" s="31">
        <v>9.3084643316442808</v>
      </c>
      <c r="J43" s="31">
        <v>0.39648413629243601</v>
      </c>
      <c r="K43" s="31">
        <v>9.3114357353713597</v>
      </c>
      <c r="L43" s="31">
        <v>0.45827047195370502</v>
      </c>
      <c r="M43" s="31">
        <v>0.17438079219147501</v>
      </c>
      <c r="N43" s="31">
        <v>-4.9503033994160699</v>
      </c>
      <c r="O43" s="31">
        <v>54.936348438423003</v>
      </c>
      <c r="P43" s="31">
        <v>16.760165595374801</v>
      </c>
    </row>
    <row r="44" spans="1:16" s="17" customFormat="1" x14ac:dyDescent="0.2">
      <c r="A44">
        <v>28</v>
      </c>
      <c r="B44" s="1" t="s">
        <v>121</v>
      </c>
      <c r="C44" s="33">
        <v>7</v>
      </c>
      <c r="D44" s="33">
        <v>52</v>
      </c>
      <c r="E44" s="27" t="s">
        <v>37</v>
      </c>
      <c r="F44" s="1" t="s">
        <v>8</v>
      </c>
      <c r="G44" t="str">
        <f t="shared" si="1"/>
        <v>CO, temp, humidity</v>
      </c>
      <c r="H44" t="s">
        <v>38</v>
      </c>
      <c r="I44" s="31">
        <v>10.232032146531999</v>
      </c>
      <c r="J44" s="31">
        <v>0.83816139544941004</v>
      </c>
      <c r="K44" s="31">
        <v>13.4948673778549</v>
      </c>
      <c r="L44" s="31">
        <v>1.11179789681545</v>
      </c>
      <c r="M44" s="31">
        <v>-2.4666454914810401</v>
      </c>
      <c r="N44" s="31">
        <v>-2.9577110415608101</v>
      </c>
      <c r="O44" s="31">
        <v>133.51072734265699</v>
      </c>
      <c r="P44" s="31">
        <v>38.412540155291097</v>
      </c>
    </row>
    <row r="45" spans="1:16" s="16" customFormat="1" ht="16" thickBot="1" x14ac:dyDescent="0.25">
      <c r="A45">
        <v>28</v>
      </c>
      <c r="B45" s="1" t="s">
        <v>121</v>
      </c>
      <c r="C45" s="33">
        <v>7</v>
      </c>
      <c r="D45" s="33">
        <v>52</v>
      </c>
      <c r="E45" s="27" t="s">
        <v>37</v>
      </c>
      <c r="F45" s="1" t="s">
        <v>8</v>
      </c>
      <c r="G45" t="str">
        <f t="shared" si="1"/>
        <v>CO, temp, humidity</v>
      </c>
      <c r="H45" t="s">
        <v>51</v>
      </c>
      <c r="I45" s="31">
        <v>12.2171595779088</v>
      </c>
      <c r="J45" s="31">
        <v>0.81095343337903603</v>
      </c>
      <c r="K45" s="31">
        <v>15.826438421154499</v>
      </c>
      <c r="L45" s="31">
        <v>1.07052609678979</v>
      </c>
      <c r="M45" s="31">
        <v>-2.5260508579587602</v>
      </c>
      <c r="N45" s="31">
        <v>-3.1392794536412398</v>
      </c>
      <c r="O45" s="31">
        <v>116.48420592268801</v>
      </c>
      <c r="P45" s="31">
        <v>32.802656257257297</v>
      </c>
    </row>
    <row r="46" spans="1:16" s="15" customFormat="1" x14ac:dyDescent="0.2">
      <c r="A46">
        <v>29</v>
      </c>
      <c r="B46" s="1" t="s">
        <v>121</v>
      </c>
      <c r="C46" s="33">
        <v>30</v>
      </c>
      <c r="D46" s="33">
        <v>12</v>
      </c>
      <c r="E46" s="27" t="s">
        <v>64</v>
      </c>
      <c r="F46" s="1" t="s">
        <v>8</v>
      </c>
      <c r="G46" t="str">
        <f t="shared" si="1"/>
        <v>CO, temp, humidity</v>
      </c>
      <c r="H46" t="s">
        <v>38</v>
      </c>
      <c r="I46" s="31">
        <v>3.9854899156988899</v>
      </c>
      <c r="J46" s="31">
        <v>0.22755999717104899</v>
      </c>
      <c r="K46" s="31">
        <v>5.0944142221509097</v>
      </c>
      <c r="L46" s="31">
        <v>0.29848709907676602</v>
      </c>
      <c r="M46" s="31">
        <v>0.435901191745588</v>
      </c>
      <c r="N46" s="31">
        <v>0.49439135719611399</v>
      </c>
      <c r="O46" s="31">
        <v>30.003302250036501</v>
      </c>
      <c r="P46" s="31">
        <v>8.4462653769603495</v>
      </c>
    </row>
    <row r="47" spans="1:16" s="15" customFormat="1" ht="16" thickBot="1" x14ac:dyDescent="0.25">
      <c r="A47">
        <v>29</v>
      </c>
      <c r="B47" s="1" t="s">
        <v>121</v>
      </c>
      <c r="C47" s="33">
        <v>30</v>
      </c>
      <c r="D47" s="33">
        <v>12</v>
      </c>
      <c r="E47" s="27" t="s">
        <v>64</v>
      </c>
      <c r="F47" s="1" t="s">
        <v>8</v>
      </c>
      <c r="G47" t="str">
        <f t="shared" si="1"/>
        <v>CO, temp, humidity</v>
      </c>
      <c r="H47" t="s">
        <v>51</v>
      </c>
      <c r="I47" s="31">
        <v>4.4672438054069099</v>
      </c>
      <c r="J47" s="31">
        <v>0.21621613275329499</v>
      </c>
      <c r="K47" s="31">
        <v>5.7796126220139001</v>
      </c>
      <c r="L47" s="31">
        <v>0.28042433418930601</v>
      </c>
      <c r="M47" s="31">
        <v>0.48198953288745</v>
      </c>
      <c r="N47" s="31">
        <v>0.54314384830922302</v>
      </c>
      <c r="O47" s="31">
        <v>28.853146219758301</v>
      </c>
      <c r="P47" s="31">
        <v>7.68543436634058</v>
      </c>
    </row>
    <row r="48" spans="1:16" s="17" customFormat="1" x14ac:dyDescent="0.2">
      <c r="A48">
        <v>30</v>
      </c>
      <c r="B48" s="1" t="s">
        <v>121</v>
      </c>
      <c r="C48" s="33">
        <v>92</v>
      </c>
      <c r="D48" s="33">
        <v>3</v>
      </c>
      <c r="E48" s="27" t="s">
        <v>89</v>
      </c>
      <c r="F48" s="1" t="s">
        <v>8</v>
      </c>
      <c r="G48" t="str">
        <f t="shared" si="1"/>
        <v>CO, temp, humidity</v>
      </c>
      <c r="H48" t="s">
        <v>38</v>
      </c>
      <c r="I48" s="31">
        <v>7.2251328196847098</v>
      </c>
      <c r="J48" s="31">
        <v>0.42756477157273698</v>
      </c>
      <c r="K48" s="31">
        <v>8.4587336993606197</v>
      </c>
      <c r="L48" s="31">
        <v>0.50422813080510498</v>
      </c>
      <c r="M48" s="31">
        <v>-4.1498914228390603E-2</v>
      </c>
      <c r="N48" s="31">
        <v>0.111308495063647</v>
      </c>
      <c r="O48" s="31">
        <v>42.436090419950702</v>
      </c>
      <c r="P48" s="31">
        <v>14.474964700593899</v>
      </c>
    </row>
    <row r="49" spans="1:16" s="16" customFormat="1" ht="16" thickBot="1" x14ac:dyDescent="0.25">
      <c r="A49">
        <v>30</v>
      </c>
      <c r="B49" s="1" t="s">
        <v>121</v>
      </c>
      <c r="C49" s="33">
        <v>92</v>
      </c>
      <c r="D49" s="33">
        <v>3</v>
      </c>
      <c r="E49" s="27" t="s">
        <v>89</v>
      </c>
      <c r="F49" s="1" t="s">
        <v>8</v>
      </c>
      <c r="G49" t="str">
        <f t="shared" si="1"/>
        <v>CO, temp, humidity</v>
      </c>
      <c r="H49" t="s">
        <v>51</v>
      </c>
      <c r="I49" s="31">
        <v>8.18572279594874</v>
      </c>
      <c r="J49" s="31">
        <v>0.43017314324563699</v>
      </c>
      <c r="K49" s="31">
        <v>9.2977219264365392</v>
      </c>
      <c r="L49" s="31">
        <v>0.48159000915313899</v>
      </c>
      <c r="M49" s="31">
        <v>2.3496369127839901E-2</v>
      </c>
      <c r="N49" s="31">
        <v>0.17715936238141899</v>
      </c>
      <c r="O49" s="31">
        <v>43.782994174860598</v>
      </c>
      <c r="P49" s="31">
        <v>14.275697095505899</v>
      </c>
    </row>
    <row r="50" spans="1:16" s="15" customFormat="1" x14ac:dyDescent="0.2">
      <c r="A50">
        <v>31</v>
      </c>
      <c r="B50" t="s">
        <v>122</v>
      </c>
      <c r="C50" s="33">
        <v>7</v>
      </c>
      <c r="D50" s="33" t="s">
        <v>110</v>
      </c>
      <c r="E50" s="27" t="s">
        <v>111</v>
      </c>
      <c r="F50" s="1" t="s">
        <v>8</v>
      </c>
      <c r="G50" t="str">
        <f t="shared" si="1"/>
        <v>CO, temp, humidity</v>
      </c>
      <c r="H50" t="s">
        <v>38</v>
      </c>
      <c r="I50" s="31">
        <v>2.1123510625326798</v>
      </c>
      <c r="J50" s="31">
        <v>0.34612933711552302</v>
      </c>
      <c r="K50" s="31">
        <v>2.7894968085245102</v>
      </c>
      <c r="L50" s="31">
        <v>0.39964336566074499</v>
      </c>
      <c r="M50" s="31">
        <v>-0.15962183893075199</v>
      </c>
      <c r="N50" s="31">
        <v>-0.46613735440473703</v>
      </c>
      <c r="O50" s="31">
        <v>35.8996241382779</v>
      </c>
      <c r="P50" s="31">
        <v>18.3093778027383</v>
      </c>
    </row>
    <row r="51" spans="1:16" s="15" customFormat="1" ht="16" thickBot="1" x14ac:dyDescent="0.25">
      <c r="A51">
        <v>31</v>
      </c>
      <c r="B51" t="s">
        <v>122</v>
      </c>
      <c r="C51" s="33">
        <v>7</v>
      </c>
      <c r="D51" s="33" t="s">
        <v>110</v>
      </c>
      <c r="E51" s="27" t="s">
        <v>111</v>
      </c>
      <c r="F51" s="1" t="s">
        <v>8</v>
      </c>
      <c r="G51" t="str">
        <f t="shared" si="1"/>
        <v>CO, temp, humidity</v>
      </c>
      <c r="H51" t="s">
        <v>51</v>
      </c>
      <c r="I51" s="31">
        <v>3.0654196835607999</v>
      </c>
      <c r="J51" s="31">
        <v>0.346848359408784</v>
      </c>
      <c r="K51" s="31">
        <v>3.5196464429624998</v>
      </c>
      <c r="L51" s="31">
        <v>0.40512973808640901</v>
      </c>
      <c r="M51" s="31">
        <v>-0.206982334125275</v>
      </c>
      <c r="N51" s="31">
        <v>-0.59645911212755098</v>
      </c>
      <c r="O51" s="31">
        <v>38.775986736227999</v>
      </c>
      <c r="P51" s="31">
        <v>16.169788585545799</v>
      </c>
    </row>
    <row r="52" spans="1:16" s="17" customFormat="1" x14ac:dyDescent="0.2">
      <c r="A52">
        <v>32</v>
      </c>
      <c r="B52" t="s">
        <v>122</v>
      </c>
      <c r="C52" s="33">
        <v>30</v>
      </c>
      <c r="D52" s="33" t="s">
        <v>112</v>
      </c>
      <c r="E52" s="27" t="s">
        <v>89</v>
      </c>
      <c r="F52" s="1" t="s">
        <v>8</v>
      </c>
      <c r="G52" t="str">
        <f t="shared" si="1"/>
        <v>CO, temp, humidity</v>
      </c>
      <c r="H52" t="s">
        <v>38</v>
      </c>
      <c r="I52" s="31">
        <v>1.1924198952471201</v>
      </c>
      <c r="J52" s="31">
        <v>0.16440581094316301</v>
      </c>
      <c r="K52" s="31">
        <v>1.5657076795159901</v>
      </c>
      <c r="L52" s="31">
        <v>0.21557708278437401</v>
      </c>
      <c r="M52" s="31">
        <v>0.33079927093608202</v>
      </c>
      <c r="N52" s="31">
        <v>0.39809618600041102</v>
      </c>
      <c r="O52" s="31">
        <v>15.973065592640101</v>
      </c>
      <c r="P52" s="31">
        <v>7.6834644595689303</v>
      </c>
    </row>
    <row r="53" spans="1:16" s="16" customFormat="1" ht="16" thickBot="1" x14ac:dyDescent="0.25">
      <c r="A53">
        <v>32</v>
      </c>
      <c r="B53" t="s">
        <v>122</v>
      </c>
      <c r="C53" s="33">
        <v>30</v>
      </c>
      <c r="D53" s="33" t="s">
        <v>112</v>
      </c>
      <c r="E53" s="27" t="s">
        <v>89</v>
      </c>
      <c r="F53" s="1" t="s">
        <v>8</v>
      </c>
      <c r="G53" t="str">
        <f t="shared" si="1"/>
        <v>CO, temp, humidity</v>
      </c>
      <c r="H53" t="s">
        <v>51</v>
      </c>
      <c r="I53" s="31">
        <v>1.19737659208379</v>
      </c>
      <c r="J53" s="31">
        <v>0.13621241438895099</v>
      </c>
      <c r="K53" s="31">
        <v>1.2044892375065099</v>
      </c>
      <c r="L53" s="31">
        <v>0.14104896714680101</v>
      </c>
      <c r="M53" s="31">
        <v>0.69973751380789395</v>
      </c>
      <c r="N53" s="31">
        <v>0.70385726941793203</v>
      </c>
      <c r="O53" s="31">
        <v>16.4765208951173</v>
      </c>
      <c r="P53" s="31">
        <v>6.2886443492880097</v>
      </c>
    </row>
    <row r="54" spans="1:16" s="17" customFormat="1" x14ac:dyDescent="0.2">
      <c r="A54">
        <v>34</v>
      </c>
      <c r="B54" t="s">
        <v>122</v>
      </c>
      <c r="C54" s="33">
        <v>7</v>
      </c>
      <c r="D54" s="33" t="s">
        <v>110</v>
      </c>
      <c r="E54" s="27" t="s">
        <v>111</v>
      </c>
      <c r="F54" s="1" t="s">
        <v>8</v>
      </c>
      <c r="G54" t="str">
        <f t="shared" si="1"/>
        <v>CO, temp, humidity</v>
      </c>
      <c r="H54" t="s">
        <v>38</v>
      </c>
      <c r="I54" s="31">
        <v>6.1912587304128603</v>
      </c>
      <c r="J54" s="31">
        <v>1.26118553026211</v>
      </c>
      <c r="K54" s="31">
        <v>8.4964655145473795</v>
      </c>
      <c r="L54" s="31">
        <v>1.6165424327242499</v>
      </c>
      <c r="M54" s="31">
        <v>-1.2623854678595801</v>
      </c>
      <c r="N54" s="31">
        <v>-2.0559640939762001</v>
      </c>
      <c r="O54" s="31">
        <v>55.6613802803979</v>
      </c>
      <c r="P54" s="31">
        <v>67.245592763302</v>
      </c>
    </row>
    <row r="55" spans="1:16" s="16" customFormat="1" ht="16" thickBot="1" x14ac:dyDescent="0.25">
      <c r="A55">
        <v>34</v>
      </c>
      <c r="B55" t="s">
        <v>122</v>
      </c>
      <c r="C55" s="33">
        <v>7</v>
      </c>
      <c r="D55" s="33" t="s">
        <v>110</v>
      </c>
      <c r="E55" s="27" t="s">
        <v>111</v>
      </c>
      <c r="F55" s="1" t="s">
        <v>8</v>
      </c>
      <c r="G55" t="str">
        <f t="shared" si="1"/>
        <v>CO, temp, humidity</v>
      </c>
      <c r="H55" t="s">
        <v>51</v>
      </c>
      <c r="I55" s="31">
        <v>7.1808843098936697</v>
      </c>
      <c r="J55" s="31">
        <v>1.08203422694005</v>
      </c>
      <c r="K55" s="31">
        <v>10.106074754546899</v>
      </c>
      <c r="L55" s="31">
        <v>1.4219723880550199</v>
      </c>
      <c r="M55" s="31">
        <v>-1.2409525158652699</v>
      </c>
      <c r="N55" s="31">
        <v>-1.8401244062734901</v>
      </c>
      <c r="O55" s="31">
        <v>53.187953271633297</v>
      </c>
      <c r="P55" s="31">
        <v>48.8153940267321</v>
      </c>
    </row>
    <row r="56" spans="1:16" s="15" customFormat="1" x14ac:dyDescent="0.2">
      <c r="A56">
        <v>35</v>
      </c>
      <c r="B56" t="s">
        <v>122</v>
      </c>
      <c r="C56" s="33">
        <v>30</v>
      </c>
      <c r="D56" s="33" t="s">
        <v>112</v>
      </c>
      <c r="E56" s="27" t="s">
        <v>89</v>
      </c>
      <c r="F56" s="1" t="s">
        <v>8</v>
      </c>
      <c r="G56" t="str">
        <f t="shared" si="1"/>
        <v>CO, temp, humidity</v>
      </c>
      <c r="H56" t="s">
        <v>38</v>
      </c>
      <c r="I56" s="31">
        <v>7.3107812179999003</v>
      </c>
      <c r="J56" s="31">
        <v>0.14873939526723701</v>
      </c>
      <c r="K56" s="31">
        <v>7.6748227388291701</v>
      </c>
      <c r="L56" s="31">
        <v>0.149515882609766</v>
      </c>
      <c r="M56" s="31">
        <v>0.20420133261251799</v>
      </c>
      <c r="N56" s="31">
        <v>-0.27174911868155599</v>
      </c>
      <c r="O56" s="31">
        <v>47.025896040865803</v>
      </c>
      <c r="P56" s="31">
        <v>6.5506453251353403</v>
      </c>
    </row>
    <row r="57" spans="1:16" s="15" customFormat="1" x14ac:dyDescent="0.2">
      <c r="A57">
        <v>35</v>
      </c>
      <c r="B57" t="s">
        <v>122</v>
      </c>
      <c r="C57" s="33">
        <v>30</v>
      </c>
      <c r="D57" s="33" t="s">
        <v>112</v>
      </c>
      <c r="E57" s="27" t="s">
        <v>89</v>
      </c>
      <c r="F57" s="1" t="s">
        <v>8</v>
      </c>
      <c r="G57" t="str">
        <f t="shared" si="1"/>
        <v>CO, temp, humidity</v>
      </c>
      <c r="H57" t="s">
        <v>51</v>
      </c>
      <c r="I57" s="31">
        <v>8.8199309652180595</v>
      </c>
      <c r="J57" s="31">
        <v>0.16463344684537501</v>
      </c>
      <c r="K57" s="31">
        <v>9.4843420981694102</v>
      </c>
      <c r="L57" s="31">
        <v>0.17734239717854</v>
      </c>
      <c r="M57" s="31">
        <v>0.14343384841741699</v>
      </c>
      <c r="N57" s="31">
        <v>0.108912175175067</v>
      </c>
      <c r="O57" s="31">
        <v>42.802775061181599</v>
      </c>
      <c r="P57" s="31">
        <v>6.8690151562842603</v>
      </c>
    </row>
    <row r="58" spans="1:16" x14ac:dyDescent="0.2">
      <c r="B58" s="1"/>
      <c r="E58" s="18"/>
      <c r="F58" s="9"/>
      <c r="G58" s="1"/>
    </row>
    <row r="59" spans="1:16" x14ac:dyDescent="0.2">
      <c r="B59" s="1"/>
      <c r="E59" s="18"/>
      <c r="F59" s="9"/>
      <c r="G59" s="1"/>
    </row>
    <row r="60" spans="1:16" x14ac:dyDescent="0.2">
      <c r="B60" s="1"/>
      <c r="E60" s="18"/>
      <c r="F60" s="9"/>
      <c r="G60" s="1"/>
    </row>
    <row r="61" spans="1:16" x14ac:dyDescent="0.2">
      <c r="B61" s="1"/>
      <c r="E61" s="18"/>
      <c r="F61" s="9"/>
      <c r="G61" s="1"/>
    </row>
    <row r="62" spans="1:16" x14ac:dyDescent="0.2">
      <c r="B62" s="1"/>
      <c r="E62" s="18"/>
      <c r="F62" s="9"/>
      <c r="G62" s="1"/>
    </row>
    <row r="63" spans="1:16" x14ac:dyDescent="0.2">
      <c r="B63" s="1"/>
      <c r="E63" s="18"/>
      <c r="F63" s="9"/>
      <c r="G63" s="1"/>
    </row>
    <row r="64" spans="1:16" ht="16" thickBot="1" x14ac:dyDescent="0.25">
      <c r="B64" s="1"/>
      <c r="E64" s="18"/>
      <c r="F64" s="9"/>
      <c r="G64" s="1"/>
    </row>
    <row r="65" spans="2:7" ht="16" thickBot="1" x14ac:dyDescent="0.25">
      <c r="B65" s="1"/>
      <c r="E65" s="18"/>
      <c r="F65" s="11"/>
      <c r="G65" s="1"/>
    </row>
    <row r="66" spans="2:7" x14ac:dyDescent="0.2">
      <c r="B66" s="1"/>
      <c r="E66" s="18"/>
      <c r="F66" s="9"/>
      <c r="G66" s="1"/>
    </row>
    <row r="67" spans="2:7" x14ac:dyDescent="0.2">
      <c r="B67" s="1"/>
      <c r="E67" s="18"/>
      <c r="F67" s="9"/>
      <c r="G67" s="1"/>
    </row>
    <row r="68" spans="2:7" x14ac:dyDescent="0.2">
      <c r="B68" s="1"/>
      <c r="E68" s="18"/>
      <c r="F68" s="9"/>
      <c r="G68" s="1"/>
    </row>
    <row r="69" spans="2:7" x14ac:dyDescent="0.2">
      <c r="B69" s="1"/>
      <c r="E69" s="18"/>
      <c r="F69" s="9"/>
      <c r="G69" s="1"/>
    </row>
    <row r="70" spans="2:7" x14ac:dyDescent="0.2">
      <c r="B70" s="1"/>
      <c r="E70" s="18"/>
      <c r="F70" s="9"/>
      <c r="G70" s="1"/>
    </row>
    <row r="71" spans="2:7" x14ac:dyDescent="0.2">
      <c r="B71" s="1"/>
      <c r="E71" s="18"/>
      <c r="F71" s="9"/>
      <c r="G71" s="1"/>
    </row>
    <row r="72" spans="2:7" x14ac:dyDescent="0.2">
      <c r="B72" s="1"/>
      <c r="E72" s="18"/>
      <c r="F72" s="9"/>
      <c r="G72" s="1"/>
    </row>
    <row r="73" spans="2:7" x14ac:dyDescent="0.2">
      <c r="B73" s="1"/>
      <c r="E73" s="18"/>
      <c r="F73" s="9"/>
      <c r="G73" s="1"/>
    </row>
    <row r="74" spans="2:7" x14ac:dyDescent="0.2">
      <c r="B74" s="1"/>
      <c r="E74" s="18"/>
      <c r="F74" s="9"/>
      <c r="G74" s="1"/>
    </row>
    <row r="75" spans="2:7" x14ac:dyDescent="0.2">
      <c r="B75" s="1"/>
      <c r="E75" s="18"/>
      <c r="F75" s="9"/>
      <c r="G75" s="1"/>
    </row>
    <row r="76" spans="2:7" x14ac:dyDescent="0.2">
      <c r="B76" s="1"/>
      <c r="E76" s="18"/>
      <c r="F76" s="9"/>
      <c r="G76" s="1"/>
    </row>
    <row r="77" spans="2:7" x14ac:dyDescent="0.2">
      <c r="B77" s="1"/>
      <c r="E77" s="18"/>
      <c r="F77" s="9"/>
      <c r="G77" s="1"/>
    </row>
    <row r="78" spans="2:7" x14ac:dyDescent="0.2">
      <c r="B78" s="1"/>
      <c r="E78" s="18"/>
      <c r="F78" s="9"/>
      <c r="G78" s="1"/>
    </row>
    <row r="79" spans="2:7" x14ac:dyDescent="0.2">
      <c r="B79" s="1"/>
      <c r="E79" s="18"/>
      <c r="F79" s="9"/>
      <c r="G79" s="1"/>
    </row>
    <row r="80" spans="2:7" x14ac:dyDescent="0.2">
      <c r="B80" s="1"/>
      <c r="E80" s="18"/>
      <c r="F80" s="9"/>
      <c r="G80" s="1"/>
    </row>
    <row r="81" spans="2:7" x14ac:dyDescent="0.2">
      <c r="B81" s="1"/>
      <c r="E81" s="18"/>
      <c r="F81" s="9"/>
      <c r="G81" s="1"/>
    </row>
    <row r="82" spans="2:7" x14ac:dyDescent="0.2">
      <c r="B82" s="1"/>
      <c r="E82" s="18"/>
      <c r="F82" s="9"/>
      <c r="G82" s="1"/>
    </row>
    <row r="83" spans="2:7" x14ac:dyDescent="0.2">
      <c r="B83" s="1"/>
      <c r="E83" s="18"/>
      <c r="F83" s="9"/>
      <c r="G83" s="1"/>
    </row>
    <row r="84" spans="2:7" x14ac:dyDescent="0.2">
      <c r="B84" s="1"/>
      <c r="E84" s="18"/>
      <c r="F84" s="9"/>
      <c r="G84" s="1"/>
    </row>
    <row r="85" spans="2:7" x14ac:dyDescent="0.2">
      <c r="B85" s="1"/>
      <c r="E85" s="18"/>
      <c r="F85" s="9"/>
      <c r="G85" s="1"/>
    </row>
    <row r="86" spans="2:7" x14ac:dyDescent="0.2">
      <c r="B86" s="1"/>
      <c r="E86" s="18"/>
      <c r="F86" s="9"/>
      <c r="G86" s="1"/>
    </row>
    <row r="87" spans="2:7" x14ac:dyDescent="0.2">
      <c r="B87" s="1"/>
      <c r="E87" s="18"/>
      <c r="F87" s="9"/>
      <c r="G87" s="1"/>
    </row>
    <row r="88" spans="2:7" x14ac:dyDescent="0.2">
      <c r="B88" s="1"/>
      <c r="E88" s="18"/>
      <c r="F88" s="9"/>
      <c r="G88" s="1"/>
    </row>
    <row r="89" spans="2:7" x14ac:dyDescent="0.2">
      <c r="B89" s="1"/>
      <c r="E89" s="18"/>
      <c r="F89" s="9"/>
      <c r="G89" s="1"/>
    </row>
    <row r="90" spans="2:7" x14ac:dyDescent="0.2">
      <c r="B90" s="1"/>
      <c r="E90" s="18"/>
      <c r="F90" s="9"/>
      <c r="G90" s="1"/>
    </row>
    <row r="91" spans="2:7" x14ac:dyDescent="0.2">
      <c r="B91" s="1"/>
      <c r="E91" s="18"/>
      <c r="F91" s="9"/>
      <c r="G91" s="1"/>
    </row>
    <row r="92" spans="2:7" x14ac:dyDescent="0.2">
      <c r="B92" s="1"/>
      <c r="E92" s="18"/>
      <c r="F92" s="9"/>
      <c r="G92" s="1"/>
    </row>
    <row r="93" spans="2:7" x14ac:dyDescent="0.2">
      <c r="B93" s="1"/>
      <c r="E93" s="18"/>
      <c r="F93" s="9"/>
      <c r="G93" s="1"/>
    </row>
    <row r="94" spans="2:7" x14ac:dyDescent="0.2">
      <c r="B94" s="1"/>
      <c r="E94" s="18"/>
      <c r="F94" s="9"/>
      <c r="G94" s="1"/>
    </row>
    <row r="95" spans="2:7" x14ac:dyDescent="0.2">
      <c r="B95" s="1"/>
      <c r="E95" s="18"/>
      <c r="F95" s="9"/>
      <c r="G95" s="1"/>
    </row>
    <row r="96" spans="2:7" x14ac:dyDescent="0.2">
      <c r="B96" s="1"/>
      <c r="E96" s="18"/>
      <c r="F96" s="9"/>
      <c r="G96" s="1"/>
    </row>
    <row r="97" spans="2:7" x14ac:dyDescent="0.2">
      <c r="B97" s="1"/>
      <c r="E97" s="18"/>
      <c r="F97" s="9"/>
      <c r="G97" s="1"/>
    </row>
    <row r="98" spans="2:7" x14ac:dyDescent="0.2">
      <c r="B98" s="1"/>
      <c r="E98" s="18"/>
      <c r="F98" s="9"/>
      <c r="G98" s="1"/>
    </row>
    <row r="99" spans="2:7" x14ac:dyDescent="0.2">
      <c r="B99" s="1"/>
      <c r="E99" s="18"/>
      <c r="F99" s="9"/>
      <c r="G99" s="1"/>
    </row>
    <row r="100" spans="2:7" x14ac:dyDescent="0.2">
      <c r="B100" s="1"/>
      <c r="E100" s="18"/>
      <c r="F100" s="9"/>
      <c r="G100" s="1"/>
    </row>
    <row r="101" spans="2:7" x14ac:dyDescent="0.2">
      <c r="B101" s="1"/>
      <c r="E101" s="18"/>
      <c r="F101" s="9"/>
      <c r="G101" s="1"/>
    </row>
    <row r="102" spans="2:7" x14ac:dyDescent="0.2">
      <c r="B102" s="1"/>
      <c r="E102" s="18"/>
      <c r="F102" s="9"/>
      <c r="G102" s="1"/>
    </row>
    <row r="103" spans="2:7" x14ac:dyDescent="0.2">
      <c r="B103" s="1"/>
      <c r="E103" s="18"/>
      <c r="F103" s="9"/>
      <c r="G103" s="1"/>
    </row>
    <row r="104" spans="2:7" x14ac:dyDescent="0.2">
      <c r="B104" s="1"/>
      <c r="E104" s="18"/>
      <c r="F104" s="9"/>
      <c r="G104" s="1"/>
    </row>
    <row r="105" spans="2:7" x14ac:dyDescent="0.2">
      <c r="B105" s="1"/>
      <c r="E105" s="18"/>
      <c r="F105" s="9"/>
      <c r="G105" s="1"/>
    </row>
    <row r="106" spans="2:7" x14ac:dyDescent="0.2">
      <c r="B106" s="1"/>
      <c r="E106" s="18"/>
      <c r="F106" s="9"/>
      <c r="G106" s="1"/>
    </row>
    <row r="107" spans="2:7" x14ac:dyDescent="0.2">
      <c r="B107" s="1"/>
      <c r="E107" s="18"/>
      <c r="F107" s="9"/>
      <c r="G107" s="1"/>
    </row>
    <row r="108" spans="2:7" x14ac:dyDescent="0.2">
      <c r="B108" s="1"/>
      <c r="E108" s="18"/>
      <c r="F108" s="9"/>
      <c r="G108" s="1"/>
    </row>
    <row r="109" spans="2:7" x14ac:dyDescent="0.2">
      <c r="B109" s="1"/>
      <c r="E109" s="18"/>
      <c r="F109" s="9"/>
      <c r="G109" s="1"/>
    </row>
    <row r="110" spans="2:7" x14ac:dyDescent="0.2">
      <c r="B110" s="1"/>
      <c r="E110" s="18"/>
      <c r="F110" s="9"/>
      <c r="G110" s="1"/>
    </row>
    <row r="111" spans="2:7" x14ac:dyDescent="0.2">
      <c r="B111" s="1"/>
      <c r="E111" s="18"/>
      <c r="F111" s="9"/>
      <c r="G111" s="1"/>
    </row>
    <row r="112" spans="2:7" x14ac:dyDescent="0.2">
      <c r="B112" s="1"/>
      <c r="E112" s="18"/>
      <c r="F112" s="9"/>
      <c r="G112" s="1"/>
    </row>
    <row r="113" spans="1:16" x14ac:dyDescent="0.2">
      <c r="B113" s="1"/>
      <c r="E113" s="18"/>
      <c r="F113" s="9"/>
      <c r="G113" s="1"/>
    </row>
    <row r="114" spans="1:16" x14ac:dyDescent="0.2">
      <c r="B114" s="1"/>
      <c r="E114" s="18"/>
      <c r="F114" s="9"/>
      <c r="G114" s="1"/>
    </row>
    <row r="115" spans="1:16" x14ac:dyDescent="0.2">
      <c r="B115" s="1"/>
      <c r="E115" s="18"/>
      <c r="F115" s="9"/>
      <c r="G115" s="1"/>
    </row>
    <row r="116" spans="1:16" ht="16" thickBot="1" x14ac:dyDescent="0.25">
      <c r="A116" s="13"/>
      <c r="B116" s="4"/>
      <c r="C116" s="23"/>
      <c r="D116" s="24"/>
      <c r="E116" s="19"/>
      <c r="F116" s="7"/>
      <c r="G116" s="4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">
      <c r="B117" s="1"/>
      <c r="E117" s="18"/>
      <c r="F117" s="9"/>
      <c r="G117" s="1"/>
    </row>
    <row r="118" spans="1:16" x14ac:dyDescent="0.2">
      <c r="B118" s="1"/>
      <c r="E118" s="18"/>
      <c r="F118" s="9"/>
      <c r="G118" s="1"/>
    </row>
    <row r="119" spans="1:16" x14ac:dyDescent="0.2">
      <c r="B119" s="1"/>
      <c r="E119" s="18"/>
      <c r="F119" s="9"/>
      <c r="G119" s="1"/>
    </row>
    <row r="120" spans="1:16" x14ac:dyDescent="0.2">
      <c r="B120" s="1"/>
      <c r="E120" s="18"/>
      <c r="F120" s="9"/>
      <c r="G120" s="1"/>
    </row>
    <row r="121" spans="1:16" x14ac:dyDescent="0.2">
      <c r="B121" s="1"/>
      <c r="E121" s="18"/>
      <c r="F121" s="9"/>
      <c r="G121" s="1"/>
    </row>
    <row r="122" spans="1:16" x14ac:dyDescent="0.2">
      <c r="B122" s="1"/>
      <c r="E122" s="18"/>
      <c r="F122" s="9"/>
      <c r="G122" s="1"/>
    </row>
    <row r="123" spans="1:16" x14ac:dyDescent="0.2">
      <c r="B123" s="1"/>
      <c r="E123" s="18"/>
      <c r="F123" s="9"/>
      <c r="G123" s="1"/>
    </row>
    <row r="124" spans="1:16" x14ac:dyDescent="0.2">
      <c r="B124" s="1"/>
      <c r="E124" s="18"/>
      <c r="F124" s="9"/>
      <c r="G124" s="1"/>
    </row>
    <row r="125" spans="1:16" x14ac:dyDescent="0.2">
      <c r="B125" s="1"/>
      <c r="E125" s="18"/>
      <c r="F125" s="9"/>
      <c r="G125" s="1"/>
    </row>
    <row r="126" spans="1:16" x14ac:dyDescent="0.2">
      <c r="B126" s="1"/>
      <c r="E126" s="18"/>
      <c r="F126" s="9"/>
      <c r="G126" s="1"/>
    </row>
    <row r="127" spans="1:16" x14ac:dyDescent="0.2">
      <c r="B127" s="1"/>
      <c r="E127" s="18"/>
      <c r="F127" s="9"/>
      <c r="G127" s="1"/>
    </row>
    <row r="128" spans="1:16" x14ac:dyDescent="0.2">
      <c r="B128" s="1"/>
      <c r="E128" s="18"/>
      <c r="F128" s="9"/>
      <c r="G128" s="1"/>
    </row>
    <row r="129" spans="2:7" x14ac:dyDescent="0.2">
      <c r="B129" s="1"/>
      <c r="E129" s="18"/>
      <c r="F129" s="9"/>
      <c r="G129" s="1"/>
    </row>
    <row r="130" spans="2:7" x14ac:dyDescent="0.2">
      <c r="B130" s="1"/>
      <c r="E130" s="18"/>
      <c r="F130" s="9"/>
      <c r="G130" s="1"/>
    </row>
    <row r="131" spans="2:7" x14ac:dyDescent="0.2">
      <c r="B131" s="1"/>
      <c r="E131" s="18"/>
      <c r="F131" s="9"/>
      <c r="G131" s="1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2B98-03A3-45E7-A478-57223F8DD794}">
  <dimension ref="A1:P131"/>
  <sheetViews>
    <sheetView showFormulas="1" zoomScale="16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P57"/>
    </sheetView>
  </sheetViews>
  <sheetFormatPr baseColWidth="10" defaultColWidth="8.83203125" defaultRowHeight="15" x14ac:dyDescent="0.2"/>
  <cols>
    <col min="1" max="1" width="4.1640625" style="12" bestFit="1" customWidth="1"/>
    <col min="2" max="2" width="9.1640625" bestFit="1" customWidth="1"/>
    <col min="3" max="3" width="9.1640625" style="21" bestFit="1" customWidth="1"/>
    <col min="4" max="4" width="9.1640625" style="22" bestFit="1" customWidth="1"/>
    <col min="5" max="5" width="9.5" style="20" bestFit="1" customWidth="1"/>
    <col min="6" max="6" width="9.1640625" style="3" bestFit="1" customWidth="1"/>
    <col min="7" max="9" width="9.1640625" bestFit="1" customWidth="1"/>
    <col min="10" max="10" width="9" bestFit="1" customWidth="1"/>
    <col min="11" max="11" width="9.1640625" bestFit="1" customWidth="1"/>
    <col min="12" max="12" width="9" bestFit="1" customWidth="1"/>
    <col min="13" max="13" width="10.33203125" bestFit="1" customWidth="1"/>
    <col min="14" max="14" width="9.5" bestFit="1" customWidth="1"/>
  </cols>
  <sheetData>
    <row r="1" spans="1:16" s="1" customFormat="1" x14ac:dyDescent="0.2">
      <c r="A1" s="1" t="s">
        <v>0</v>
      </c>
      <c r="B1" s="1" t="s">
        <v>123</v>
      </c>
      <c r="C1" s="22" t="s">
        <v>124</v>
      </c>
      <c r="D1" s="22" t="s">
        <v>3</v>
      </c>
      <c r="E1" s="27" t="s">
        <v>4</v>
      </c>
      <c r="F1" s="28" t="s">
        <v>127</v>
      </c>
      <c r="G1" s="28" t="s">
        <v>128</v>
      </c>
      <c r="H1" s="1" t="s">
        <v>20</v>
      </c>
      <c r="I1" s="1" t="s">
        <v>21</v>
      </c>
      <c r="J1" s="1" t="s">
        <v>22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s="15" customFormat="1" x14ac:dyDescent="0.2">
      <c r="A2">
        <v>1</v>
      </c>
      <c r="B2" s="1" t="s">
        <v>121</v>
      </c>
      <c r="C2" s="33">
        <v>7</v>
      </c>
      <c r="D2" s="33">
        <v>52</v>
      </c>
      <c r="E2" s="27" t="s">
        <v>37</v>
      </c>
      <c r="F2" s="1" t="s">
        <v>5</v>
      </c>
      <c r="G2" t="str">
        <f t="shared" ref="G2:G33" si="0">IF(F2="correlation","NO2, SO2, CO",IF(F2="OLS","CO, temp, pressure, humidity",IF(F2="stepwise regression","SO2, CO, temp, pressure, humidity, wind_speed, clouds","CO, temp, humidity")))</f>
        <v>NO2, SO2, CO</v>
      </c>
      <c r="H2" t="s">
        <v>38</v>
      </c>
      <c r="I2" s="31">
        <v>10.950109510000001</v>
      </c>
      <c r="J2" s="31">
        <v>0.82729522700000002</v>
      </c>
      <c r="K2" s="31">
        <v>19.065700339999999</v>
      </c>
      <c r="L2" s="31">
        <v>1.0999242730000001</v>
      </c>
      <c r="M2" s="31">
        <v>-5.9195478289999999</v>
      </c>
      <c r="N2" s="31">
        <v>-2.8736284200000002</v>
      </c>
      <c r="O2" s="31">
        <v>123.3907801</v>
      </c>
      <c r="P2" s="31">
        <v>37.728618480000002</v>
      </c>
    </row>
    <row r="3" spans="1:16" s="16" customFormat="1" ht="16" thickBot="1" x14ac:dyDescent="0.25">
      <c r="A3">
        <v>1</v>
      </c>
      <c r="B3" s="1" t="s">
        <v>121</v>
      </c>
      <c r="C3" s="33">
        <v>7</v>
      </c>
      <c r="D3" s="33">
        <v>52</v>
      </c>
      <c r="E3" s="27" t="s">
        <v>37</v>
      </c>
      <c r="F3" s="1" t="s">
        <v>5</v>
      </c>
      <c r="G3" t="str">
        <f t="shared" si="0"/>
        <v>NO2, SO2, CO</v>
      </c>
      <c r="H3" t="s">
        <v>51</v>
      </c>
      <c r="I3" s="31">
        <v>13.067659770000001</v>
      </c>
      <c r="J3" s="31">
        <v>0.80694459900000004</v>
      </c>
      <c r="K3" s="31">
        <v>22.228318760000001</v>
      </c>
      <c r="L3" s="31">
        <v>1.0668628099999999</v>
      </c>
      <c r="M3" s="31">
        <v>-5.9556131460000001</v>
      </c>
      <c r="N3" s="31">
        <v>-3.1109991080000001</v>
      </c>
      <c r="O3" s="31">
        <v>105.5795444</v>
      </c>
      <c r="P3" s="31">
        <v>32.079312739999999</v>
      </c>
    </row>
    <row r="4" spans="1:16" s="17" customFormat="1" x14ac:dyDescent="0.2">
      <c r="A4">
        <v>2</v>
      </c>
      <c r="B4" s="1" t="s">
        <v>121</v>
      </c>
      <c r="C4" s="33">
        <v>30</v>
      </c>
      <c r="D4" s="33">
        <v>12</v>
      </c>
      <c r="E4" s="27" t="s">
        <v>64</v>
      </c>
      <c r="F4" s="1" t="s">
        <v>5</v>
      </c>
      <c r="G4" t="str">
        <f t="shared" si="0"/>
        <v>NO2, SO2, CO</v>
      </c>
      <c r="H4" t="s">
        <v>38</v>
      </c>
      <c r="I4" s="31">
        <v>5.41590083</v>
      </c>
      <c r="J4" s="31">
        <v>0.392061508</v>
      </c>
      <c r="K4" s="31">
        <v>6.6822100630000003</v>
      </c>
      <c r="L4" s="31">
        <v>0.48804040700000001</v>
      </c>
      <c r="M4" s="31">
        <v>2.9474564000000002E-2</v>
      </c>
      <c r="N4" s="31">
        <v>-0.35168321299999999</v>
      </c>
      <c r="O4" s="31">
        <v>36.816900250000003</v>
      </c>
      <c r="P4" s="31">
        <v>14.7607927</v>
      </c>
    </row>
    <row r="5" spans="1:16" s="16" customFormat="1" ht="16" thickBot="1" x14ac:dyDescent="0.25">
      <c r="A5">
        <v>2</v>
      </c>
      <c r="B5" s="1" t="s">
        <v>121</v>
      </c>
      <c r="C5" s="33">
        <v>30</v>
      </c>
      <c r="D5" s="33">
        <v>12</v>
      </c>
      <c r="E5" s="27" t="s">
        <v>64</v>
      </c>
      <c r="F5" s="1" t="s">
        <v>5</v>
      </c>
      <c r="G5" t="str">
        <f t="shared" si="0"/>
        <v>NO2, SO2, CO</v>
      </c>
      <c r="H5" t="s">
        <v>51</v>
      </c>
      <c r="I5" s="31">
        <v>6.454659038</v>
      </c>
      <c r="J5" s="31">
        <v>0.36907847500000002</v>
      </c>
      <c r="K5" s="31">
        <v>7.961562689</v>
      </c>
      <c r="L5" s="31">
        <v>0.453741748</v>
      </c>
      <c r="M5" s="31">
        <v>1.7035775E-2</v>
      </c>
      <c r="N5" s="31">
        <v>-0.19609468999999999</v>
      </c>
      <c r="O5" s="31">
        <v>35.971130010000003</v>
      </c>
      <c r="P5" s="31">
        <v>13.048679480000001</v>
      </c>
    </row>
    <row r="6" spans="1:16" s="17" customFormat="1" x14ac:dyDescent="0.2">
      <c r="A6">
        <v>3</v>
      </c>
      <c r="B6" s="1" t="s">
        <v>121</v>
      </c>
      <c r="C6" s="33">
        <v>92</v>
      </c>
      <c r="D6" s="33">
        <v>3</v>
      </c>
      <c r="E6" s="27" t="s">
        <v>89</v>
      </c>
      <c r="F6" s="1" t="s">
        <v>5</v>
      </c>
      <c r="G6" t="str">
        <f t="shared" si="0"/>
        <v>NO2, SO2, CO</v>
      </c>
      <c r="H6" t="s">
        <v>38</v>
      </c>
      <c r="I6" s="31">
        <v>5.3408163210000001</v>
      </c>
      <c r="J6" s="31">
        <v>0.42008817700000001</v>
      </c>
      <c r="K6" s="31">
        <v>6.9460547510000001</v>
      </c>
      <c r="L6" s="31">
        <v>0.47836603700000002</v>
      </c>
      <c r="M6" s="31">
        <v>0.29769700399999999</v>
      </c>
      <c r="N6" s="31">
        <v>0.20013339999999999</v>
      </c>
      <c r="O6" s="31">
        <v>26.055744499999999</v>
      </c>
      <c r="P6" s="31">
        <v>14.48111061</v>
      </c>
    </row>
    <row r="7" spans="1:16" s="16" customFormat="1" ht="16" thickBot="1" x14ac:dyDescent="0.25">
      <c r="A7">
        <v>3</v>
      </c>
      <c r="B7" s="1" t="s">
        <v>121</v>
      </c>
      <c r="C7" s="33">
        <v>92</v>
      </c>
      <c r="D7" s="33">
        <v>3</v>
      </c>
      <c r="E7" s="27" t="s">
        <v>89</v>
      </c>
      <c r="F7" s="1" t="s">
        <v>5</v>
      </c>
      <c r="G7" t="str">
        <f t="shared" si="0"/>
        <v>NO2, SO2, CO</v>
      </c>
      <c r="H7" t="s">
        <v>51</v>
      </c>
      <c r="I7" s="31">
        <v>6.2720289859999996</v>
      </c>
      <c r="J7" s="31">
        <v>0.36177591199999998</v>
      </c>
      <c r="K7" s="31">
        <v>7.7495118920000001</v>
      </c>
      <c r="L7" s="31">
        <v>0.43799036000000002</v>
      </c>
      <c r="M7" s="31">
        <v>0.32162559499999999</v>
      </c>
      <c r="N7" s="31">
        <v>0.31940320700000002</v>
      </c>
      <c r="O7" s="31">
        <v>29.104594509999998</v>
      </c>
      <c r="P7" s="31">
        <v>11.56010717</v>
      </c>
    </row>
    <row r="8" spans="1:16" s="15" customFormat="1" x14ac:dyDescent="0.2">
      <c r="A8">
        <v>4</v>
      </c>
      <c r="B8" s="1" t="s">
        <v>122</v>
      </c>
      <c r="C8" s="33">
        <v>7</v>
      </c>
      <c r="D8" s="33" t="s">
        <v>110</v>
      </c>
      <c r="E8" s="27" t="s">
        <v>111</v>
      </c>
      <c r="F8" s="1" t="s">
        <v>5</v>
      </c>
      <c r="G8" t="str">
        <f t="shared" si="0"/>
        <v>NO2, SO2, CO</v>
      </c>
      <c r="H8" t="s">
        <v>38</v>
      </c>
      <c r="I8" s="31">
        <v>3.9522664910210699</v>
      </c>
      <c r="J8" s="31">
        <v>0.56703717642766005</v>
      </c>
      <c r="K8" s="31">
        <v>5.0252044469090196</v>
      </c>
      <c r="L8" s="31">
        <v>0.73237723343125305</v>
      </c>
      <c r="M8" s="31">
        <v>-2.7633284082351102</v>
      </c>
      <c r="N8" s="31">
        <v>-3.9237853764662298</v>
      </c>
      <c r="O8" s="31">
        <v>74.764062347075495</v>
      </c>
      <c r="P8" s="31">
        <v>31.7322262666436</v>
      </c>
    </row>
    <row r="9" spans="1:16" s="15" customFormat="1" x14ac:dyDescent="0.2">
      <c r="A9">
        <v>4</v>
      </c>
      <c r="B9" s="1" t="s">
        <v>122</v>
      </c>
      <c r="C9" s="33">
        <v>7</v>
      </c>
      <c r="D9" s="33" t="s">
        <v>110</v>
      </c>
      <c r="E9" s="27" t="s">
        <v>111</v>
      </c>
      <c r="F9" s="1" t="s">
        <v>5</v>
      </c>
      <c r="G9" t="str">
        <f t="shared" si="0"/>
        <v>NO2, SO2, CO</v>
      </c>
      <c r="H9" t="s">
        <v>51</v>
      </c>
      <c r="I9" s="31">
        <v>4.4678836595183196</v>
      </c>
      <c r="J9" s="31">
        <v>0.49995514366472399</v>
      </c>
      <c r="K9" s="31">
        <v>5.8018003850288302</v>
      </c>
      <c r="L9" s="31">
        <v>0.67195268408720898</v>
      </c>
      <c r="M9" s="31">
        <v>-2.27965679931653</v>
      </c>
      <c r="N9" s="31">
        <v>-3.3918443462719998</v>
      </c>
      <c r="O9" s="31">
        <v>62.986182523791904</v>
      </c>
      <c r="P9" s="31">
        <v>24.343863093635601</v>
      </c>
    </row>
    <row r="10" spans="1:16" s="15" customFormat="1" x14ac:dyDescent="0.2">
      <c r="A10">
        <v>5</v>
      </c>
      <c r="B10" s="1" t="s">
        <v>122</v>
      </c>
      <c r="C10" s="33">
        <v>30</v>
      </c>
      <c r="D10" s="33" t="s">
        <v>112</v>
      </c>
      <c r="E10" s="27" t="s">
        <v>89</v>
      </c>
      <c r="F10" s="1" t="s">
        <v>5</v>
      </c>
      <c r="G10" t="str">
        <f t="shared" si="0"/>
        <v>NO2, SO2, CO</v>
      </c>
      <c r="H10" t="s">
        <v>38</v>
      </c>
      <c r="I10" s="31">
        <v>2.0679804216596702</v>
      </c>
      <c r="J10" s="31">
        <v>0.23024869412768001</v>
      </c>
      <c r="K10" s="31">
        <v>2.5112643503993199</v>
      </c>
      <c r="L10" s="31">
        <v>0.31344549215622602</v>
      </c>
      <c r="M10" s="31">
        <v>-0.721551047713612</v>
      </c>
      <c r="N10" s="31">
        <v>-0.27246536624962597</v>
      </c>
      <c r="O10" s="31">
        <v>46.107958455401999</v>
      </c>
      <c r="P10" s="31">
        <v>13.911769900837401</v>
      </c>
    </row>
    <row r="11" spans="1:16" s="15" customFormat="1" x14ac:dyDescent="0.2">
      <c r="A11">
        <v>5</v>
      </c>
      <c r="B11" t="s">
        <v>122</v>
      </c>
      <c r="C11" s="33">
        <v>30</v>
      </c>
      <c r="D11" s="33" t="s">
        <v>112</v>
      </c>
      <c r="E11" s="27" t="s">
        <v>89</v>
      </c>
      <c r="F11" s="1" t="s">
        <v>5</v>
      </c>
      <c r="G11" t="str">
        <f t="shared" si="0"/>
        <v>NO2, SO2, CO</v>
      </c>
      <c r="H11" t="s">
        <v>51</v>
      </c>
      <c r="I11" s="31">
        <v>2.5664421540360398</v>
      </c>
      <c r="J11" s="31">
        <v>0.237956532276832</v>
      </c>
      <c r="K11" s="31">
        <v>2.9437466634404901</v>
      </c>
      <c r="L11" s="31">
        <v>0.298647569509846</v>
      </c>
      <c r="M11" s="31">
        <v>-0.79347816284376804</v>
      </c>
      <c r="N11" s="31">
        <v>-0.32763662674989602</v>
      </c>
      <c r="O11" s="31">
        <v>42.326056357765701</v>
      </c>
      <c r="P11" s="31">
        <v>12.4079687911223</v>
      </c>
    </row>
    <row r="12" spans="1:16" s="15" customFormat="1" x14ac:dyDescent="0.2">
      <c r="A12">
        <v>7</v>
      </c>
      <c r="B12" s="1" t="s">
        <v>122</v>
      </c>
      <c r="C12" s="33">
        <v>7</v>
      </c>
      <c r="D12" s="33" t="s">
        <v>110</v>
      </c>
      <c r="E12" s="27" t="s">
        <v>111</v>
      </c>
      <c r="F12" s="1" t="s">
        <v>5</v>
      </c>
      <c r="G12" t="str">
        <f t="shared" si="0"/>
        <v>NO2, SO2, CO</v>
      </c>
      <c r="H12" t="s">
        <v>38</v>
      </c>
      <c r="I12" s="31">
        <v>7.92282116234116</v>
      </c>
      <c r="J12" s="31">
        <v>0.87595176567731003</v>
      </c>
      <c r="K12" s="31">
        <v>10.075669601061</v>
      </c>
      <c r="L12" s="31">
        <v>1.2598632747971401</v>
      </c>
      <c r="M12" s="31">
        <v>-2.1815433126458799</v>
      </c>
      <c r="N12" s="31">
        <v>-0.85618330455925495</v>
      </c>
      <c r="O12" s="31">
        <v>68.554553260892902</v>
      </c>
      <c r="P12" s="31">
        <v>37.252033793340502</v>
      </c>
    </row>
    <row r="13" spans="1:16" s="15" customFormat="1" x14ac:dyDescent="0.2">
      <c r="A13">
        <v>7</v>
      </c>
      <c r="B13" s="1" t="s">
        <v>122</v>
      </c>
      <c r="C13" s="33">
        <v>7</v>
      </c>
      <c r="D13" s="33" t="s">
        <v>110</v>
      </c>
      <c r="E13" s="27" t="s">
        <v>111</v>
      </c>
      <c r="F13" s="1" t="s">
        <v>5</v>
      </c>
      <c r="G13" t="str">
        <f t="shared" si="0"/>
        <v>NO2, SO2, CO</v>
      </c>
      <c r="H13" t="s">
        <v>51</v>
      </c>
      <c r="I13" s="31">
        <v>9.3533923378383204</v>
      </c>
      <c r="J13" s="31">
        <v>0.74158683730638997</v>
      </c>
      <c r="K13" s="31">
        <v>11.781538869041899</v>
      </c>
      <c r="L13" s="31">
        <v>1.0643544320951901</v>
      </c>
      <c r="M13" s="31">
        <v>-2.0455917141154298</v>
      </c>
      <c r="N13" s="31">
        <v>-0.59121030672072705</v>
      </c>
      <c r="O13" s="31">
        <v>67.026631639072605</v>
      </c>
      <c r="P13" s="31">
        <v>28.026174077740801</v>
      </c>
    </row>
    <row r="14" spans="1:16" s="15" customFormat="1" x14ac:dyDescent="0.2">
      <c r="A14">
        <v>8</v>
      </c>
      <c r="B14" s="1" t="s">
        <v>122</v>
      </c>
      <c r="C14" s="33">
        <v>30</v>
      </c>
      <c r="D14" s="33" t="s">
        <v>112</v>
      </c>
      <c r="E14" s="27" t="s">
        <v>89</v>
      </c>
      <c r="F14" s="1" t="s">
        <v>5</v>
      </c>
      <c r="G14" t="str">
        <f t="shared" si="0"/>
        <v>NO2, SO2, CO</v>
      </c>
      <c r="H14" t="s">
        <v>38</v>
      </c>
      <c r="I14" s="31">
        <v>7.3389485561893402</v>
      </c>
      <c r="J14" s="31">
        <v>0.34413325798553301</v>
      </c>
      <c r="K14" s="31">
        <v>8.1666007055111596</v>
      </c>
      <c r="L14" s="31">
        <v>0.35186693828423499</v>
      </c>
      <c r="M14" s="31">
        <v>9.8949474831356202E-2</v>
      </c>
      <c r="N14" s="31">
        <v>-6.0434220361628403</v>
      </c>
      <c r="O14" s="31">
        <v>42.516096888058001</v>
      </c>
      <c r="P14" s="31">
        <v>14.880990154545801</v>
      </c>
    </row>
    <row r="15" spans="1:16" s="15" customFormat="1" x14ac:dyDescent="0.2">
      <c r="A15">
        <v>8</v>
      </c>
      <c r="B15" t="s">
        <v>122</v>
      </c>
      <c r="C15" s="33">
        <v>30</v>
      </c>
      <c r="D15" s="33" t="s">
        <v>112</v>
      </c>
      <c r="E15" s="27" t="s">
        <v>89</v>
      </c>
      <c r="F15" s="1" t="s">
        <v>5</v>
      </c>
      <c r="G15" t="str">
        <f t="shared" si="0"/>
        <v>NO2, SO2, CO</v>
      </c>
      <c r="H15" t="s">
        <v>51</v>
      </c>
      <c r="I15" s="31">
        <v>8.7584762190693901</v>
      </c>
      <c r="J15" s="31">
        <v>0.34574710055811603</v>
      </c>
      <c r="K15" s="31">
        <v>10.0874914181948</v>
      </c>
      <c r="L15" s="31">
        <v>0.34576795629250701</v>
      </c>
      <c r="M15" s="31">
        <v>3.10243931956951E-2</v>
      </c>
      <c r="N15" s="31">
        <v>-2.38738723450893</v>
      </c>
      <c r="O15" s="31">
        <v>38.136152076723597</v>
      </c>
      <c r="P15" s="31">
        <v>13.989884372338601</v>
      </c>
    </row>
    <row r="16" spans="1:16" s="15" customFormat="1" x14ac:dyDescent="0.2">
      <c r="A16">
        <v>10</v>
      </c>
      <c r="B16" s="1" t="s">
        <v>121</v>
      </c>
      <c r="C16" s="33">
        <v>7</v>
      </c>
      <c r="D16" s="33">
        <v>52</v>
      </c>
      <c r="E16" s="27" t="s">
        <v>37</v>
      </c>
      <c r="F16" s="1" t="s">
        <v>6</v>
      </c>
      <c r="G16" t="str">
        <f t="shared" si="0"/>
        <v>CO, temp, pressure, humidity</v>
      </c>
      <c r="H16" t="s">
        <v>38</v>
      </c>
      <c r="I16" s="31">
        <v>13.696617904744</v>
      </c>
      <c r="J16" s="31">
        <v>1.09077349040516</v>
      </c>
      <c r="K16" s="31">
        <v>17.1838324800982</v>
      </c>
      <c r="L16" s="31">
        <v>1.4184146839279199</v>
      </c>
      <c r="M16" s="31">
        <v>-4.6209827252212499</v>
      </c>
      <c r="N16" s="31">
        <v>-5.4416752032820499</v>
      </c>
      <c r="O16" s="31">
        <v>143.427810941084</v>
      </c>
      <c r="P16" s="31">
        <v>46.227540693419201</v>
      </c>
    </row>
    <row r="17" spans="1:16" s="15" customFormat="1" x14ac:dyDescent="0.2">
      <c r="A17">
        <v>10</v>
      </c>
      <c r="B17" s="1" t="s">
        <v>121</v>
      </c>
      <c r="C17" s="33">
        <v>7</v>
      </c>
      <c r="D17" s="33">
        <v>52</v>
      </c>
      <c r="E17" s="27" t="s">
        <v>37</v>
      </c>
      <c r="F17" s="1" t="s">
        <v>6</v>
      </c>
      <c r="G17" t="str">
        <f t="shared" si="0"/>
        <v>CO, temp, pressure, humidity</v>
      </c>
      <c r="H17" t="s">
        <v>51</v>
      </c>
      <c r="I17" s="31">
        <v>15.9627359212201</v>
      </c>
      <c r="J17" s="31">
        <v>1.05070779187366</v>
      </c>
      <c r="K17" s="31">
        <v>20.064931871542498</v>
      </c>
      <c r="L17" s="31">
        <v>1.33595023025857</v>
      </c>
      <c r="M17" s="31">
        <v>-4.6675787903498698</v>
      </c>
      <c r="N17" s="31">
        <v>-5.4463040892191099</v>
      </c>
      <c r="O17" s="31">
        <v>130.21244601895</v>
      </c>
      <c r="P17" s="31">
        <v>40.358236736118201</v>
      </c>
    </row>
    <row r="18" spans="1:16" s="15" customFormat="1" x14ac:dyDescent="0.2">
      <c r="A18">
        <v>11</v>
      </c>
      <c r="B18" s="1" t="s">
        <v>121</v>
      </c>
      <c r="C18" s="33">
        <v>30</v>
      </c>
      <c r="D18" s="33">
        <v>12</v>
      </c>
      <c r="E18" s="27" t="s">
        <v>64</v>
      </c>
      <c r="F18" s="1" t="s">
        <v>6</v>
      </c>
      <c r="G18" t="str">
        <f t="shared" si="0"/>
        <v>CO, temp, pressure, humidity</v>
      </c>
      <c r="H18" t="s">
        <v>38</v>
      </c>
      <c r="I18" s="31">
        <v>4.8267260659490203</v>
      </c>
      <c r="J18" s="31">
        <v>0.28005737150682503</v>
      </c>
      <c r="K18" s="31">
        <v>6.0835680610409399</v>
      </c>
      <c r="L18" s="31">
        <v>0.34086760147086498</v>
      </c>
      <c r="M18" s="31">
        <v>0.19557896925982099</v>
      </c>
      <c r="N18" s="31">
        <v>0.34062146076888999</v>
      </c>
      <c r="O18" s="31">
        <v>31.619315805151199</v>
      </c>
      <c r="P18" s="31">
        <v>10.135967531185599</v>
      </c>
    </row>
    <row r="19" spans="1:16" s="15" customFormat="1" x14ac:dyDescent="0.2">
      <c r="A19">
        <v>11</v>
      </c>
      <c r="B19" s="1" t="s">
        <v>121</v>
      </c>
      <c r="C19" s="33">
        <v>30</v>
      </c>
      <c r="D19" s="33">
        <v>12</v>
      </c>
      <c r="E19" s="27" t="s">
        <v>64</v>
      </c>
      <c r="F19" s="1" t="s">
        <v>6</v>
      </c>
      <c r="G19" t="str">
        <f t="shared" si="0"/>
        <v>CO, temp, pressure, humidity</v>
      </c>
      <c r="H19" t="s">
        <v>51</v>
      </c>
      <c r="I19" s="31">
        <v>5.5998331252876197</v>
      </c>
      <c r="J19" s="31">
        <v>0.27678233533107799</v>
      </c>
      <c r="K19" s="31">
        <v>6.96295770002446</v>
      </c>
      <c r="L19" s="31">
        <v>0.32712154075212702</v>
      </c>
      <c r="M19" s="31">
        <v>0.24815453005360499</v>
      </c>
      <c r="N19" s="31">
        <v>0.37832075495342798</v>
      </c>
      <c r="O19" s="31">
        <v>31.621040845285901</v>
      </c>
      <c r="P19" s="31">
        <v>9.5720797767983701</v>
      </c>
    </row>
    <row r="20" spans="1:16" x14ac:dyDescent="0.2">
      <c r="A20">
        <v>12</v>
      </c>
      <c r="B20" s="1" t="s">
        <v>121</v>
      </c>
      <c r="C20" s="33">
        <v>92</v>
      </c>
      <c r="D20" s="33">
        <v>3</v>
      </c>
      <c r="E20" s="27" t="s">
        <v>89</v>
      </c>
      <c r="F20" s="1" t="s">
        <v>6</v>
      </c>
      <c r="G20" t="str">
        <f t="shared" si="0"/>
        <v>CO, temp, pressure, humidity</v>
      </c>
      <c r="H20" t="s">
        <v>38</v>
      </c>
      <c r="I20" s="31">
        <v>6.8474960174507897</v>
      </c>
      <c r="J20" s="31">
        <v>0.40234025583777699</v>
      </c>
      <c r="K20" s="31">
        <v>8.8221453719961005</v>
      </c>
      <c r="L20" s="31">
        <v>0.53174501021147302</v>
      </c>
      <c r="M20" s="31">
        <v>-0.13291293680552399</v>
      </c>
      <c r="N20" s="31">
        <v>1.16660071385234E-2</v>
      </c>
      <c r="O20" s="31">
        <v>33.993093559204603</v>
      </c>
      <c r="P20" s="31">
        <v>12.8828216629565</v>
      </c>
    </row>
    <row r="21" spans="1:16" x14ac:dyDescent="0.2">
      <c r="A21">
        <v>12</v>
      </c>
      <c r="B21" s="1" t="s">
        <v>121</v>
      </c>
      <c r="C21" s="33">
        <v>92</v>
      </c>
      <c r="D21" s="33">
        <v>3</v>
      </c>
      <c r="E21" s="27" t="s">
        <v>89</v>
      </c>
      <c r="F21" s="1" t="s">
        <v>6</v>
      </c>
      <c r="G21" t="str">
        <f t="shared" si="0"/>
        <v>CO, temp, pressure, humidity</v>
      </c>
      <c r="H21" t="s">
        <v>51</v>
      </c>
      <c r="I21" s="31">
        <v>7.7250331107699202</v>
      </c>
      <c r="J21" s="31">
        <v>0.404157974616564</v>
      </c>
      <c r="K21" s="31">
        <v>9.6757827836510408</v>
      </c>
      <c r="L21" s="31">
        <v>0.50292458091595005</v>
      </c>
      <c r="M21" s="31">
        <v>-5.7530681328110497E-2</v>
      </c>
      <c r="N21" s="31">
        <v>0.102640385902658</v>
      </c>
      <c r="O21" s="31">
        <v>35.013080426203899</v>
      </c>
      <c r="P21" s="31">
        <v>12.7526800576303</v>
      </c>
    </row>
    <row r="22" spans="1:16" s="15" customFormat="1" x14ac:dyDescent="0.2">
      <c r="A22">
        <v>13</v>
      </c>
      <c r="B22" s="1" t="s">
        <v>122</v>
      </c>
      <c r="C22" s="33">
        <v>7</v>
      </c>
      <c r="D22" s="33" t="s">
        <v>110</v>
      </c>
      <c r="E22" s="27" t="s">
        <v>111</v>
      </c>
      <c r="F22" s="1" t="s">
        <v>6</v>
      </c>
      <c r="G22" t="str">
        <f t="shared" si="0"/>
        <v>CO, temp, pressure, humidity</v>
      </c>
      <c r="H22" t="s">
        <v>38</v>
      </c>
      <c r="I22" s="31">
        <v>6.8089454205891498</v>
      </c>
      <c r="J22" s="31">
        <v>0.84584285156212602</v>
      </c>
      <c r="K22" s="31">
        <v>8.5391734092932303</v>
      </c>
      <c r="L22" s="31">
        <v>1.074467794379</v>
      </c>
      <c r="M22" s="31">
        <v>-9.8666658865793497</v>
      </c>
      <c r="N22" s="31">
        <v>-9.5978129167741297</v>
      </c>
      <c r="O22" s="31">
        <v>131.62178388686701</v>
      </c>
      <c r="P22" s="31">
        <v>45.801197918294498</v>
      </c>
    </row>
    <row r="23" spans="1:16" s="15" customFormat="1" x14ac:dyDescent="0.2">
      <c r="A23">
        <v>13</v>
      </c>
      <c r="B23" s="1" t="s">
        <v>122</v>
      </c>
      <c r="C23" s="33">
        <v>7</v>
      </c>
      <c r="D23" s="33" t="s">
        <v>110</v>
      </c>
      <c r="E23" s="27" t="s">
        <v>111</v>
      </c>
      <c r="F23" s="1" t="s">
        <v>6</v>
      </c>
      <c r="G23" t="str">
        <f t="shared" si="0"/>
        <v>CO, temp, pressure, humidity</v>
      </c>
      <c r="H23" t="s">
        <v>51</v>
      </c>
      <c r="I23" s="31">
        <v>7.6693807739040496</v>
      </c>
      <c r="J23" s="31">
        <v>0.79339704200412597</v>
      </c>
      <c r="K23" s="31">
        <v>9.68102087063758</v>
      </c>
      <c r="L23" s="31">
        <v>0.96811303325680798</v>
      </c>
      <c r="M23" s="31">
        <v>-8.1315635724872308</v>
      </c>
      <c r="N23" s="31">
        <v>-8.1163646263072202</v>
      </c>
      <c r="O23" s="31">
        <v>104.98886454264201</v>
      </c>
      <c r="P23" s="31">
        <v>36.837422974408803</v>
      </c>
    </row>
    <row r="24" spans="1:16" s="15" customFormat="1" x14ac:dyDescent="0.2">
      <c r="A24">
        <v>14</v>
      </c>
      <c r="B24" s="1" t="s">
        <v>122</v>
      </c>
      <c r="C24" s="33">
        <v>30</v>
      </c>
      <c r="D24" s="33" t="s">
        <v>112</v>
      </c>
      <c r="E24" s="27" t="s">
        <v>89</v>
      </c>
      <c r="F24" s="1" t="s">
        <v>6</v>
      </c>
      <c r="G24" t="str">
        <f t="shared" si="0"/>
        <v>CO, temp, pressure, humidity</v>
      </c>
      <c r="H24" t="s">
        <v>38</v>
      </c>
      <c r="I24" s="31">
        <v>1.19995825444029</v>
      </c>
      <c r="J24" s="31">
        <v>0.163991891307917</v>
      </c>
      <c r="K24" s="31">
        <v>1.59155954591973</v>
      </c>
      <c r="L24" s="31">
        <v>0.201890403233324</v>
      </c>
      <c r="M24" s="31">
        <v>0.30851808584902302</v>
      </c>
      <c r="N24" s="31">
        <v>0.47209805178936898</v>
      </c>
      <c r="O24" s="31">
        <v>15.9327288255502</v>
      </c>
      <c r="P24" s="31">
        <v>7.8289172710389403</v>
      </c>
    </row>
    <row r="25" spans="1:16" s="15" customFormat="1" x14ac:dyDescent="0.2">
      <c r="A25">
        <v>14</v>
      </c>
      <c r="B25" s="1" t="s">
        <v>122</v>
      </c>
      <c r="C25" s="33">
        <v>30</v>
      </c>
      <c r="D25" s="33" t="s">
        <v>112</v>
      </c>
      <c r="E25" s="27" t="s">
        <v>89</v>
      </c>
      <c r="F25" s="1" t="s">
        <v>6</v>
      </c>
      <c r="G25" t="str">
        <f t="shared" si="0"/>
        <v>CO, temp, pressure, humidity</v>
      </c>
      <c r="H25" t="s">
        <v>51</v>
      </c>
      <c r="I25" s="31">
        <v>1.19865330160258</v>
      </c>
      <c r="J25" s="31">
        <v>0.135482467719343</v>
      </c>
      <c r="K25" s="31">
        <v>1.22198476312392</v>
      </c>
      <c r="L25" s="31">
        <v>0.13840701475377701</v>
      </c>
      <c r="M25" s="31">
        <v>0.69095137893972702</v>
      </c>
      <c r="N25" s="31">
        <v>0.71484731904968601</v>
      </c>
      <c r="O25" s="31">
        <v>16.059278663872998</v>
      </c>
      <c r="P25" s="31">
        <v>6.3021899450645504</v>
      </c>
    </row>
    <row r="26" spans="1:16" s="15" customFormat="1" x14ac:dyDescent="0.2">
      <c r="A26">
        <v>16</v>
      </c>
      <c r="B26" t="s">
        <v>122</v>
      </c>
      <c r="C26" s="33">
        <v>7</v>
      </c>
      <c r="D26" s="33" t="s">
        <v>110</v>
      </c>
      <c r="E26" s="27" t="s">
        <v>111</v>
      </c>
      <c r="F26" s="1" t="s">
        <v>6</v>
      </c>
      <c r="G26" t="str">
        <f t="shared" si="0"/>
        <v>CO, temp, pressure, humidity</v>
      </c>
      <c r="H26" t="s">
        <v>38</v>
      </c>
      <c r="I26" s="31">
        <v>13.377917691692099</v>
      </c>
      <c r="J26" s="31">
        <v>2.0067136101654999</v>
      </c>
      <c r="K26" s="31">
        <v>18.933393131537599</v>
      </c>
      <c r="L26" s="31">
        <v>2.4593543614692801</v>
      </c>
      <c r="M26" s="31">
        <v>-10.2343230908764</v>
      </c>
      <c r="N26" s="31">
        <v>-6.0732050511213398</v>
      </c>
      <c r="O26" s="31">
        <v>123.997678696675</v>
      </c>
      <c r="P26" s="31">
        <v>103.931135155832</v>
      </c>
    </row>
    <row r="27" spans="1:16" s="15" customFormat="1" ht="16" thickBot="1" x14ac:dyDescent="0.25">
      <c r="A27">
        <v>16</v>
      </c>
      <c r="B27" s="1" t="s">
        <v>122</v>
      </c>
      <c r="C27" s="33">
        <v>7</v>
      </c>
      <c r="D27" s="33" t="s">
        <v>110</v>
      </c>
      <c r="E27" s="27" t="s">
        <v>111</v>
      </c>
      <c r="F27" s="1" t="s">
        <v>6</v>
      </c>
      <c r="G27" t="str">
        <f t="shared" si="0"/>
        <v>CO, temp, pressure, humidity</v>
      </c>
      <c r="H27" t="s">
        <v>51</v>
      </c>
      <c r="I27" s="31">
        <v>15.0569276437057</v>
      </c>
      <c r="J27" s="31">
        <v>1.8526608565957301</v>
      </c>
      <c r="K27" s="31">
        <v>21.167197154093</v>
      </c>
      <c r="L27" s="31">
        <v>2.27849689564114</v>
      </c>
      <c r="M27" s="31">
        <v>-8.8309242843558895</v>
      </c>
      <c r="N27" s="31">
        <v>-6.2920883134437098</v>
      </c>
      <c r="O27" s="31">
        <v>116.116199115507</v>
      </c>
      <c r="P27" s="31">
        <v>80.892804497835996</v>
      </c>
    </row>
    <row r="28" spans="1:16" s="17" customFormat="1" x14ac:dyDescent="0.2">
      <c r="A28">
        <v>17</v>
      </c>
      <c r="B28" t="s">
        <v>122</v>
      </c>
      <c r="C28" s="33">
        <v>30</v>
      </c>
      <c r="D28" s="33" t="s">
        <v>112</v>
      </c>
      <c r="E28" s="27" t="s">
        <v>89</v>
      </c>
      <c r="F28" s="1" t="s">
        <v>6</v>
      </c>
      <c r="G28" t="str">
        <f t="shared" si="0"/>
        <v>CO, temp, pressure, humidity</v>
      </c>
      <c r="H28" t="s">
        <v>38</v>
      </c>
      <c r="I28" s="31">
        <v>7.0468052054693198</v>
      </c>
      <c r="J28" s="31">
        <v>0.81207172810930495</v>
      </c>
      <c r="K28" s="31">
        <v>7.1663217446763996</v>
      </c>
      <c r="L28" s="31">
        <v>0.83775945645204597</v>
      </c>
      <c r="M28" s="31">
        <v>0.30616036371355898</v>
      </c>
      <c r="N28" s="31">
        <v>-38.926888329576201</v>
      </c>
      <c r="O28" s="31">
        <v>48.920963989338397</v>
      </c>
      <c r="P28" s="31">
        <v>35.032636097678797</v>
      </c>
    </row>
    <row r="29" spans="1:16" s="16" customFormat="1" ht="16" thickBot="1" x14ac:dyDescent="0.25">
      <c r="A29">
        <v>17</v>
      </c>
      <c r="B29" s="1" t="s">
        <v>122</v>
      </c>
      <c r="C29" s="33">
        <v>30</v>
      </c>
      <c r="D29" s="33" t="s">
        <v>112</v>
      </c>
      <c r="E29" s="27" t="s">
        <v>89</v>
      </c>
      <c r="F29" s="1" t="s">
        <v>6</v>
      </c>
      <c r="G29" t="str">
        <f t="shared" si="0"/>
        <v>CO, temp, pressure, humidity</v>
      </c>
      <c r="H29" t="s">
        <v>51</v>
      </c>
      <c r="I29" s="31">
        <v>8.5039580619553004</v>
      </c>
      <c r="J29" s="31">
        <v>0.74824150761167196</v>
      </c>
      <c r="K29" s="31">
        <v>8.79814242239976</v>
      </c>
      <c r="L29" s="31">
        <v>0.79004103763201705</v>
      </c>
      <c r="M29" s="31">
        <v>0.26289651663388203</v>
      </c>
      <c r="N29" s="31">
        <v>-16.684576417683701</v>
      </c>
      <c r="O29" s="31">
        <v>44.404251999703398</v>
      </c>
      <c r="P29" s="31">
        <v>29.5243198089223</v>
      </c>
    </row>
    <row r="30" spans="1:16" s="15" customFormat="1" x14ac:dyDescent="0.2">
      <c r="A30">
        <v>19</v>
      </c>
      <c r="B30" s="1" t="s">
        <v>121</v>
      </c>
      <c r="C30" s="33">
        <v>7</v>
      </c>
      <c r="D30" s="33">
        <v>52</v>
      </c>
      <c r="E30" s="27" t="s">
        <v>37</v>
      </c>
      <c r="F30" s="1" t="s">
        <v>125</v>
      </c>
      <c r="G30" t="str">
        <f t="shared" si="0"/>
        <v>SO2, CO, temp, pressure, humidity, wind_speed, clouds</v>
      </c>
      <c r="H30" t="s">
        <v>38</v>
      </c>
      <c r="I30" s="31">
        <v>25.307154895847098</v>
      </c>
      <c r="J30" s="31">
        <v>2.7088497167177801</v>
      </c>
      <c r="K30" s="31">
        <v>45.345200983961298</v>
      </c>
      <c r="L30" s="31">
        <v>7.3968618772075203</v>
      </c>
      <c r="M30" s="31">
        <v>-38.141264550264196</v>
      </c>
      <c r="N30" s="31">
        <v>-174.181162701467</v>
      </c>
      <c r="O30" s="31">
        <v>257.77141881407698</v>
      </c>
      <c r="P30" s="31">
        <v>115.529107356818</v>
      </c>
    </row>
    <row r="31" spans="1:16" s="15" customFormat="1" ht="16" thickBot="1" x14ac:dyDescent="0.25">
      <c r="A31">
        <v>19</v>
      </c>
      <c r="B31" s="1" t="s">
        <v>121</v>
      </c>
      <c r="C31" s="33">
        <v>7</v>
      </c>
      <c r="D31" s="33">
        <v>52</v>
      </c>
      <c r="E31" s="27" t="s">
        <v>37</v>
      </c>
      <c r="F31" s="1" t="s">
        <v>125</v>
      </c>
      <c r="G31" t="str">
        <f t="shared" si="0"/>
        <v>SO2, CO, temp, pressure, humidity, wind_speed, clouds</v>
      </c>
      <c r="H31" t="s">
        <v>51</v>
      </c>
      <c r="I31" s="31">
        <v>28.9997313231558</v>
      </c>
      <c r="J31" s="31">
        <v>2.57892901240827</v>
      </c>
      <c r="K31" s="31">
        <v>52.810407095394297</v>
      </c>
      <c r="L31" s="31">
        <v>6.8730184897825897</v>
      </c>
      <c r="M31" s="31">
        <v>-38.260987428013699</v>
      </c>
      <c r="N31" s="31">
        <v>-169.618160233857</v>
      </c>
      <c r="O31" s="31">
        <v>222.18983173845501</v>
      </c>
      <c r="P31" s="31">
        <v>100.078346105836</v>
      </c>
    </row>
    <row r="32" spans="1:16" s="17" customFormat="1" x14ac:dyDescent="0.2">
      <c r="A32">
        <v>20</v>
      </c>
      <c r="B32" s="1" t="s">
        <v>121</v>
      </c>
      <c r="C32" s="33">
        <v>30</v>
      </c>
      <c r="D32" s="33">
        <v>12</v>
      </c>
      <c r="E32" s="27" t="s">
        <v>64</v>
      </c>
      <c r="F32" s="1" t="s">
        <v>125</v>
      </c>
      <c r="G32" t="str">
        <f t="shared" si="0"/>
        <v>SO2, CO, temp, pressure, humidity, wind_speed, clouds</v>
      </c>
      <c r="H32" t="s">
        <v>38</v>
      </c>
      <c r="I32" s="31">
        <v>7.0953553436658696</v>
      </c>
      <c r="J32" s="31">
        <v>0.46352334260196898</v>
      </c>
      <c r="K32" s="31">
        <v>8.6390750298533092</v>
      </c>
      <c r="L32" s="31">
        <v>0.51214783604758396</v>
      </c>
      <c r="M32" s="31">
        <v>-0.62218792970106596</v>
      </c>
      <c r="N32" s="31">
        <v>-0.488517835636955</v>
      </c>
      <c r="O32" s="31">
        <v>49.877488979074897</v>
      </c>
      <c r="P32" s="31">
        <v>17.413228423917499</v>
      </c>
    </row>
    <row r="33" spans="1:16" s="16" customFormat="1" ht="16" thickBot="1" x14ac:dyDescent="0.25">
      <c r="A33">
        <v>20</v>
      </c>
      <c r="B33" s="1" t="s">
        <v>121</v>
      </c>
      <c r="C33" s="33">
        <v>30</v>
      </c>
      <c r="D33" s="33">
        <v>12</v>
      </c>
      <c r="E33" s="27" t="s">
        <v>64</v>
      </c>
      <c r="F33" s="1" t="s">
        <v>125</v>
      </c>
      <c r="G33" t="str">
        <f t="shared" si="0"/>
        <v>SO2, CO, temp, pressure, humidity, wind_speed, clouds</v>
      </c>
      <c r="H33" t="s">
        <v>51</v>
      </c>
      <c r="I33" s="31">
        <v>8.65469210693586</v>
      </c>
      <c r="J33" s="31">
        <v>0.443431431064716</v>
      </c>
      <c r="K33" s="31">
        <v>10.2995918369568</v>
      </c>
      <c r="L33" s="31">
        <v>0.49761909328043102</v>
      </c>
      <c r="M33" s="31">
        <v>-0.64505757522912799</v>
      </c>
      <c r="N33" s="31">
        <v>-0.43860694810254403</v>
      </c>
      <c r="O33" s="31">
        <v>50.7230942260761</v>
      </c>
      <c r="P33" s="31">
        <v>15.704090008080399</v>
      </c>
    </row>
    <row r="34" spans="1:16" s="15" customFormat="1" x14ac:dyDescent="0.2">
      <c r="A34">
        <v>21</v>
      </c>
      <c r="B34" s="1" t="s">
        <v>121</v>
      </c>
      <c r="C34" s="33">
        <v>92</v>
      </c>
      <c r="D34" s="33">
        <v>3</v>
      </c>
      <c r="E34" s="27" t="s">
        <v>89</v>
      </c>
      <c r="F34" s="1" t="s">
        <v>125</v>
      </c>
      <c r="G34" t="str">
        <f t="shared" ref="G34:G57" si="1">IF(F34="correlation","NO2, SO2, CO",IF(F34="OLS","CO, temp, pressure, humidity",IF(F34="stepwise regression","SO2, CO, temp, pressure, humidity, wind_speed, clouds","CO, temp, humidity")))</f>
        <v>SO2, CO, temp, pressure, humidity, wind_speed, clouds</v>
      </c>
      <c r="H34" t="s">
        <v>38</v>
      </c>
      <c r="I34" s="31">
        <v>6.6694903279420501</v>
      </c>
      <c r="J34" s="31">
        <v>0.41814893657982</v>
      </c>
      <c r="K34" s="31">
        <v>8.3215438055487692</v>
      </c>
      <c r="L34" s="31">
        <v>0.50835313311171704</v>
      </c>
      <c r="M34" s="31">
        <v>-7.9893040968750401E-3</v>
      </c>
      <c r="N34" s="31">
        <v>9.6708558484499399E-2</v>
      </c>
      <c r="O34" s="31">
        <v>35.080753729455303</v>
      </c>
      <c r="P34" s="31">
        <v>13.9435233726708</v>
      </c>
    </row>
    <row r="35" spans="1:16" s="15" customFormat="1" ht="16" thickBot="1" x14ac:dyDescent="0.25">
      <c r="A35">
        <v>21</v>
      </c>
      <c r="B35" s="1" t="s">
        <v>121</v>
      </c>
      <c r="C35" s="33">
        <v>92</v>
      </c>
      <c r="D35" s="33">
        <v>3</v>
      </c>
      <c r="E35" s="27" t="s">
        <v>89</v>
      </c>
      <c r="F35" s="1" t="s">
        <v>125</v>
      </c>
      <c r="G35" t="str">
        <f t="shared" si="1"/>
        <v>SO2, CO, temp, pressure, humidity, wind_speed, clouds</v>
      </c>
      <c r="H35" t="s">
        <v>51</v>
      </c>
      <c r="I35" s="31">
        <v>7.4987750808332398</v>
      </c>
      <c r="J35" s="31">
        <v>0.36869125451435603</v>
      </c>
      <c r="K35" s="31">
        <v>9.1238773909071504</v>
      </c>
      <c r="L35" s="31">
        <v>0.47224043499103902</v>
      </c>
      <c r="M35" s="31">
        <v>5.96714184348313E-2</v>
      </c>
      <c r="N35" s="31">
        <v>0.20879843939291001</v>
      </c>
      <c r="O35" s="31">
        <v>35.722465666060998</v>
      </c>
      <c r="P35" s="31">
        <v>11.481945564701</v>
      </c>
    </row>
    <row r="36" spans="1:16" s="17" customFormat="1" x14ac:dyDescent="0.2">
      <c r="A36">
        <v>22</v>
      </c>
      <c r="B36" t="s">
        <v>122</v>
      </c>
      <c r="C36" s="33">
        <v>7</v>
      </c>
      <c r="D36" s="33" t="s">
        <v>110</v>
      </c>
      <c r="E36" s="27" t="s">
        <v>111</v>
      </c>
      <c r="F36" s="1" t="s">
        <v>125</v>
      </c>
      <c r="G36" t="str">
        <f t="shared" si="1"/>
        <v>SO2, CO, temp, pressure, humidity, wind_speed, clouds</v>
      </c>
      <c r="H36" t="s">
        <v>38</v>
      </c>
      <c r="I36" s="31">
        <v>37.4226316138217</v>
      </c>
      <c r="J36" s="31">
        <v>5.5781062958804704</v>
      </c>
      <c r="K36" s="31">
        <v>79.055375519286102</v>
      </c>
      <c r="L36" s="31">
        <v>15.675780983940101</v>
      </c>
      <c r="M36" s="31">
        <v>-930.38118386459098</v>
      </c>
      <c r="N36" s="31">
        <v>-2254.73364585231</v>
      </c>
      <c r="O36" s="31">
        <v>536.62666778723894</v>
      </c>
      <c r="P36" s="31">
        <v>248.61102126647901</v>
      </c>
    </row>
    <row r="37" spans="1:16" s="16" customFormat="1" ht="16" thickBot="1" x14ac:dyDescent="0.25">
      <c r="A37">
        <v>22</v>
      </c>
      <c r="B37" t="s">
        <v>122</v>
      </c>
      <c r="C37" s="33">
        <v>7</v>
      </c>
      <c r="D37" s="33" t="s">
        <v>110</v>
      </c>
      <c r="E37" s="27" t="s">
        <v>111</v>
      </c>
      <c r="F37" s="1" t="s">
        <v>125</v>
      </c>
      <c r="G37" t="str">
        <f t="shared" si="1"/>
        <v>SO2, CO, temp, pressure, humidity, wind_speed, clouds</v>
      </c>
      <c r="H37" t="s">
        <v>51</v>
      </c>
      <c r="I37" s="31">
        <v>50.127368898228397</v>
      </c>
      <c r="J37" s="31">
        <v>6.0365197094097498</v>
      </c>
      <c r="K37" s="31">
        <v>108.12581381805499</v>
      </c>
      <c r="L37" s="31">
        <v>17.543797860992001</v>
      </c>
      <c r="M37" s="31">
        <v>-1138.0993725804799</v>
      </c>
      <c r="N37" s="31">
        <v>-2992.75863283952</v>
      </c>
      <c r="O37" s="31">
        <v>529.91851260289297</v>
      </c>
      <c r="P37" s="31">
        <v>240.28691741066399</v>
      </c>
    </row>
    <row r="38" spans="1:16" s="15" customFormat="1" x14ac:dyDescent="0.2">
      <c r="A38">
        <v>23</v>
      </c>
      <c r="B38" t="s">
        <v>122</v>
      </c>
      <c r="C38" s="33">
        <v>30</v>
      </c>
      <c r="D38" s="33" t="s">
        <v>112</v>
      </c>
      <c r="E38" s="27" t="s">
        <v>89</v>
      </c>
      <c r="F38" s="1" t="s">
        <v>125</v>
      </c>
      <c r="G38" t="str">
        <f t="shared" si="1"/>
        <v>SO2, CO, temp, pressure, humidity, wind_speed, clouds</v>
      </c>
      <c r="H38" t="s">
        <v>38</v>
      </c>
      <c r="I38" s="31">
        <v>2.7696824291289199</v>
      </c>
      <c r="J38" s="31">
        <v>0.33644726304406702</v>
      </c>
      <c r="K38" s="31">
        <v>3.4702392408798999</v>
      </c>
      <c r="L38" s="31">
        <v>0.42847514048255497</v>
      </c>
      <c r="M38" s="31">
        <v>-2.2874100220489302</v>
      </c>
      <c r="N38" s="31">
        <v>-1.3777882331419899</v>
      </c>
      <c r="O38" s="31">
        <v>38.639032214230603</v>
      </c>
      <c r="P38" s="31">
        <v>15.8785844851354</v>
      </c>
    </row>
    <row r="39" spans="1:16" s="15" customFormat="1" x14ac:dyDescent="0.2">
      <c r="A39">
        <v>23</v>
      </c>
      <c r="B39" t="s">
        <v>122</v>
      </c>
      <c r="C39" s="33">
        <v>30</v>
      </c>
      <c r="D39" s="33" t="s">
        <v>112</v>
      </c>
      <c r="E39" s="27" t="s">
        <v>89</v>
      </c>
      <c r="F39" s="1" t="s">
        <v>125</v>
      </c>
      <c r="G39" t="str">
        <f t="shared" si="1"/>
        <v>SO2, CO, temp, pressure, humidity, wind_speed, clouds</v>
      </c>
      <c r="H39" t="s">
        <v>51</v>
      </c>
      <c r="I39" s="31">
        <v>2.2299062388904298</v>
      </c>
      <c r="J39" s="31">
        <v>0.22809354357341799</v>
      </c>
      <c r="K39" s="31">
        <v>3.0990199033891699</v>
      </c>
      <c r="L39" s="31">
        <v>0.32240955050648901</v>
      </c>
      <c r="M39" s="31">
        <v>-0.98766852045430498</v>
      </c>
      <c r="N39" s="31">
        <v>-0.54730900158418205</v>
      </c>
      <c r="O39" s="31">
        <v>22.914378816367702</v>
      </c>
      <c r="P39" s="31">
        <v>9.5617484548865104</v>
      </c>
    </row>
    <row r="40" spans="1:16" s="15" customFormat="1" x14ac:dyDescent="0.2">
      <c r="A40">
        <v>25</v>
      </c>
      <c r="B40" t="s">
        <v>122</v>
      </c>
      <c r="C40" s="33">
        <v>7</v>
      </c>
      <c r="D40" s="33" t="s">
        <v>110</v>
      </c>
      <c r="E40" s="27" t="s">
        <v>111</v>
      </c>
      <c r="F40" s="1" t="s">
        <v>125</v>
      </c>
      <c r="G40" t="str">
        <f t="shared" si="1"/>
        <v>SO2, CO, temp, pressure, humidity, wind_speed, clouds</v>
      </c>
      <c r="H40" t="s">
        <v>38</v>
      </c>
      <c r="I40" s="31">
        <v>32.5342547994942</v>
      </c>
      <c r="J40" s="31">
        <v>3.8284290468694699</v>
      </c>
      <c r="K40" s="31">
        <v>48.946983537288297</v>
      </c>
      <c r="L40" s="31">
        <v>6.4051557499145</v>
      </c>
      <c r="M40" s="31">
        <v>-74.083043708595795</v>
      </c>
      <c r="N40" s="31">
        <v>-46.977036522747703</v>
      </c>
      <c r="O40" s="31">
        <v>270.88489963699101</v>
      </c>
      <c r="P40" s="31">
        <v>164.20808480843701</v>
      </c>
    </row>
    <row r="41" spans="1:16" s="15" customFormat="1" ht="16" thickBot="1" x14ac:dyDescent="0.25">
      <c r="A41">
        <v>25</v>
      </c>
      <c r="B41" t="s">
        <v>122</v>
      </c>
      <c r="C41" s="33">
        <v>7</v>
      </c>
      <c r="D41" s="33" t="s">
        <v>110</v>
      </c>
      <c r="E41" s="27" t="s">
        <v>111</v>
      </c>
      <c r="F41" s="1" t="s">
        <v>125</v>
      </c>
      <c r="G41" t="str">
        <f t="shared" si="1"/>
        <v>SO2, CO, temp, pressure, humidity, wind_speed, clouds</v>
      </c>
      <c r="H41" t="s">
        <v>51</v>
      </c>
      <c r="I41" s="31">
        <v>36.2212338591033</v>
      </c>
      <c r="J41" s="31">
        <v>3.7982715695901401</v>
      </c>
      <c r="K41" s="31">
        <v>53.437589017516302</v>
      </c>
      <c r="L41" s="31">
        <v>6.5531386569403898</v>
      </c>
      <c r="M41" s="31">
        <v>-61.655810537020898</v>
      </c>
      <c r="N41" s="31">
        <v>-59.318947051326802</v>
      </c>
      <c r="O41" s="31">
        <v>252.07547879597701</v>
      </c>
      <c r="P41" s="31">
        <v>141.90035333888699</v>
      </c>
    </row>
    <row r="42" spans="1:16" s="17" customFormat="1" x14ac:dyDescent="0.2">
      <c r="A42">
        <v>26</v>
      </c>
      <c r="B42" t="s">
        <v>122</v>
      </c>
      <c r="C42" s="33">
        <v>30</v>
      </c>
      <c r="D42" s="33" t="s">
        <v>112</v>
      </c>
      <c r="E42" s="27" t="s">
        <v>89</v>
      </c>
      <c r="F42" s="1" t="s">
        <v>125</v>
      </c>
      <c r="G42" t="str">
        <f t="shared" si="1"/>
        <v>SO2, CO, temp, pressure, humidity, wind_speed, clouds</v>
      </c>
      <c r="H42" t="s">
        <v>38</v>
      </c>
      <c r="I42" s="31">
        <v>7.8276242451067102</v>
      </c>
      <c r="J42" s="31">
        <v>0.47669741580269598</v>
      </c>
      <c r="K42" s="31">
        <v>7.8562857336926601</v>
      </c>
      <c r="L42" s="31">
        <v>0.54674921446084102</v>
      </c>
      <c r="M42" s="31">
        <v>0.166124832055425</v>
      </c>
      <c r="N42" s="31">
        <v>-16.006037134779099</v>
      </c>
      <c r="O42" s="31">
        <v>62.370070828535901</v>
      </c>
      <c r="P42" s="31">
        <v>21.548944956053202</v>
      </c>
    </row>
    <row r="43" spans="1:16" s="16" customFormat="1" ht="16" thickBot="1" x14ac:dyDescent="0.25">
      <c r="A43">
        <v>26</v>
      </c>
      <c r="B43" t="s">
        <v>122</v>
      </c>
      <c r="C43" s="33">
        <v>30</v>
      </c>
      <c r="D43" s="33" t="s">
        <v>112</v>
      </c>
      <c r="E43" s="27" t="s">
        <v>89</v>
      </c>
      <c r="F43" s="1" t="s">
        <v>125</v>
      </c>
      <c r="G43" t="str">
        <f t="shared" si="1"/>
        <v>SO2, CO, temp, pressure, humidity, wind_speed, clouds</v>
      </c>
      <c r="H43" t="s">
        <v>51</v>
      </c>
      <c r="I43" s="31">
        <v>9.3084643316442808</v>
      </c>
      <c r="J43" s="31">
        <v>0.39648413629243601</v>
      </c>
      <c r="K43" s="31">
        <v>9.3114357353713597</v>
      </c>
      <c r="L43" s="31">
        <v>0.45827047195370502</v>
      </c>
      <c r="M43" s="31">
        <v>0.17438079219147501</v>
      </c>
      <c r="N43" s="31">
        <v>-4.9503033994160699</v>
      </c>
      <c r="O43" s="31">
        <v>54.936348438423003</v>
      </c>
      <c r="P43" s="31">
        <v>16.760165595374801</v>
      </c>
    </row>
    <row r="44" spans="1:16" s="17" customFormat="1" x14ac:dyDescent="0.2">
      <c r="A44">
        <v>28</v>
      </c>
      <c r="B44" s="1" t="s">
        <v>121</v>
      </c>
      <c r="C44" s="33">
        <v>7</v>
      </c>
      <c r="D44" s="33">
        <v>52</v>
      </c>
      <c r="E44" s="27" t="s">
        <v>37</v>
      </c>
      <c r="F44" s="1" t="s">
        <v>8</v>
      </c>
      <c r="G44" t="str">
        <f t="shared" si="1"/>
        <v>CO, temp, humidity</v>
      </c>
      <c r="H44" t="s">
        <v>38</v>
      </c>
      <c r="I44" s="31">
        <v>10.232032146531999</v>
      </c>
      <c r="J44" s="31">
        <v>0.83816139544941004</v>
      </c>
      <c r="K44" s="31">
        <v>13.4948673778549</v>
      </c>
      <c r="L44" s="31">
        <v>1.11179789681545</v>
      </c>
      <c r="M44" s="31">
        <v>-2.4666454914810401</v>
      </c>
      <c r="N44" s="31">
        <v>-2.9577110415608101</v>
      </c>
      <c r="O44" s="31">
        <v>133.51072734265699</v>
      </c>
      <c r="P44" s="31">
        <v>38.412540155291097</v>
      </c>
    </row>
    <row r="45" spans="1:16" s="16" customFormat="1" ht="16" thickBot="1" x14ac:dyDescent="0.25">
      <c r="A45">
        <v>28</v>
      </c>
      <c r="B45" s="1" t="s">
        <v>121</v>
      </c>
      <c r="C45" s="33">
        <v>7</v>
      </c>
      <c r="D45" s="33">
        <v>52</v>
      </c>
      <c r="E45" s="27" t="s">
        <v>37</v>
      </c>
      <c r="F45" s="1" t="s">
        <v>8</v>
      </c>
      <c r="G45" t="str">
        <f t="shared" si="1"/>
        <v>CO, temp, humidity</v>
      </c>
      <c r="H45" t="s">
        <v>51</v>
      </c>
      <c r="I45" s="31">
        <v>12.2171595779088</v>
      </c>
      <c r="J45" s="31">
        <v>0.81095343337903603</v>
      </c>
      <c r="K45" s="31">
        <v>15.826438421154499</v>
      </c>
      <c r="L45" s="31">
        <v>1.07052609678979</v>
      </c>
      <c r="M45" s="31">
        <v>-2.5260508579587602</v>
      </c>
      <c r="N45" s="31">
        <v>-3.1392794536412398</v>
      </c>
      <c r="O45" s="31">
        <v>116.48420592268801</v>
      </c>
      <c r="P45" s="31">
        <v>32.802656257257297</v>
      </c>
    </row>
    <row r="46" spans="1:16" s="15" customFormat="1" x14ac:dyDescent="0.2">
      <c r="A46">
        <v>29</v>
      </c>
      <c r="B46" s="1" t="s">
        <v>121</v>
      </c>
      <c r="C46" s="33">
        <v>30</v>
      </c>
      <c r="D46" s="33">
        <v>12</v>
      </c>
      <c r="E46" s="27" t="s">
        <v>64</v>
      </c>
      <c r="F46" s="1" t="s">
        <v>8</v>
      </c>
      <c r="G46" t="str">
        <f t="shared" si="1"/>
        <v>CO, temp, humidity</v>
      </c>
      <c r="H46" t="s">
        <v>38</v>
      </c>
      <c r="I46" s="31">
        <v>3.9854899156988899</v>
      </c>
      <c r="J46" s="31">
        <v>0.22755999717104899</v>
      </c>
      <c r="K46" s="31">
        <v>5.0944142221509097</v>
      </c>
      <c r="L46" s="31">
        <v>0.29848709907676602</v>
      </c>
      <c r="M46" s="31">
        <v>0.435901191745588</v>
      </c>
      <c r="N46" s="31">
        <v>0.49439135719611399</v>
      </c>
      <c r="O46" s="31">
        <v>30.003302250036501</v>
      </c>
      <c r="P46" s="31">
        <v>8.4462653769603495</v>
      </c>
    </row>
    <row r="47" spans="1:16" s="15" customFormat="1" ht="16" thickBot="1" x14ac:dyDescent="0.25">
      <c r="A47">
        <v>29</v>
      </c>
      <c r="B47" s="1" t="s">
        <v>121</v>
      </c>
      <c r="C47" s="33">
        <v>30</v>
      </c>
      <c r="D47" s="33">
        <v>12</v>
      </c>
      <c r="E47" s="27" t="s">
        <v>64</v>
      </c>
      <c r="F47" s="1" t="s">
        <v>8</v>
      </c>
      <c r="G47" t="str">
        <f t="shared" si="1"/>
        <v>CO, temp, humidity</v>
      </c>
      <c r="H47" t="s">
        <v>51</v>
      </c>
      <c r="I47" s="31">
        <v>4.4672438054069099</v>
      </c>
      <c r="J47" s="31">
        <v>0.21621613275329499</v>
      </c>
      <c r="K47" s="31">
        <v>5.7796126220139001</v>
      </c>
      <c r="L47" s="31">
        <v>0.28042433418930601</v>
      </c>
      <c r="M47" s="31">
        <v>0.48198953288745</v>
      </c>
      <c r="N47" s="31">
        <v>0.54314384830922302</v>
      </c>
      <c r="O47" s="31">
        <v>28.853146219758301</v>
      </c>
      <c r="P47" s="31">
        <v>7.68543436634058</v>
      </c>
    </row>
    <row r="48" spans="1:16" s="17" customFormat="1" x14ac:dyDescent="0.2">
      <c r="A48">
        <v>30</v>
      </c>
      <c r="B48" s="1" t="s">
        <v>121</v>
      </c>
      <c r="C48" s="33">
        <v>92</v>
      </c>
      <c r="D48" s="33">
        <v>3</v>
      </c>
      <c r="E48" s="27" t="s">
        <v>89</v>
      </c>
      <c r="F48" s="1" t="s">
        <v>8</v>
      </c>
      <c r="G48" t="str">
        <f t="shared" si="1"/>
        <v>CO, temp, humidity</v>
      </c>
      <c r="H48" t="s">
        <v>38</v>
      </c>
      <c r="I48" s="31">
        <v>7.2251328196847098</v>
      </c>
      <c r="J48" s="31">
        <v>0.42756477157273698</v>
      </c>
      <c r="K48" s="31">
        <v>8.4587336993606197</v>
      </c>
      <c r="L48" s="31">
        <v>0.50422813080510498</v>
      </c>
      <c r="M48" s="31">
        <v>-4.1498914228390603E-2</v>
      </c>
      <c r="N48" s="31">
        <v>0.111308495063647</v>
      </c>
      <c r="O48" s="31">
        <v>42.436090419950702</v>
      </c>
      <c r="P48" s="31">
        <v>14.474964700593899</v>
      </c>
    </row>
    <row r="49" spans="1:16" s="16" customFormat="1" ht="16" thickBot="1" x14ac:dyDescent="0.25">
      <c r="A49">
        <v>30</v>
      </c>
      <c r="B49" s="1" t="s">
        <v>121</v>
      </c>
      <c r="C49" s="33">
        <v>92</v>
      </c>
      <c r="D49" s="33">
        <v>3</v>
      </c>
      <c r="E49" s="27" t="s">
        <v>89</v>
      </c>
      <c r="F49" s="1" t="s">
        <v>8</v>
      </c>
      <c r="G49" t="str">
        <f t="shared" si="1"/>
        <v>CO, temp, humidity</v>
      </c>
      <c r="H49" t="s">
        <v>51</v>
      </c>
      <c r="I49" s="31">
        <v>8.18572279594874</v>
      </c>
      <c r="J49" s="31">
        <v>0.43017314324563699</v>
      </c>
      <c r="K49" s="31">
        <v>9.2977219264365392</v>
      </c>
      <c r="L49" s="31">
        <v>0.48159000915313899</v>
      </c>
      <c r="M49" s="31">
        <v>2.3496369127839901E-2</v>
      </c>
      <c r="N49" s="31">
        <v>0.17715936238141899</v>
      </c>
      <c r="O49" s="31">
        <v>43.782994174860598</v>
      </c>
      <c r="P49" s="31">
        <v>14.275697095505899</v>
      </c>
    </row>
    <row r="50" spans="1:16" s="15" customFormat="1" x14ac:dyDescent="0.2">
      <c r="A50">
        <v>31</v>
      </c>
      <c r="B50" t="s">
        <v>122</v>
      </c>
      <c r="C50" s="33">
        <v>7</v>
      </c>
      <c r="D50" s="33" t="s">
        <v>110</v>
      </c>
      <c r="E50" s="27" t="s">
        <v>111</v>
      </c>
      <c r="F50" s="1" t="s">
        <v>8</v>
      </c>
      <c r="G50" t="str">
        <f t="shared" si="1"/>
        <v>CO, temp, humidity</v>
      </c>
      <c r="H50" t="s">
        <v>38</v>
      </c>
      <c r="I50" s="31">
        <v>2.1123510625326798</v>
      </c>
      <c r="J50" s="31">
        <v>0.34612933711552302</v>
      </c>
      <c r="K50" s="31">
        <v>2.7894968085245102</v>
      </c>
      <c r="L50" s="31">
        <v>0.39964336566074499</v>
      </c>
      <c r="M50" s="31">
        <v>-0.15962183893075199</v>
      </c>
      <c r="N50" s="31">
        <v>-0.46613735440473703</v>
      </c>
      <c r="O50" s="31">
        <v>35.8996241382779</v>
      </c>
      <c r="P50" s="31">
        <v>18.3093778027383</v>
      </c>
    </row>
    <row r="51" spans="1:16" s="15" customFormat="1" ht="16" thickBot="1" x14ac:dyDescent="0.25">
      <c r="A51">
        <v>31</v>
      </c>
      <c r="B51" t="s">
        <v>122</v>
      </c>
      <c r="C51" s="33">
        <v>7</v>
      </c>
      <c r="D51" s="33" t="s">
        <v>110</v>
      </c>
      <c r="E51" s="27" t="s">
        <v>111</v>
      </c>
      <c r="F51" s="1" t="s">
        <v>8</v>
      </c>
      <c r="G51" t="str">
        <f t="shared" si="1"/>
        <v>CO, temp, humidity</v>
      </c>
      <c r="H51" t="s">
        <v>51</v>
      </c>
      <c r="I51" s="31">
        <v>3.0654196835607999</v>
      </c>
      <c r="J51" s="31">
        <v>0.346848359408784</v>
      </c>
      <c r="K51" s="31">
        <v>3.5196464429624998</v>
      </c>
      <c r="L51" s="31">
        <v>0.40512973808640901</v>
      </c>
      <c r="M51" s="31">
        <v>-0.206982334125275</v>
      </c>
      <c r="N51" s="31">
        <v>-0.59645911212755098</v>
      </c>
      <c r="O51" s="31">
        <v>38.775986736227999</v>
      </c>
      <c r="P51" s="31">
        <v>16.169788585545799</v>
      </c>
    </row>
    <row r="52" spans="1:16" s="17" customFormat="1" x14ac:dyDescent="0.2">
      <c r="A52">
        <v>32</v>
      </c>
      <c r="B52" t="s">
        <v>122</v>
      </c>
      <c r="C52" s="33">
        <v>30</v>
      </c>
      <c r="D52" s="33" t="s">
        <v>112</v>
      </c>
      <c r="E52" s="27" t="s">
        <v>89</v>
      </c>
      <c r="F52" s="1" t="s">
        <v>8</v>
      </c>
      <c r="G52" t="str">
        <f t="shared" si="1"/>
        <v>CO, temp, humidity</v>
      </c>
      <c r="H52" t="s">
        <v>38</v>
      </c>
      <c r="I52" s="31">
        <v>1.1924198952471201</v>
      </c>
      <c r="J52" s="31">
        <v>0.16440581094316301</v>
      </c>
      <c r="K52" s="31">
        <v>1.5657076795159901</v>
      </c>
      <c r="L52" s="31">
        <v>0.21557708278437401</v>
      </c>
      <c r="M52" s="31">
        <v>0.33079927093608202</v>
      </c>
      <c r="N52" s="31">
        <v>0.39809618600041102</v>
      </c>
      <c r="O52" s="31">
        <v>15.973065592640101</v>
      </c>
      <c r="P52" s="31">
        <v>7.6834644595689303</v>
      </c>
    </row>
    <row r="53" spans="1:16" s="16" customFormat="1" ht="16" thickBot="1" x14ac:dyDescent="0.25">
      <c r="A53">
        <v>32</v>
      </c>
      <c r="B53" t="s">
        <v>122</v>
      </c>
      <c r="C53" s="33">
        <v>30</v>
      </c>
      <c r="D53" s="33" t="s">
        <v>112</v>
      </c>
      <c r="E53" s="27" t="s">
        <v>89</v>
      </c>
      <c r="F53" s="1" t="s">
        <v>8</v>
      </c>
      <c r="G53" t="str">
        <f t="shared" si="1"/>
        <v>CO, temp, humidity</v>
      </c>
      <c r="H53" t="s">
        <v>51</v>
      </c>
      <c r="I53" s="31">
        <v>1.19737659208379</v>
      </c>
      <c r="J53" s="31">
        <v>0.13621241438895099</v>
      </c>
      <c r="K53" s="31">
        <v>1.2044892375065099</v>
      </c>
      <c r="L53" s="31">
        <v>0.14104896714680101</v>
      </c>
      <c r="M53" s="31">
        <v>0.69973751380789395</v>
      </c>
      <c r="N53" s="31">
        <v>0.70385726941793203</v>
      </c>
      <c r="O53" s="31">
        <v>16.4765208951173</v>
      </c>
      <c r="P53" s="31">
        <v>6.2886443492880097</v>
      </c>
    </row>
    <row r="54" spans="1:16" s="17" customFormat="1" x14ac:dyDescent="0.2">
      <c r="A54">
        <v>34</v>
      </c>
      <c r="B54" t="s">
        <v>122</v>
      </c>
      <c r="C54" s="33">
        <v>7</v>
      </c>
      <c r="D54" s="33" t="s">
        <v>110</v>
      </c>
      <c r="E54" s="27" t="s">
        <v>111</v>
      </c>
      <c r="F54" s="1" t="s">
        <v>8</v>
      </c>
      <c r="G54" t="str">
        <f t="shared" si="1"/>
        <v>CO, temp, humidity</v>
      </c>
      <c r="H54" t="s">
        <v>38</v>
      </c>
      <c r="I54" s="31">
        <v>6.1912587304128603</v>
      </c>
      <c r="J54" s="31">
        <v>1.26118553026211</v>
      </c>
      <c r="K54" s="31">
        <v>8.4964655145473795</v>
      </c>
      <c r="L54" s="31">
        <v>1.6165424327242499</v>
      </c>
      <c r="M54" s="31">
        <v>-1.2623854678595801</v>
      </c>
      <c r="N54" s="31">
        <v>-2.0559640939762001</v>
      </c>
      <c r="O54" s="31">
        <v>55.6613802803979</v>
      </c>
      <c r="P54" s="31">
        <v>67.245592763302</v>
      </c>
    </row>
    <row r="55" spans="1:16" s="16" customFormat="1" ht="16" thickBot="1" x14ac:dyDescent="0.25">
      <c r="A55">
        <v>34</v>
      </c>
      <c r="B55" t="s">
        <v>122</v>
      </c>
      <c r="C55" s="33">
        <v>7</v>
      </c>
      <c r="D55" s="33" t="s">
        <v>110</v>
      </c>
      <c r="E55" s="27" t="s">
        <v>111</v>
      </c>
      <c r="F55" s="1" t="s">
        <v>8</v>
      </c>
      <c r="G55" t="str">
        <f t="shared" si="1"/>
        <v>CO, temp, humidity</v>
      </c>
      <c r="H55" t="s">
        <v>51</v>
      </c>
      <c r="I55" s="31">
        <v>7.1808843098936697</v>
      </c>
      <c r="J55" s="31">
        <v>1.08203422694005</v>
      </c>
      <c r="K55" s="31">
        <v>10.106074754546899</v>
      </c>
      <c r="L55" s="31">
        <v>1.4219723880550199</v>
      </c>
      <c r="M55" s="31">
        <v>-1.2409525158652699</v>
      </c>
      <c r="N55" s="31">
        <v>-1.8401244062734901</v>
      </c>
      <c r="O55" s="31">
        <v>53.187953271633297</v>
      </c>
      <c r="P55" s="31">
        <v>48.8153940267321</v>
      </c>
    </row>
    <row r="56" spans="1:16" s="15" customFormat="1" x14ac:dyDescent="0.2">
      <c r="A56">
        <v>35</v>
      </c>
      <c r="B56" t="s">
        <v>122</v>
      </c>
      <c r="C56" s="33">
        <v>30</v>
      </c>
      <c r="D56" s="33" t="s">
        <v>112</v>
      </c>
      <c r="E56" s="27" t="s">
        <v>89</v>
      </c>
      <c r="F56" s="1" t="s">
        <v>8</v>
      </c>
      <c r="G56" t="str">
        <f t="shared" si="1"/>
        <v>CO, temp, humidity</v>
      </c>
      <c r="H56" t="s">
        <v>38</v>
      </c>
      <c r="I56" s="31">
        <v>7.3107812179999003</v>
      </c>
      <c r="J56" s="31">
        <v>0.14873939526723701</v>
      </c>
      <c r="K56" s="31">
        <v>7.6748227388291701</v>
      </c>
      <c r="L56" s="31">
        <v>0.149515882609766</v>
      </c>
      <c r="M56" s="31">
        <v>0.20420133261251799</v>
      </c>
      <c r="N56" s="31">
        <v>-0.27174911868155599</v>
      </c>
      <c r="O56" s="31">
        <v>47.025896040865803</v>
      </c>
      <c r="P56" s="31">
        <v>6.5506453251353403</v>
      </c>
    </row>
    <row r="57" spans="1:16" s="15" customFormat="1" x14ac:dyDescent="0.2">
      <c r="A57">
        <v>35</v>
      </c>
      <c r="B57" t="s">
        <v>122</v>
      </c>
      <c r="C57" s="33">
        <v>30</v>
      </c>
      <c r="D57" s="33" t="s">
        <v>112</v>
      </c>
      <c r="E57" s="27" t="s">
        <v>89</v>
      </c>
      <c r="F57" s="1" t="s">
        <v>8</v>
      </c>
      <c r="G57" t="str">
        <f t="shared" si="1"/>
        <v>CO, temp, humidity</v>
      </c>
      <c r="H57" t="s">
        <v>51</v>
      </c>
      <c r="I57" s="31">
        <v>8.8199309652180595</v>
      </c>
      <c r="J57" s="31">
        <v>0.16463344684537501</v>
      </c>
      <c r="K57" s="31">
        <v>9.4843420981694102</v>
      </c>
      <c r="L57" s="31">
        <v>0.17734239717854</v>
      </c>
      <c r="M57" s="31">
        <v>0.14343384841741699</v>
      </c>
      <c r="N57" s="31">
        <v>0.108912175175067</v>
      </c>
      <c r="O57" s="31">
        <v>42.802775061181599</v>
      </c>
      <c r="P57" s="31">
        <v>6.8690151562842603</v>
      </c>
    </row>
    <row r="58" spans="1:16" x14ac:dyDescent="0.2">
      <c r="B58" s="1"/>
      <c r="E58" s="18"/>
      <c r="F58" s="9"/>
      <c r="G58" s="1"/>
    </row>
    <row r="59" spans="1:16" x14ac:dyDescent="0.2">
      <c r="B59" s="1"/>
      <c r="E59" s="18"/>
      <c r="F59" s="9"/>
      <c r="G59" s="1"/>
    </row>
    <row r="60" spans="1:16" x14ac:dyDescent="0.2">
      <c r="B60" s="1"/>
      <c r="E60" s="18"/>
      <c r="F60" s="9"/>
      <c r="G60" s="1"/>
    </row>
    <row r="61" spans="1:16" x14ac:dyDescent="0.2">
      <c r="B61" s="1"/>
      <c r="E61" s="18"/>
      <c r="F61" s="9"/>
      <c r="G61" s="1"/>
    </row>
    <row r="62" spans="1:16" x14ac:dyDescent="0.2">
      <c r="B62" s="1"/>
      <c r="E62" s="18"/>
      <c r="F62" s="9"/>
      <c r="G62" s="1"/>
    </row>
    <row r="63" spans="1:16" x14ac:dyDescent="0.2">
      <c r="B63" s="1"/>
      <c r="E63" s="18"/>
      <c r="F63" s="9"/>
      <c r="G63" s="1"/>
    </row>
    <row r="64" spans="1:16" ht="16" thickBot="1" x14ac:dyDescent="0.25">
      <c r="B64" s="1"/>
      <c r="E64" s="18"/>
      <c r="F64" s="9"/>
      <c r="G64" s="1"/>
    </row>
    <row r="65" spans="2:7" ht="16" thickBot="1" x14ac:dyDescent="0.25">
      <c r="B65" s="1"/>
      <c r="E65" s="18"/>
      <c r="F65" s="11"/>
      <c r="G65" s="1"/>
    </row>
    <row r="66" spans="2:7" x14ac:dyDescent="0.2">
      <c r="B66" s="1"/>
      <c r="E66" s="18"/>
      <c r="F66" s="9"/>
      <c r="G66" s="1"/>
    </row>
    <row r="67" spans="2:7" x14ac:dyDescent="0.2">
      <c r="B67" s="1"/>
      <c r="E67" s="18"/>
      <c r="F67" s="9"/>
      <c r="G67" s="1"/>
    </row>
    <row r="68" spans="2:7" x14ac:dyDescent="0.2">
      <c r="B68" s="1"/>
      <c r="E68" s="18"/>
      <c r="F68" s="9"/>
      <c r="G68" s="1"/>
    </row>
    <row r="69" spans="2:7" x14ac:dyDescent="0.2">
      <c r="B69" s="1"/>
      <c r="E69" s="18"/>
      <c r="F69" s="9"/>
      <c r="G69" s="1"/>
    </row>
    <row r="70" spans="2:7" x14ac:dyDescent="0.2">
      <c r="B70" s="1"/>
      <c r="E70" s="18"/>
      <c r="F70" s="9"/>
      <c r="G70" s="1"/>
    </row>
    <row r="71" spans="2:7" x14ac:dyDescent="0.2">
      <c r="B71" s="1"/>
      <c r="E71" s="18"/>
      <c r="F71" s="9"/>
      <c r="G71" s="1"/>
    </row>
    <row r="72" spans="2:7" x14ac:dyDescent="0.2">
      <c r="B72" s="1"/>
      <c r="E72" s="18"/>
      <c r="F72" s="9"/>
      <c r="G72" s="1"/>
    </row>
    <row r="73" spans="2:7" x14ac:dyDescent="0.2">
      <c r="B73" s="1"/>
      <c r="E73" s="18"/>
      <c r="F73" s="9"/>
      <c r="G73" s="1"/>
    </row>
    <row r="74" spans="2:7" x14ac:dyDescent="0.2">
      <c r="B74" s="1"/>
      <c r="E74" s="18"/>
      <c r="F74" s="9"/>
      <c r="G74" s="1"/>
    </row>
    <row r="75" spans="2:7" x14ac:dyDescent="0.2">
      <c r="B75" s="1"/>
      <c r="E75" s="18"/>
      <c r="F75" s="9"/>
      <c r="G75" s="1"/>
    </row>
    <row r="76" spans="2:7" x14ac:dyDescent="0.2">
      <c r="B76" s="1"/>
      <c r="E76" s="18"/>
      <c r="F76" s="9"/>
      <c r="G76" s="1"/>
    </row>
    <row r="77" spans="2:7" x14ac:dyDescent="0.2">
      <c r="B77" s="1"/>
      <c r="E77" s="18"/>
      <c r="F77" s="9"/>
      <c r="G77" s="1"/>
    </row>
    <row r="78" spans="2:7" x14ac:dyDescent="0.2">
      <c r="B78" s="1"/>
      <c r="E78" s="18"/>
      <c r="F78" s="9"/>
      <c r="G78" s="1"/>
    </row>
    <row r="79" spans="2:7" x14ac:dyDescent="0.2">
      <c r="B79" s="1"/>
      <c r="E79" s="18"/>
      <c r="F79" s="9"/>
      <c r="G79" s="1"/>
    </row>
    <row r="80" spans="2:7" x14ac:dyDescent="0.2">
      <c r="B80" s="1"/>
      <c r="E80" s="18"/>
      <c r="F80" s="9"/>
      <c r="G80" s="1"/>
    </row>
    <row r="81" spans="2:7" x14ac:dyDescent="0.2">
      <c r="B81" s="1"/>
      <c r="E81" s="18"/>
      <c r="F81" s="9"/>
      <c r="G81" s="1"/>
    </row>
    <row r="82" spans="2:7" x14ac:dyDescent="0.2">
      <c r="B82" s="1"/>
      <c r="E82" s="18"/>
      <c r="F82" s="9"/>
      <c r="G82" s="1"/>
    </row>
    <row r="83" spans="2:7" x14ac:dyDescent="0.2">
      <c r="B83" s="1"/>
      <c r="E83" s="18"/>
      <c r="F83" s="9"/>
      <c r="G83" s="1"/>
    </row>
    <row r="84" spans="2:7" x14ac:dyDescent="0.2">
      <c r="B84" s="1"/>
      <c r="E84" s="18"/>
      <c r="F84" s="9"/>
      <c r="G84" s="1"/>
    </row>
    <row r="85" spans="2:7" x14ac:dyDescent="0.2">
      <c r="B85" s="1"/>
      <c r="E85" s="18"/>
      <c r="F85" s="9"/>
      <c r="G85" s="1"/>
    </row>
    <row r="86" spans="2:7" x14ac:dyDescent="0.2">
      <c r="B86" s="1"/>
      <c r="E86" s="18"/>
      <c r="F86" s="9"/>
      <c r="G86" s="1"/>
    </row>
    <row r="87" spans="2:7" x14ac:dyDescent="0.2">
      <c r="B87" s="1"/>
      <c r="E87" s="18"/>
      <c r="F87" s="9"/>
      <c r="G87" s="1"/>
    </row>
    <row r="88" spans="2:7" x14ac:dyDescent="0.2">
      <c r="B88" s="1"/>
      <c r="E88" s="18"/>
      <c r="F88" s="9"/>
      <c r="G88" s="1"/>
    </row>
    <row r="89" spans="2:7" x14ac:dyDescent="0.2">
      <c r="B89" s="1"/>
      <c r="E89" s="18"/>
      <c r="F89" s="9"/>
      <c r="G89" s="1"/>
    </row>
    <row r="90" spans="2:7" x14ac:dyDescent="0.2">
      <c r="B90" s="1"/>
      <c r="E90" s="18"/>
      <c r="F90" s="9"/>
      <c r="G90" s="1"/>
    </row>
    <row r="91" spans="2:7" x14ac:dyDescent="0.2">
      <c r="B91" s="1"/>
      <c r="E91" s="18"/>
      <c r="F91" s="9"/>
      <c r="G91" s="1"/>
    </row>
    <row r="92" spans="2:7" x14ac:dyDescent="0.2">
      <c r="B92" s="1"/>
      <c r="E92" s="18"/>
      <c r="F92" s="9"/>
      <c r="G92" s="1"/>
    </row>
    <row r="93" spans="2:7" x14ac:dyDescent="0.2">
      <c r="B93" s="1"/>
      <c r="E93" s="18"/>
      <c r="F93" s="9"/>
      <c r="G93" s="1"/>
    </row>
    <row r="94" spans="2:7" x14ac:dyDescent="0.2">
      <c r="B94" s="1"/>
      <c r="E94" s="18"/>
      <c r="F94" s="9"/>
      <c r="G94" s="1"/>
    </row>
    <row r="95" spans="2:7" x14ac:dyDescent="0.2">
      <c r="B95" s="1"/>
      <c r="E95" s="18"/>
      <c r="F95" s="9"/>
      <c r="G95" s="1"/>
    </row>
    <row r="96" spans="2:7" x14ac:dyDescent="0.2">
      <c r="B96" s="1"/>
      <c r="E96" s="18"/>
      <c r="F96" s="9"/>
      <c r="G96" s="1"/>
    </row>
    <row r="97" spans="2:7" x14ac:dyDescent="0.2">
      <c r="B97" s="1"/>
      <c r="E97" s="18"/>
      <c r="F97" s="9"/>
      <c r="G97" s="1"/>
    </row>
    <row r="98" spans="2:7" x14ac:dyDescent="0.2">
      <c r="B98" s="1"/>
      <c r="E98" s="18"/>
      <c r="F98" s="9"/>
      <c r="G98" s="1"/>
    </row>
    <row r="99" spans="2:7" x14ac:dyDescent="0.2">
      <c r="B99" s="1"/>
      <c r="E99" s="18"/>
      <c r="F99" s="9"/>
      <c r="G99" s="1"/>
    </row>
    <row r="100" spans="2:7" x14ac:dyDescent="0.2">
      <c r="B100" s="1"/>
      <c r="E100" s="18"/>
      <c r="F100" s="9"/>
      <c r="G100" s="1"/>
    </row>
    <row r="101" spans="2:7" x14ac:dyDescent="0.2">
      <c r="B101" s="1"/>
      <c r="E101" s="18"/>
      <c r="F101" s="9"/>
      <c r="G101" s="1"/>
    </row>
    <row r="102" spans="2:7" x14ac:dyDescent="0.2">
      <c r="B102" s="1"/>
      <c r="E102" s="18"/>
      <c r="F102" s="9"/>
      <c r="G102" s="1"/>
    </row>
    <row r="103" spans="2:7" x14ac:dyDescent="0.2">
      <c r="B103" s="1"/>
      <c r="E103" s="18"/>
      <c r="F103" s="9"/>
      <c r="G103" s="1"/>
    </row>
    <row r="104" spans="2:7" x14ac:dyDescent="0.2">
      <c r="B104" s="1"/>
      <c r="E104" s="18"/>
      <c r="F104" s="9"/>
      <c r="G104" s="1"/>
    </row>
    <row r="105" spans="2:7" x14ac:dyDescent="0.2">
      <c r="B105" s="1"/>
      <c r="E105" s="18"/>
      <c r="F105" s="9"/>
      <c r="G105" s="1"/>
    </row>
    <row r="106" spans="2:7" x14ac:dyDescent="0.2">
      <c r="B106" s="1"/>
      <c r="E106" s="18"/>
      <c r="F106" s="9"/>
      <c r="G106" s="1"/>
    </row>
    <row r="107" spans="2:7" x14ac:dyDescent="0.2">
      <c r="B107" s="1"/>
      <c r="E107" s="18"/>
      <c r="F107" s="9"/>
      <c r="G107" s="1"/>
    </row>
    <row r="108" spans="2:7" x14ac:dyDescent="0.2">
      <c r="B108" s="1"/>
      <c r="E108" s="18"/>
      <c r="F108" s="9"/>
      <c r="G108" s="1"/>
    </row>
    <row r="109" spans="2:7" x14ac:dyDescent="0.2">
      <c r="B109" s="1"/>
      <c r="E109" s="18"/>
      <c r="F109" s="9"/>
      <c r="G109" s="1"/>
    </row>
    <row r="110" spans="2:7" x14ac:dyDescent="0.2">
      <c r="B110" s="1"/>
      <c r="E110" s="18"/>
      <c r="F110" s="9"/>
      <c r="G110" s="1"/>
    </row>
    <row r="111" spans="2:7" x14ac:dyDescent="0.2">
      <c r="B111" s="1"/>
      <c r="E111" s="18"/>
      <c r="F111" s="9"/>
      <c r="G111" s="1"/>
    </row>
    <row r="112" spans="2:7" x14ac:dyDescent="0.2">
      <c r="B112" s="1"/>
      <c r="E112" s="18"/>
      <c r="F112" s="9"/>
      <c r="G112" s="1"/>
    </row>
    <row r="113" spans="1:16" x14ac:dyDescent="0.2">
      <c r="B113" s="1"/>
      <c r="E113" s="18"/>
      <c r="F113" s="9"/>
      <c r="G113" s="1"/>
    </row>
    <row r="114" spans="1:16" x14ac:dyDescent="0.2">
      <c r="B114" s="1"/>
      <c r="E114" s="18"/>
      <c r="F114" s="9"/>
      <c r="G114" s="1"/>
    </row>
    <row r="115" spans="1:16" x14ac:dyDescent="0.2">
      <c r="B115" s="1"/>
      <c r="E115" s="18"/>
      <c r="F115" s="9"/>
      <c r="G115" s="1"/>
    </row>
    <row r="116" spans="1:16" ht="16" thickBot="1" x14ac:dyDescent="0.25">
      <c r="A116" s="13"/>
      <c r="B116" s="4"/>
      <c r="C116" s="23"/>
      <c r="D116" s="24"/>
      <c r="E116" s="19"/>
      <c r="F116" s="7"/>
      <c r="G116" s="4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">
      <c r="B117" s="1"/>
      <c r="E117" s="18"/>
      <c r="F117" s="9"/>
      <c r="G117" s="1"/>
    </row>
    <row r="118" spans="1:16" x14ac:dyDescent="0.2">
      <c r="B118" s="1"/>
      <c r="E118" s="18"/>
      <c r="F118" s="9"/>
      <c r="G118" s="1"/>
    </row>
    <row r="119" spans="1:16" x14ac:dyDescent="0.2">
      <c r="B119" s="1"/>
      <c r="E119" s="18"/>
      <c r="F119" s="9"/>
      <c r="G119" s="1"/>
    </row>
    <row r="120" spans="1:16" x14ac:dyDescent="0.2">
      <c r="B120" s="1"/>
      <c r="E120" s="18"/>
      <c r="F120" s="9"/>
      <c r="G120" s="1"/>
    </row>
    <row r="121" spans="1:16" x14ac:dyDescent="0.2">
      <c r="B121" s="1"/>
      <c r="E121" s="18"/>
      <c r="F121" s="9"/>
      <c r="G121" s="1"/>
    </row>
    <row r="122" spans="1:16" x14ac:dyDescent="0.2">
      <c r="B122" s="1"/>
      <c r="E122" s="18"/>
      <c r="F122" s="9"/>
      <c r="G122" s="1"/>
    </row>
    <row r="123" spans="1:16" x14ac:dyDescent="0.2">
      <c r="B123" s="1"/>
      <c r="E123" s="18"/>
      <c r="F123" s="9"/>
      <c r="G123" s="1"/>
    </row>
    <row r="124" spans="1:16" x14ac:dyDescent="0.2">
      <c r="B124" s="1"/>
      <c r="E124" s="18"/>
      <c r="F124" s="9"/>
      <c r="G124" s="1"/>
    </row>
    <row r="125" spans="1:16" x14ac:dyDescent="0.2">
      <c r="B125" s="1"/>
      <c r="E125" s="18"/>
      <c r="F125" s="9"/>
      <c r="G125" s="1"/>
    </row>
    <row r="126" spans="1:16" x14ac:dyDescent="0.2">
      <c r="B126" s="1"/>
      <c r="E126" s="18"/>
      <c r="F126" s="9"/>
      <c r="G126" s="1"/>
    </row>
    <row r="127" spans="1:16" x14ac:dyDescent="0.2">
      <c r="B127" s="1"/>
      <c r="E127" s="18"/>
      <c r="F127" s="9"/>
      <c r="G127" s="1"/>
    </row>
    <row r="128" spans="1:16" x14ac:dyDescent="0.2">
      <c r="B128" s="1"/>
      <c r="E128" s="18"/>
      <c r="F128" s="9"/>
      <c r="G128" s="1"/>
    </row>
    <row r="129" spans="2:7" x14ac:dyDescent="0.2">
      <c r="B129" s="1"/>
      <c r="E129" s="18"/>
      <c r="F129" s="9"/>
      <c r="G129" s="1"/>
    </row>
    <row r="130" spans="2:7" x14ac:dyDescent="0.2">
      <c r="B130" s="1"/>
      <c r="E130" s="18"/>
      <c r="F130" s="9"/>
      <c r="G130" s="1"/>
    </row>
    <row r="131" spans="2:7" x14ac:dyDescent="0.2">
      <c r="B131" s="1"/>
      <c r="E131" s="18"/>
      <c r="F131" s="9"/>
      <c r="G131" s="1"/>
    </row>
  </sheetData>
  <autoFilter ref="A1:P1" xr:uid="{56442B98-03A3-45E7-A478-57223F8DD794}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DCE9-745E-4A43-A647-BDAA65EE6678}">
  <dimension ref="A1:P57"/>
  <sheetViews>
    <sheetView workbookViewId="0">
      <selection sqref="A1:P1"/>
    </sheetView>
  </sheetViews>
  <sheetFormatPr baseColWidth="10" defaultRowHeight="15" x14ac:dyDescent="0.2"/>
  <sheetData>
    <row r="1" spans="1:16" x14ac:dyDescent="0.2">
      <c r="A1" t="s">
        <v>136</v>
      </c>
      <c r="B1" t="s">
        <v>123</v>
      </c>
      <c r="C1" t="s">
        <v>124</v>
      </c>
      <c r="D1" t="s">
        <v>3</v>
      </c>
      <c r="E1" t="s">
        <v>4</v>
      </c>
      <c r="F1" t="s">
        <v>127</v>
      </c>
      <c r="G1" t="s">
        <v>128</v>
      </c>
      <c r="H1" t="s">
        <v>20</v>
      </c>
      <c r="I1" t="s">
        <v>21</v>
      </c>
      <c r="J1" t="s">
        <v>22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</row>
    <row r="2" spans="1:16" x14ac:dyDescent="0.2">
      <c r="A2">
        <v>1</v>
      </c>
      <c r="B2" t="s">
        <v>121</v>
      </c>
      <c r="C2">
        <v>7</v>
      </c>
      <c r="D2">
        <v>52</v>
      </c>
      <c r="E2" t="s">
        <v>37</v>
      </c>
      <c r="F2" t="s">
        <v>5</v>
      </c>
      <c r="G2" t="s">
        <v>132</v>
      </c>
      <c r="H2" t="s">
        <v>38</v>
      </c>
      <c r="I2">
        <v>10.950109510000001</v>
      </c>
      <c r="J2">
        <v>0.82729522700000002</v>
      </c>
      <c r="K2">
        <v>19.065700339999999</v>
      </c>
      <c r="L2">
        <v>1.0999242730000001</v>
      </c>
      <c r="M2">
        <v>-5.9195478289999999</v>
      </c>
      <c r="N2">
        <v>-2.8736284200000002</v>
      </c>
      <c r="O2">
        <v>123.3907801</v>
      </c>
      <c r="P2">
        <v>37.728618480000002</v>
      </c>
    </row>
    <row r="3" spans="1:16" x14ac:dyDescent="0.2">
      <c r="A3">
        <v>1</v>
      </c>
      <c r="B3" t="s">
        <v>121</v>
      </c>
      <c r="C3">
        <v>7</v>
      </c>
      <c r="D3">
        <v>52</v>
      </c>
      <c r="E3" t="s">
        <v>37</v>
      </c>
      <c r="F3" t="s">
        <v>5</v>
      </c>
      <c r="G3" t="s">
        <v>132</v>
      </c>
      <c r="H3" t="s">
        <v>51</v>
      </c>
      <c r="I3">
        <v>13.067659770000001</v>
      </c>
      <c r="J3">
        <v>0.80694459900000004</v>
      </c>
      <c r="K3">
        <v>22.228318760000001</v>
      </c>
      <c r="L3">
        <v>1.0668628099999999</v>
      </c>
      <c r="M3">
        <v>-5.9556131460000001</v>
      </c>
      <c r="N3">
        <v>-3.1109991080000001</v>
      </c>
      <c r="O3">
        <v>105.5795444</v>
      </c>
      <c r="P3">
        <v>32.079312739999999</v>
      </c>
    </row>
    <row r="4" spans="1:16" x14ac:dyDescent="0.2">
      <c r="A4">
        <v>2</v>
      </c>
      <c r="B4" t="s">
        <v>121</v>
      </c>
      <c r="C4">
        <v>30</v>
      </c>
      <c r="D4">
        <v>12</v>
      </c>
      <c r="E4" t="s">
        <v>64</v>
      </c>
      <c r="F4" t="s">
        <v>5</v>
      </c>
      <c r="G4" t="s">
        <v>132</v>
      </c>
      <c r="H4" t="s">
        <v>38</v>
      </c>
      <c r="I4">
        <v>5.41590083</v>
      </c>
      <c r="J4">
        <v>0.392061508</v>
      </c>
      <c r="K4">
        <v>6.6822100630000003</v>
      </c>
      <c r="L4">
        <v>0.48804040700000001</v>
      </c>
      <c r="M4">
        <v>2.9474564000000002E-2</v>
      </c>
      <c r="N4">
        <v>-0.35168321299999999</v>
      </c>
      <c r="O4">
        <v>36.816900250000003</v>
      </c>
      <c r="P4">
        <v>14.7607927</v>
      </c>
    </row>
    <row r="5" spans="1:16" x14ac:dyDescent="0.2">
      <c r="A5">
        <v>2</v>
      </c>
      <c r="B5" t="s">
        <v>121</v>
      </c>
      <c r="C5">
        <v>30</v>
      </c>
      <c r="D5">
        <v>12</v>
      </c>
      <c r="E5" t="s">
        <v>64</v>
      </c>
      <c r="F5" t="s">
        <v>5</v>
      </c>
      <c r="G5" t="s">
        <v>132</v>
      </c>
      <c r="H5" t="s">
        <v>51</v>
      </c>
      <c r="I5">
        <v>6.454659038</v>
      </c>
      <c r="J5">
        <v>0.36907847500000002</v>
      </c>
      <c r="K5">
        <v>7.961562689</v>
      </c>
      <c r="L5">
        <v>0.453741748</v>
      </c>
      <c r="M5">
        <v>1.7035775E-2</v>
      </c>
      <c r="N5">
        <v>-0.19609468999999999</v>
      </c>
      <c r="O5">
        <v>35.971130010000003</v>
      </c>
      <c r="P5">
        <v>13.048679480000001</v>
      </c>
    </row>
    <row r="6" spans="1:16" x14ac:dyDescent="0.2">
      <c r="A6">
        <v>3</v>
      </c>
      <c r="B6" t="s">
        <v>121</v>
      </c>
      <c r="C6">
        <v>92</v>
      </c>
      <c r="D6">
        <v>3</v>
      </c>
      <c r="E6" t="s">
        <v>89</v>
      </c>
      <c r="F6" t="s">
        <v>5</v>
      </c>
      <c r="G6" t="s">
        <v>132</v>
      </c>
      <c r="H6" t="s">
        <v>38</v>
      </c>
      <c r="I6">
        <v>5.3408163210000001</v>
      </c>
      <c r="J6">
        <v>0.42008817700000001</v>
      </c>
      <c r="K6">
        <v>6.9460547510000001</v>
      </c>
      <c r="L6">
        <v>0.47836603700000002</v>
      </c>
      <c r="M6">
        <v>0.29769700399999999</v>
      </c>
      <c r="N6">
        <v>0.20013339999999999</v>
      </c>
      <c r="O6">
        <v>26.055744499999999</v>
      </c>
      <c r="P6">
        <v>14.48111061</v>
      </c>
    </row>
    <row r="7" spans="1:16" x14ac:dyDescent="0.2">
      <c r="A7">
        <v>3</v>
      </c>
      <c r="B7" t="s">
        <v>121</v>
      </c>
      <c r="C7">
        <v>92</v>
      </c>
      <c r="D7">
        <v>3</v>
      </c>
      <c r="E7" t="s">
        <v>89</v>
      </c>
      <c r="F7" t="s">
        <v>5</v>
      </c>
      <c r="G7" t="s">
        <v>132</v>
      </c>
      <c r="H7" t="s">
        <v>51</v>
      </c>
      <c r="I7">
        <v>6.2720289859999996</v>
      </c>
      <c r="J7">
        <v>0.36177591199999998</v>
      </c>
      <c r="K7">
        <v>7.7495118920000001</v>
      </c>
      <c r="L7">
        <v>0.43799036000000002</v>
      </c>
      <c r="M7">
        <v>0.32162559499999999</v>
      </c>
      <c r="N7">
        <v>0.31940320700000002</v>
      </c>
      <c r="O7">
        <v>29.104594509999998</v>
      </c>
      <c r="P7">
        <v>11.56010717</v>
      </c>
    </row>
    <row r="8" spans="1:16" x14ac:dyDescent="0.2">
      <c r="A8">
        <v>4</v>
      </c>
      <c r="B8" t="s">
        <v>122</v>
      </c>
      <c r="C8">
        <v>7</v>
      </c>
      <c r="D8" t="s">
        <v>110</v>
      </c>
      <c r="E8" t="s">
        <v>111</v>
      </c>
      <c r="F8" t="s">
        <v>5</v>
      </c>
      <c r="G8" t="s">
        <v>132</v>
      </c>
      <c r="H8" t="s">
        <v>38</v>
      </c>
      <c r="I8">
        <v>3.9522664910210699</v>
      </c>
      <c r="J8">
        <v>0.56703717642766005</v>
      </c>
      <c r="K8">
        <v>5.0252044469090196</v>
      </c>
      <c r="L8">
        <v>0.73237723343125305</v>
      </c>
      <c r="M8">
        <v>-2.7633284082351102</v>
      </c>
      <c r="N8">
        <v>-3.9237853764662298</v>
      </c>
      <c r="O8">
        <v>74.764062347075495</v>
      </c>
      <c r="P8">
        <v>31.7322262666436</v>
      </c>
    </row>
    <row r="9" spans="1:16" x14ac:dyDescent="0.2">
      <c r="A9">
        <v>4</v>
      </c>
      <c r="B9" t="s">
        <v>122</v>
      </c>
      <c r="C9">
        <v>7</v>
      </c>
      <c r="D9" t="s">
        <v>110</v>
      </c>
      <c r="E9" t="s">
        <v>111</v>
      </c>
      <c r="F9" t="s">
        <v>5</v>
      </c>
      <c r="G9" t="s">
        <v>132</v>
      </c>
      <c r="H9" t="s">
        <v>51</v>
      </c>
      <c r="I9">
        <v>4.4678836595183196</v>
      </c>
      <c r="J9">
        <v>0.49995514366472399</v>
      </c>
      <c r="K9">
        <v>5.8018003850288302</v>
      </c>
      <c r="L9">
        <v>0.67195268408720898</v>
      </c>
      <c r="M9">
        <v>-2.27965679931653</v>
      </c>
      <c r="N9">
        <v>-3.3918443462719998</v>
      </c>
      <c r="O9">
        <v>62.986182523791904</v>
      </c>
      <c r="P9">
        <v>24.343863093635601</v>
      </c>
    </row>
    <row r="10" spans="1:16" x14ac:dyDescent="0.2">
      <c r="A10">
        <v>5</v>
      </c>
      <c r="B10" t="s">
        <v>122</v>
      </c>
      <c r="C10">
        <v>30</v>
      </c>
      <c r="D10" t="s">
        <v>112</v>
      </c>
      <c r="E10" t="s">
        <v>89</v>
      </c>
      <c r="F10" t="s">
        <v>5</v>
      </c>
      <c r="G10" t="s">
        <v>132</v>
      </c>
      <c r="H10" t="s">
        <v>38</v>
      </c>
      <c r="I10">
        <v>2.0679804216596702</v>
      </c>
      <c r="J10">
        <v>0.23024869412768001</v>
      </c>
      <c r="K10">
        <v>2.5112643503993199</v>
      </c>
      <c r="L10">
        <v>0.31344549215622602</v>
      </c>
      <c r="M10">
        <v>-0.721551047713612</v>
      </c>
      <c r="N10">
        <v>-0.27246536624962597</v>
      </c>
      <c r="O10">
        <v>46.107958455401999</v>
      </c>
      <c r="P10">
        <v>13.911769900837401</v>
      </c>
    </row>
    <row r="11" spans="1:16" x14ac:dyDescent="0.2">
      <c r="A11">
        <v>5</v>
      </c>
      <c r="B11" t="s">
        <v>122</v>
      </c>
      <c r="C11">
        <v>30</v>
      </c>
      <c r="D11" t="s">
        <v>112</v>
      </c>
      <c r="E11" t="s">
        <v>89</v>
      </c>
      <c r="F11" t="s">
        <v>5</v>
      </c>
      <c r="G11" t="s">
        <v>132</v>
      </c>
      <c r="H11" t="s">
        <v>51</v>
      </c>
      <c r="I11">
        <v>2.5664421540360398</v>
      </c>
      <c r="J11">
        <v>0.237956532276832</v>
      </c>
      <c r="K11">
        <v>2.9437466634404901</v>
      </c>
      <c r="L11">
        <v>0.298647569509846</v>
      </c>
      <c r="M11">
        <v>-0.79347816284376804</v>
      </c>
      <c r="N11">
        <v>-0.32763662674989602</v>
      </c>
      <c r="O11">
        <v>42.326056357765701</v>
      </c>
      <c r="P11">
        <v>12.4079687911223</v>
      </c>
    </row>
    <row r="12" spans="1:16" x14ac:dyDescent="0.2">
      <c r="A12">
        <v>7</v>
      </c>
      <c r="B12" t="s">
        <v>122</v>
      </c>
      <c r="C12">
        <v>7</v>
      </c>
      <c r="D12" t="s">
        <v>110</v>
      </c>
      <c r="E12" t="s">
        <v>111</v>
      </c>
      <c r="F12" t="s">
        <v>5</v>
      </c>
      <c r="G12" t="s">
        <v>132</v>
      </c>
      <c r="H12" t="s">
        <v>38</v>
      </c>
      <c r="I12">
        <v>7.92282116234116</v>
      </c>
      <c r="J12">
        <v>0.87595176567731003</v>
      </c>
      <c r="K12">
        <v>10.075669601061</v>
      </c>
      <c r="L12">
        <v>1.2598632747971401</v>
      </c>
      <c r="M12">
        <v>-2.1815433126458799</v>
      </c>
      <c r="N12">
        <v>-0.85618330455925495</v>
      </c>
      <c r="O12">
        <v>68.554553260892902</v>
      </c>
      <c r="P12">
        <v>37.252033793340502</v>
      </c>
    </row>
    <row r="13" spans="1:16" x14ac:dyDescent="0.2">
      <c r="A13">
        <v>7</v>
      </c>
      <c r="B13" t="s">
        <v>122</v>
      </c>
      <c r="C13">
        <v>7</v>
      </c>
      <c r="D13" t="s">
        <v>110</v>
      </c>
      <c r="E13" t="s">
        <v>111</v>
      </c>
      <c r="F13" t="s">
        <v>5</v>
      </c>
      <c r="G13" t="s">
        <v>132</v>
      </c>
      <c r="H13" t="s">
        <v>51</v>
      </c>
      <c r="I13">
        <v>9.3533923378383204</v>
      </c>
      <c r="J13">
        <v>0.74158683730638997</v>
      </c>
      <c r="K13">
        <v>11.781538869041899</v>
      </c>
      <c r="L13">
        <v>1.0643544320951901</v>
      </c>
      <c r="M13">
        <v>-2.0455917141154298</v>
      </c>
      <c r="N13">
        <v>-0.59121030672072705</v>
      </c>
      <c r="O13">
        <v>67.026631639072605</v>
      </c>
      <c r="P13">
        <v>28.026174077740801</v>
      </c>
    </row>
    <row r="14" spans="1:16" x14ac:dyDescent="0.2">
      <c r="A14">
        <v>8</v>
      </c>
      <c r="B14" t="s">
        <v>122</v>
      </c>
      <c r="C14">
        <v>30</v>
      </c>
      <c r="D14" t="s">
        <v>112</v>
      </c>
      <c r="E14" t="s">
        <v>89</v>
      </c>
      <c r="F14" t="s">
        <v>5</v>
      </c>
      <c r="G14" t="s">
        <v>132</v>
      </c>
      <c r="H14" t="s">
        <v>38</v>
      </c>
      <c r="I14">
        <v>7.3389485561893402</v>
      </c>
      <c r="J14">
        <v>0.34413325798553301</v>
      </c>
      <c r="K14">
        <v>8.1666007055111596</v>
      </c>
      <c r="L14">
        <v>0.35186693828423499</v>
      </c>
      <c r="M14">
        <v>9.8949474831356202E-2</v>
      </c>
      <c r="N14">
        <v>-6.0434220361628403</v>
      </c>
      <c r="O14">
        <v>42.516096888058001</v>
      </c>
      <c r="P14">
        <v>14.880990154545801</v>
      </c>
    </row>
    <row r="15" spans="1:16" x14ac:dyDescent="0.2">
      <c r="A15">
        <v>8</v>
      </c>
      <c r="B15" t="s">
        <v>122</v>
      </c>
      <c r="C15">
        <v>30</v>
      </c>
      <c r="D15" t="s">
        <v>112</v>
      </c>
      <c r="E15" t="s">
        <v>89</v>
      </c>
      <c r="F15" t="s">
        <v>5</v>
      </c>
      <c r="G15" t="s">
        <v>132</v>
      </c>
      <c r="H15" t="s">
        <v>51</v>
      </c>
      <c r="I15">
        <v>8.7584762190693901</v>
      </c>
      <c r="J15">
        <v>0.34574710055811603</v>
      </c>
      <c r="K15">
        <v>10.0874914181948</v>
      </c>
      <c r="L15">
        <v>0.34576795629250701</v>
      </c>
      <c r="M15">
        <v>3.10243931956951E-2</v>
      </c>
      <c r="N15">
        <v>-2.38738723450893</v>
      </c>
      <c r="O15">
        <v>38.136152076723597</v>
      </c>
      <c r="P15">
        <v>13.989884372338601</v>
      </c>
    </row>
    <row r="16" spans="1:16" x14ac:dyDescent="0.2">
      <c r="A16">
        <v>10</v>
      </c>
      <c r="B16" t="s">
        <v>121</v>
      </c>
      <c r="C16">
        <v>7</v>
      </c>
      <c r="D16">
        <v>52</v>
      </c>
      <c r="E16" t="s">
        <v>37</v>
      </c>
      <c r="F16" t="s">
        <v>6</v>
      </c>
      <c r="G16" t="s">
        <v>133</v>
      </c>
      <c r="H16" t="s">
        <v>38</v>
      </c>
      <c r="I16">
        <v>13.696617904744</v>
      </c>
      <c r="J16">
        <v>1.09077349040516</v>
      </c>
      <c r="K16">
        <v>17.1838324800982</v>
      </c>
      <c r="L16">
        <v>1.4184146839279199</v>
      </c>
      <c r="M16">
        <v>-4.6209827252212499</v>
      </c>
      <c r="N16">
        <v>-5.4416752032820499</v>
      </c>
      <c r="O16">
        <v>143.427810941084</v>
      </c>
      <c r="P16">
        <v>46.227540693419201</v>
      </c>
    </row>
    <row r="17" spans="1:16" x14ac:dyDescent="0.2">
      <c r="A17">
        <v>10</v>
      </c>
      <c r="B17" t="s">
        <v>121</v>
      </c>
      <c r="C17">
        <v>7</v>
      </c>
      <c r="D17">
        <v>52</v>
      </c>
      <c r="E17" t="s">
        <v>37</v>
      </c>
      <c r="F17" t="s">
        <v>6</v>
      </c>
      <c r="G17" t="s">
        <v>133</v>
      </c>
      <c r="H17" t="s">
        <v>51</v>
      </c>
      <c r="I17">
        <v>15.9627359212201</v>
      </c>
      <c r="J17">
        <v>1.05070779187366</v>
      </c>
      <c r="K17">
        <v>20.064931871542498</v>
      </c>
      <c r="L17">
        <v>1.33595023025857</v>
      </c>
      <c r="M17">
        <v>-4.6675787903498698</v>
      </c>
      <c r="N17">
        <v>-5.4463040892191099</v>
      </c>
      <c r="O17">
        <v>130.21244601895</v>
      </c>
      <c r="P17">
        <v>40.358236736118201</v>
      </c>
    </row>
    <row r="18" spans="1:16" x14ac:dyDescent="0.2">
      <c r="A18">
        <v>11</v>
      </c>
      <c r="B18" t="s">
        <v>121</v>
      </c>
      <c r="C18">
        <v>30</v>
      </c>
      <c r="D18">
        <v>12</v>
      </c>
      <c r="E18" t="s">
        <v>64</v>
      </c>
      <c r="F18" t="s">
        <v>6</v>
      </c>
      <c r="G18" t="s">
        <v>133</v>
      </c>
      <c r="H18" t="s">
        <v>38</v>
      </c>
      <c r="I18">
        <v>4.8267260659490203</v>
      </c>
      <c r="J18">
        <v>0.28005737150682503</v>
      </c>
      <c r="K18">
        <v>6.0835680610409399</v>
      </c>
      <c r="L18">
        <v>0.34086760147086498</v>
      </c>
      <c r="M18">
        <v>0.19557896925982099</v>
      </c>
      <c r="N18">
        <v>0.34062146076888999</v>
      </c>
      <c r="O18">
        <v>31.619315805151199</v>
      </c>
      <c r="P18">
        <v>10.135967531185599</v>
      </c>
    </row>
    <row r="19" spans="1:16" x14ac:dyDescent="0.2">
      <c r="A19">
        <v>11</v>
      </c>
      <c r="B19" t="s">
        <v>121</v>
      </c>
      <c r="C19">
        <v>30</v>
      </c>
      <c r="D19">
        <v>12</v>
      </c>
      <c r="E19" t="s">
        <v>64</v>
      </c>
      <c r="F19" t="s">
        <v>6</v>
      </c>
      <c r="G19" t="s">
        <v>133</v>
      </c>
      <c r="H19" t="s">
        <v>51</v>
      </c>
      <c r="I19">
        <v>5.5998331252876197</v>
      </c>
      <c r="J19">
        <v>0.27678233533107799</v>
      </c>
      <c r="K19">
        <v>6.96295770002446</v>
      </c>
      <c r="L19">
        <v>0.32712154075212702</v>
      </c>
      <c r="M19">
        <v>0.24815453005360499</v>
      </c>
      <c r="N19">
        <v>0.37832075495342798</v>
      </c>
      <c r="O19">
        <v>31.621040845285901</v>
      </c>
      <c r="P19">
        <v>9.5720797767983701</v>
      </c>
    </row>
    <row r="20" spans="1:16" x14ac:dyDescent="0.2">
      <c r="A20">
        <v>12</v>
      </c>
      <c r="B20" t="s">
        <v>121</v>
      </c>
      <c r="C20">
        <v>92</v>
      </c>
      <c r="D20">
        <v>3</v>
      </c>
      <c r="E20" t="s">
        <v>89</v>
      </c>
      <c r="F20" t="s">
        <v>6</v>
      </c>
      <c r="G20" t="s">
        <v>133</v>
      </c>
      <c r="H20" t="s">
        <v>38</v>
      </c>
      <c r="I20">
        <v>6.8474960174507897</v>
      </c>
      <c r="J20">
        <v>0.40234025583777699</v>
      </c>
      <c r="K20">
        <v>8.8221453719961005</v>
      </c>
      <c r="L20">
        <v>0.53174501021147302</v>
      </c>
      <c r="M20">
        <v>-0.13291293680552399</v>
      </c>
      <c r="N20">
        <v>1.16660071385234E-2</v>
      </c>
      <c r="O20">
        <v>33.993093559204603</v>
      </c>
      <c r="P20">
        <v>12.8828216629565</v>
      </c>
    </row>
    <row r="21" spans="1:16" x14ac:dyDescent="0.2">
      <c r="A21">
        <v>12</v>
      </c>
      <c r="B21" t="s">
        <v>121</v>
      </c>
      <c r="C21">
        <v>92</v>
      </c>
      <c r="D21">
        <v>3</v>
      </c>
      <c r="E21" t="s">
        <v>89</v>
      </c>
      <c r="F21" t="s">
        <v>6</v>
      </c>
      <c r="G21" t="s">
        <v>133</v>
      </c>
      <c r="H21" t="s">
        <v>51</v>
      </c>
      <c r="I21">
        <v>7.7250331107699202</v>
      </c>
      <c r="J21">
        <v>0.404157974616564</v>
      </c>
      <c r="K21">
        <v>9.6757827836510408</v>
      </c>
      <c r="L21">
        <v>0.50292458091595005</v>
      </c>
      <c r="M21">
        <v>-5.7530681328110497E-2</v>
      </c>
      <c r="N21">
        <v>0.102640385902658</v>
      </c>
      <c r="O21">
        <v>35.013080426203899</v>
      </c>
      <c r="P21">
        <v>12.7526800576303</v>
      </c>
    </row>
    <row r="22" spans="1:16" x14ac:dyDescent="0.2">
      <c r="A22">
        <v>13</v>
      </c>
      <c r="B22" t="s">
        <v>122</v>
      </c>
      <c r="C22">
        <v>7</v>
      </c>
      <c r="D22" t="s">
        <v>110</v>
      </c>
      <c r="E22" t="s">
        <v>111</v>
      </c>
      <c r="F22" t="s">
        <v>6</v>
      </c>
      <c r="G22" t="s">
        <v>133</v>
      </c>
      <c r="H22" t="s">
        <v>38</v>
      </c>
      <c r="I22">
        <v>6.8089454205891498</v>
      </c>
      <c r="J22">
        <v>0.84584285156212602</v>
      </c>
      <c r="K22">
        <v>8.5391734092932303</v>
      </c>
      <c r="L22">
        <v>1.074467794379</v>
      </c>
      <c r="M22">
        <v>-9.8666658865793497</v>
      </c>
      <c r="N22">
        <v>-9.5978129167741297</v>
      </c>
      <c r="O22">
        <v>131.62178388686701</v>
      </c>
      <c r="P22">
        <v>45.801197918294498</v>
      </c>
    </row>
    <row r="23" spans="1:16" x14ac:dyDescent="0.2">
      <c r="A23">
        <v>13</v>
      </c>
      <c r="B23" t="s">
        <v>122</v>
      </c>
      <c r="C23">
        <v>7</v>
      </c>
      <c r="D23" t="s">
        <v>110</v>
      </c>
      <c r="E23" t="s">
        <v>111</v>
      </c>
      <c r="F23" t="s">
        <v>6</v>
      </c>
      <c r="G23" t="s">
        <v>133</v>
      </c>
      <c r="H23" t="s">
        <v>51</v>
      </c>
      <c r="I23">
        <v>7.6693807739040496</v>
      </c>
      <c r="J23">
        <v>0.79339704200412597</v>
      </c>
      <c r="K23">
        <v>9.68102087063758</v>
      </c>
      <c r="L23">
        <v>0.96811303325680798</v>
      </c>
      <c r="M23">
        <v>-8.1315635724872308</v>
      </c>
      <c r="N23">
        <v>-8.1163646263072202</v>
      </c>
      <c r="O23">
        <v>104.98886454264201</v>
      </c>
      <c r="P23">
        <v>36.837422974408803</v>
      </c>
    </row>
    <row r="24" spans="1:16" x14ac:dyDescent="0.2">
      <c r="A24">
        <v>14</v>
      </c>
      <c r="B24" t="s">
        <v>122</v>
      </c>
      <c r="C24">
        <v>30</v>
      </c>
      <c r="D24" t="s">
        <v>112</v>
      </c>
      <c r="E24" t="s">
        <v>89</v>
      </c>
      <c r="F24" t="s">
        <v>6</v>
      </c>
      <c r="G24" t="s">
        <v>133</v>
      </c>
      <c r="H24" t="s">
        <v>38</v>
      </c>
      <c r="I24">
        <v>1.19995825444029</v>
      </c>
      <c r="J24">
        <v>0.163991891307917</v>
      </c>
      <c r="K24">
        <v>1.59155954591973</v>
      </c>
      <c r="L24">
        <v>0.201890403233324</v>
      </c>
      <c r="M24">
        <v>0.30851808584902302</v>
      </c>
      <c r="N24">
        <v>0.47209805178936898</v>
      </c>
      <c r="O24">
        <v>15.9327288255502</v>
      </c>
      <c r="P24">
        <v>7.8289172710389403</v>
      </c>
    </row>
    <row r="25" spans="1:16" x14ac:dyDescent="0.2">
      <c r="A25">
        <v>14</v>
      </c>
      <c r="B25" t="s">
        <v>122</v>
      </c>
      <c r="C25">
        <v>30</v>
      </c>
      <c r="D25" t="s">
        <v>112</v>
      </c>
      <c r="E25" t="s">
        <v>89</v>
      </c>
      <c r="F25" t="s">
        <v>6</v>
      </c>
      <c r="G25" t="s">
        <v>133</v>
      </c>
      <c r="H25" t="s">
        <v>51</v>
      </c>
      <c r="I25">
        <v>1.19865330160258</v>
      </c>
      <c r="J25">
        <v>0.135482467719343</v>
      </c>
      <c r="K25">
        <v>1.22198476312392</v>
      </c>
      <c r="L25">
        <v>0.13840701475377701</v>
      </c>
      <c r="M25">
        <v>0.69095137893972702</v>
      </c>
      <c r="N25">
        <v>0.71484731904968601</v>
      </c>
      <c r="O25">
        <v>16.059278663872998</v>
      </c>
      <c r="P25">
        <v>6.3021899450645504</v>
      </c>
    </row>
    <row r="26" spans="1:16" x14ac:dyDescent="0.2">
      <c r="A26">
        <v>16</v>
      </c>
      <c r="B26" t="s">
        <v>122</v>
      </c>
      <c r="C26">
        <v>7</v>
      </c>
      <c r="D26" t="s">
        <v>110</v>
      </c>
      <c r="E26" t="s">
        <v>111</v>
      </c>
      <c r="F26" t="s">
        <v>6</v>
      </c>
      <c r="G26" t="s">
        <v>133</v>
      </c>
      <c r="H26" t="s">
        <v>38</v>
      </c>
      <c r="I26">
        <v>13.377917691692099</v>
      </c>
      <c r="J26">
        <v>2.0067136101654999</v>
      </c>
      <c r="K26">
        <v>18.933393131537599</v>
      </c>
      <c r="L26">
        <v>2.4593543614692801</v>
      </c>
      <c r="M26">
        <v>-10.2343230908764</v>
      </c>
      <c r="N26">
        <v>-6.0732050511213398</v>
      </c>
      <c r="O26">
        <v>123.997678696675</v>
      </c>
      <c r="P26">
        <v>103.931135155832</v>
      </c>
    </row>
    <row r="27" spans="1:16" x14ac:dyDescent="0.2">
      <c r="A27">
        <v>16</v>
      </c>
      <c r="B27" t="s">
        <v>122</v>
      </c>
      <c r="C27">
        <v>7</v>
      </c>
      <c r="D27" t="s">
        <v>110</v>
      </c>
      <c r="E27" t="s">
        <v>111</v>
      </c>
      <c r="F27" t="s">
        <v>6</v>
      </c>
      <c r="G27" t="s">
        <v>133</v>
      </c>
      <c r="H27" t="s">
        <v>51</v>
      </c>
      <c r="I27">
        <v>15.0569276437057</v>
      </c>
      <c r="J27">
        <v>1.8526608565957301</v>
      </c>
      <c r="K27">
        <v>21.167197154093</v>
      </c>
      <c r="L27">
        <v>2.27849689564114</v>
      </c>
      <c r="M27">
        <v>-8.8309242843558895</v>
      </c>
      <c r="N27">
        <v>-6.2920883134437098</v>
      </c>
      <c r="O27">
        <v>116.116199115507</v>
      </c>
      <c r="P27">
        <v>80.892804497835996</v>
      </c>
    </row>
    <row r="28" spans="1:16" x14ac:dyDescent="0.2">
      <c r="A28">
        <v>17</v>
      </c>
      <c r="B28" t="s">
        <v>122</v>
      </c>
      <c r="C28">
        <v>30</v>
      </c>
      <c r="D28" t="s">
        <v>112</v>
      </c>
      <c r="E28" t="s">
        <v>89</v>
      </c>
      <c r="F28" t="s">
        <v>6</v>
      </c>
      <c r="G28" t="s">
        <v>133</v>
      </c>
      <c r="H28" t="s">
        <v>38</v>
      </c>
      <c r="I28">
        <v>7.0468052054693198</v>
      </c>
      <c r="J28">
        <v>0.81207172810930495</v>
      </c>
      <c r="K28">
        <v>7.1663217446763996</v>
      </c>
      <c r="L28">
        <v>0.83775945645204597</v>
      </c>
      <c r="M28">
        <v>0.30616036371355898</v>
      </c>
      <c r="N28">
        <v>-38.926888329576201</v>
      </c>
      <c r="O28">
        <v>48.920963989338397</v>
      </c>
      <c r="P28">
        <v>35.032636097678797</v>
      </c>
    </row>
    <row r="29" spans="1:16" x14ac:dyDescent="0.2">
      <c r="A29">
        <v>17</v>
      </c>
      <c r="B29" t="s">
        <v>122</v>
      </c>
      <c r="C29">
        <v>30</v>
      </c>
      <c r="D29" t="s">
        <v>112</v>
      </c>
      <c r="E29" t="s">
        <v>89</v>
      </c>
      <c r="F29" t="s">
        <v>6</v>
      </c>
      <c r="G29" t="s">
        <v>133</v>
      </c>
      <c r="H29" t="s">
        <v>51</v>
      </c>
      <c r="I29">
        <v>8.5039580619553004</v>
      </c>
      <c r="J29">
        <v>0.74824150761167196</v>
      </c>
      <c r="K29">
        <v>8.79814242239976</v>
      </c>
      <c r="L29">
        <v>0.79004103763201705</v>
      </c>
      <c r="M29">
        <v>0.26289651663388203</v>
      </c>
      <c r="N29">
        <v>-16.684576417683701</v>
      </c>
      <c r="O29">
        <v>44.404251999703398</v>
      </c>
      <c r="P29">
        <v>29.5243198089223</v>
      </c>
    </row>
    <row r="30" spans="1:16" x14ac:dyDescent="0.2">
      <c r="A30">
        <v>19</v>
      </c>
      <c r="B30" t="s">
        <v>121</v>
      </c>
      <c r="C30">
        <v>7</v>
      </c>
      <c r="D30">
        <v>52</v>
      </c>
      <c r="E30" t="s">
        <v>37</v>
      </c>
      <c r="F30" t="s">
        <v>125</v>
      </c>
      <c r="G30" t="s">
        <v>134</v>
      </c>
      <c r="H30" t="s">
        <v>38</v>
      </c>
      <c r="I30">
        <v>25.307154895847098</v>
      </c>
      <c r="J30">
        <v>2.7088497167177801</v>
      </c>
      <c r="K30">
        <v>45.345200983961298</v>
      </c>
      <c r="L30">
        <v>7.3968618772075203</v>
      </c>
      <c r="M30">
        <v>-38.141264550264196</v>
      </c>
      <c r="N30">
        <v>-174.181162701467</v>
      </c>
      <c r="O30">
        <v>257.77141881407698</v>
      </c>
      <c r="P30">
        <v>115.529107356818</v>
      </c>
    </row>
    <row r="31" spans="1:16" x14ac:dyDescent="0.2">
      <c r="A31">
        <v>19</v>
      </c>
      <c r="B31" t="s">
        <v>121</v>
      </c>
      <c r="C31">
        <v>7</v>
      </c>
      <c r="D31">
        <v>52</v>
      </c>
      <c r="E31" t="s">
        <v>37</v>
      </c>
      <c r="F31" t="s">
        <v>125</v>
      </c>
      <c r="G31" t="s">
        <v>134</v>
      </c>
      <c r="H31" t="s">
        <v>51</v>
      </c>
      <c r="I31">
        <v>28.9997313231558</v>
      </c>
      <c r="J31">
        <v>2.57892901240827</v>
      </c>
      <c r="K31">
        <v>52.810407095394297</v>
      </c>
      <c r="L31">
        <v>6.8730184897825897</v>
      </c>
      <c r="M31">
        <v>-38.260987428013699</v>
      </c>
      <c r="N31">
        <v>-169.618160233857</v>
      </c>
      <c r="O31">
        <v>222.18983173845501</v>
      </c>
      <c r="P31">
        <v>100.078346105836</v>
      </c>
    </row>
    <row r="32" spans="1:16" x14ac:dyDescent="0.2">
      <c r="A32">
        <v>20</v>
      </c>
      <c r="B32" t="s">
        <v>121</v>
      </c>
      <c r="C32">
        <v>30</v>
      </c>
      <c r="D32">
        <v>12</v>
      </c>
      <c r="E32" t="s">
        <v>64</v>
      </c>
      <c r="F32" t="s">
        <v>125</v>
      </c>
      <c r="G32" t="s">
        <v>134</v>
      </c>
      <c r="H32" t="s">
        <v>38</v>
      </c>
      <c r="I32">
        <v>7.0953553436658696</v>
      </c>
      <c r="J32">
        <v>0.46352334260196898</v>
      </c>
      <c r="K32">
        <v>8.6390750298533092</v>
      </c>
      <c r="L32">
        <v>0.51214783604758396</v>
      </c>
      <c r="M32">
        <v>-0.62218792970106596</v>
      </c>
      <c r="N32">
        <v>-0.488517835636955</v>
      </c>
      <c r="O32">
        <v>49.877488979074897</v>
      </c>
      <c r="P32">
        <v>17.413228423917499</v>
      </c>
    </row>
    <row r="33" spans="1:16" x14ac:dyDescent="0.2">
      <c r="A33">
        <v>20</v>
      </c>
      <c r="B33" t="s">
        <v>121</v>
      </c>
      <c r="C33">
        <v>30</v>
      </c>
      <c r="D33">
        <v>12</v>
      </c>
      <c r="E33" t="s">
        <v>64</v>
      </c>
      <c r="F33" t="s">
        <v>125</v>
      </c>
      <c r="G33" t="s">
        <v>134</v>
      </c>
      <c r="H33" t="s">
        <v>51</v>
      </c>
      <c r="I33">
        <v>8.65469210693586</v>
      </c>
      <c r="J33">
        <v>0.443431431064716</v>
      </c>
      <c r="K33">
        <v>10.2995918369568</v>
      </c>
      <c r="L33">
        <v>0.49761909328043102</v>
      </c>
      <c r="M33">
        <v>-0.64505757522912799</v>
      </c>
      <c r="N33">
        <v>-0.43860694810254403</v>
      </c>
      <c r="O33">
        <v>50.7230942260761</v>
      </c>
      <c r="P33">
        <v>15.704090008080399</v>
      </c>
    </row>
    <row r="34" spans="1:16" x14ac:dyDescent="0.2">
      <c r="A34">
        <v>21</v>
      </c>
      <c r="B34" t="s">
        <v>121</v>
      </c>
      <c r="C34">
        <v>92</v>
      </c>
      <c r="D34">
        <v>3</v>
      </c>
      <c r="E34" t="s">
        <v>89</v>
      </c>
      <c r="F34" t="s">
        <v>125</v>
      </c>
      <c r="G34" t="s">
        <v>134</v>
      </c>
      <c r="H34" t="s">
        <v>38</v>
      </c>
      <c r="I34">
        <v>6.6694903279420501</v>
      </c>
      <c r="J34">
        <v>0.41814893657982</v>
      </c>
      <c r="K34">
        <v>8.3215438055487692</v>
      </c>
      <c r="L34">
        <v>0.50835313311171704</v>
      </c>
      <c r="M34">
        <v>-7.9893040968750401E-3</v>
      </c>
      <c r="N34">
        <v>9.6708558484499399E-2</v>
      </c>
      <c r="O34">
        <v>35.080753729455303</v>
      </c>
      <c r="P34">
        <v>13.9435233726708</v>
      </c>
    </row>
    <row r="35" spans="1:16" x14ac:dyDescent="0.2">
      <c r="A35">
        <v>21</v>
      </c>
      <c r="B35" t="s">
        <v>121</v>
      </c>
      <c r="C35">
        <v>92</v>
      </c>
      <c r="D35">
        <v>3</v>
      </c>
      <c r="E35" t="s">
        <v>89</v>
      </c>
      <c r="F35" t="s">
        <v>125</v>
      </c>
      <c r="G35" t="s">
        <v>134</v>
      </c>
      <c r="H35" t="s">
        <v>51</v>
      </c>
      <c r="I35">
        <v>7.4987750808332398</v>
      </c>
      <c r="J35">
        <v>0.36869125451435603</v>
      </c>
      <c r="K35">
        <v>9.1238773909071504</v>
      </c>
      <c r="L35">
        <v>0.47224043499103902</v>
      </c>
      <c r="M35">
        <v>5.96714184348313E-2</v>
      </c>
      <c r="N35">
        <v>0.20879843939291001</v>
      </c>
      <c r="O35">
        <v>35.722465666060998</v>
      </c>
      <c r="P35">
        <v>11.481945564701</v>
      </c>
    </row>
    <row r="36" spans="1:16" x14ac:dyDescent="0.2">
      <c r="A36">
        <v>22</v>
      </c>
      <c r="B36" t="s">
        <v>122</v>
      </c>
      <c r="C36">
        <v>7</v>
      </c>
      <c r="D36" t="s">
        <v>110</v>
      </c>
      <c r="E36" t="s">
        <v>111</v>
      </c>
      <c r="F36" t="s">
        <v>125</v>
      </c>
      <c r="G36" t="s">
        <v>134</v>
      </c>
      <c r="H36" t="s">
        <v>38</v>
      </c>
      <c r="I36">
        <v>37.4226316138217</v>
      </c>
      <c r="J36">
        <v>5.5781062958804704</v>
      </c>
      <c r="K36">
        <v>79.055375519286102</v>
      </c>
      <c r="L36">
        <v>15.675780983940101</v>
      </c>
      <c r="M36">
        <v>-930.38118386459098</v>
      </c>
      <c r="N36">
        <v>-2254.73364585231</v>
      </c>
      <c r="O36">
        <v>536.62666778723894</v>
      </c>
      <c r="P36">
        <v>248.61102126647901</v>
      </c>
    </row>
    <row r="37" spans="1:16" x14ac:dyDescent="0.2">
      <c r="A37">
        <v>22</v>
      </c>
      <c r="B37" t="s">
        <v>122</v>
      </c>
      <c r="C37">
        <v>7</v>
      </c>
      <c r="D37" t="s">
        <v>110</v>
      </c>
      <c r="E37" t="s">
        <v>111</v>
      </c>
      <c r="F37" t="s">
        <v>125</v>
      </c>
      <c r="G37" t="s">
        <v>134</v>
      </c>
      <c r="H37" t="s">
        <v>51</v>
      </c>
      <c r="I37">
        <v>50.127368898228397</v>
      </c>
      <c r="J37">
        <v>6.0365197094097498</v>
      </c>
      <c r="K37">
        <v>108.12581381805499</v>
      </c>
      <c r="L37">
        <v>17.543797860992001</v>
      </c>
      <c r="M37">
        <v>-1138.0993725804799</v>
      </c>
      <c r="N37">
        <v>-2992.75863283952</v>
      </c>
      <c r="O37">
        <v>529.91851260289297</v>
      </c>
      <c r="P37">
        <v>240.28691741066399</v>
      </c>
    </row>
    <row r="38" spans="1:16" x14ac:dyDescent="0.2">
      <c r="A38">
        <v>23</v>
      </c>
      <c r="B38" t="s">
        <v>122</v>
      </c>
      <c r="C38">
        <v>30</v>
      </c>
      <c r="D38" t="s">
        <v>112</v>
      </c>
      <c r="E38" t="s">
        <v>89</v>
      </c>
      <c r="F38" t="s">
        <v>125</v>
      </c>
      <c r="G38" t="s">
        <v>134</v>
      </c>
      <c r="H38" t="s">
        <v>38</v>
      </c>
      <c r="I38">
        <v>2.7696824291289199</v>
      </c>
      <c r="J38">
        <v>0.33644726304406702</v>
      </c>
      <c r="K38">
        <v>3.4702392408798999</v>
      </c>
      <c r="L38">
        <v>0.42847514048255497</v>
      </c>
      <c r="M38">
        <v>-2.2874100220489302</v>
      </c>
      <c r="N38">
        <v>-1.3777882331419899</v>
      </c>
      <c r="O38">
        <v>38.639032214230603</v>
      </c>
      <c r="P38">
        <v>15.8785844851354</v>
      </c>
    </row>
    <row r="39" spans="1:16" x14ac:dyDescent="0.2">
      <c r="A39">
        <v>23</v>
      </c>
      <c r="B39" t="s">
        <v>122</v>
      </c>
      <c r="C39">
        <v>30</v>
      </c>
      <c r="D39" t="s">
        <v>112</v>
      </c>
      <c r="E39" t="s">
        <v>89</v>
      </c>
      <c r="F39" t="s">
        <v>125</v>
      </c>
      <c r="G39" t="s">
        <v>134</v>
      </c>
      <c r="H39" t="s">
        <v>51</v>
      </c>
      <c r="I39">
        <v>2.2299062388904298</v>
      </c>
      <c r="J39">
        <v>0.22809354357341799</v>
      </c>
      <c r="K39">
        <v>3.0990199033891699</v>
      </c>
      <c r="L39">
        <v>0.32240955050648901</v>
      </c>
      <c r="M39">
        <v>-0.98766852045430498</v>
      </c>
      <c r="N39">
        <v>-0.54730900158418205</v>
      </c>
      <c r="O39">
        <v>22.914378816367702</v>
      </c>
      <c r="P39">
        <v>9.5617484548865104</v>
      </c>
    </row>
    <row r="40" spans="1:16" x14ac:dyDescent="0.2">
      <c r="A40">
        <v>25</v>
      </c>
      <c r="B40" t="s">
        <v>122</v>
      </c>
      <c r="C40">
        <v>7</v>
      </c>
      <c r="D40" t="s">
        <v>110</v>
      </c>
      <c r="E40" t="s">
        <v>111</v>
      </c>
      <c r="F40" t="s">
        <v>125</v>
      </c>
      <c r="G40" t="s">
        <v>134</v>
      </c>
      <c r="H40" t="s">
        <v>38</v>
      </c>
      <c r="I40">
        <v>32.5342547994942</v>
      </c>
      <c r="J40">
        <v>3.8284290468694699</v>
      </c>
      <c r="K40">
        <v>48.946983537288297</v>
      </c>
      <c r="L40">
        <v>6.4051557499145</v>
      </c>
      <c r="M40">
        <v>-74.083043708595795</v>
      </c>
      <c r="N40">
        <v>-46.977036522747703</v>
      </c>
      <c r="O40">
        <v>270.88489963699101</v>
      </c>
      <c r="P40">
        <v>164.20808480843701</v>
      </c>
    </row>
    <row r="41" spans="1:16" x14ac:dyDescent="0.2">
      <c r="A41">
        <v>25</v>
      </c>
      <c r="B41" t="s">
        <v>122</v>
      </c>
      <c r="C41">
        <v>7</v>
      </c>
      <c r="D41" t="s">
        <v>110</v>
      </c>
      <c r="E41" t="s">
        <v>111</v>
      </c>
      <c r="F41" t="s">
        <v>125</v>
      </c>
      <c r="G41" t="s">
        <v>134</v>
      </c>
      <c r="H41" t="s">
        <v>51</v>
      </c>
      <c r="I41">
        <v>36.2212338591033</v>
      </c>
      <c r="J41">
        <v>3.7982715695901401</v>
      </c>
      <c r="K41">
        <v>53.437589017516302</v>
      </c>
      <c r="L41">
        <v>6.5531386569403898</v>
      </c>
      <c r="M41">
        <v>-61.655810537020898</v>
      </c>
      <c r="N41">
        <v>-59.318947051326802</v>
      </c>
      <c r="O41">
        <v>252.07547879597701</v>
      </c>
      <c r="P41">
        <v>141.90035333888699</v>
      </c>
    </row>
    <row r="42" spans="1:16" x14ac:dyDescent="0.2">
      <c r="A42">
        <v>26</v>
      </c>
      <c r="B42" t="s">
        <v>122</v>
      </c>
      <c r="C42">
        <v>30</v>
      </c>
      <c r="D42" t="s">
        <v>112</v>
      </c>
      <c r="E42" t="s">
        <v>89</v>
      </c>
      <c r="F42" t="s">
        <v>125</v>
      </c>
      <c r="G42" t="s">
        <v>134</v>
      </c>
      <c r="H42" t="s">
        <v>38</v>
      </c>
      <c r="I42">
        <v>7.8276242451067102</v>
      </c>
      <c r="J42">
        <v>0.47669741580269598</v>
      </c>
      <c r="K42">
        <v>7.8562857336926601</v>
      </c>
      <c r="L42">
        <v>0.54674921446084102</v>
      </c>
      <c r="M42">
        <v>0.166124832055425</v>
      </c>
      <c r="N42">
        <v>-16.006037134779099</v>
      </c>
      <c r="O42">
        <v>62.370070828535901</v>
      </c>
      <c r="P42">
        <v>21.548944956053202</v>
      </c>
    </row>
    <row r="43" spans="1:16" x14ac:dyDescent="0.2">
      <c r="A43">
        <v>26</v>
      </c>
      <c r="B43" t="s">
        <v>122</v>
      </c>
      <c r="C43">
        <v>30</v>
      </c>
      <c r="D43" t="s">
        <v>112</v>
      </c>
      <c r="E43" t="s">
        <v>89</v>
      </c>
      <c r="F43" t="s">
        <v>125</v>
      </c>
      <c r="G43" t="s">
        <v>134</v>
      </c>
      <c r="H43" t="s">
        <v>51</v>
      </c>
      <c r="I43">
        <v>9.3084643316442808</v>
      </c>
      <c r="J43">
        <v>0.39648413629243601</v>
      </c>
      <c r="K43">
        <v>9.3114357353713597</v>
      </c>
      <c r="L43">
        <v>0.45827047195370502</v>
      </c>
      <c r="M43">
        <v>0.17438079219147501</v>
      </c>
      <c r="N43">
        <v>-4.9503033994160699</v>
      </c>
      <c r="O43">
        <v>54.936348438423003</v>
      </c>
      <c r="P43">
        <v>16.760165595374801</v>
      </c>
    </row>
    <row r="44" spans="1:16" x14ac:dyDescent="0.2">
      <c r="A44">
        <v>28</v>
      </c>
      <c r="B44" t="s">
        <v>121</v>
      </c>
      <c r="C44">
        <v>7</v>
      </c>
      <c r="D44">
        <v>52</v>
      </c>
      <c r="E44" t="s">
        <v>37</v>
      </c>
      <c r="F44" t="s">
        <v>8</v>
      </c>
      <c r="G44" t="s">
        <v>135</v>
      </c>
      <c r="H44" t="s">
        <v>38</v>
      </c>
      <c r="I44">
        <v>10.232032146531999</v>
      </c>
      <c r="J44">
        <v>0.83816139544941004</v>
      </c>
      <c r="K44">
        <v>13.4948673778549</v>
      </c>
      <c r="L44">
        <v>1.11179789681545</v>
      </c>
      <c r="M44">
        <v>-2.4666454914810401</v>
      </c>
      <c r="N44">
        <v>-2.9577110415608101</v>
      </c>
      <c r="O44">
        <v>133.51072734265699</v>
      </c>
      <c r="P44">
        <v>38.412540155291097</v>
      </c>
    </row>
    <row r="45" spans="1:16" x14ac:dyDescent="0.2">
      <c r="A45">
        <v>28</v>
      </c>
      <c r="B45" t="s">
        <v>121</v>
      </c>
      <c r="C45">
        <v>7</v>
      </c>
      <c r="D45">
        <v>52</v>
      </c>
      <c r="E45" t="s">
        <v>37</v>
      </c>
      <c r="F45" t="s">
        <v>8</v>
      </c>
      <c r="G45" t="s">
        <v>135</v>
      </c>
      <c r="H45" t="s">
        <v>51</v>
      </c>
      <c r="I45">
        <v>12.2171595779088</v>
      </c>
      <c r="J45">
        <v>0.81095343337903603</v>
      </c>
      <c r="K45">
        <v>15.826438421154499</v>
      </c>
      <c r="L45">
        <v>1.07052609678979</v>
      </c>
      <c r="M45">
        <v>-2.5260508579587602</v>
      </c>
      <c r="N45">
        <v>-3.1392794536412398</v>
      </c>
      <c r="O45">
        <v>116.48420592268801</v>
      </c>
      <c r="P45">
        <v>32.802656257257297</v>
      </c>
    </row>
    <row r="46" spans="1:16" x14ac:dyDescent="0.2">
      <c r="A46">
        <v>29</v>
      </c>
      <c r="B46" t="s">
        <v>121</v>
      </c>
      <c r="C46">
        <v>30</v>
      </c>
      <c r="D46">
        <v>12</v>
      </c>
      <c r="E46" t="s">
        <v>64</v>
      </c>
      <c r="F46" t="s">
        <v>8</v>
      </c>
      <c r="G46" t="s">
        <v>135</v>
      </c>
      <c r="H46" t="s">
        <v>38</v>
      </c>
      <c r="I46">
        <v>3.9854899156988899</v>
      </c>
      <c r="J46">
        <v>0.22755999717104899</v>
      </c>
      <c r="K46">
        <v>5.0944142221509097</v>
      </c>
      <c r="L46">
        <v>0.29848709907676602</v>
      </c>
      <c r="M46">
        <v>0.435901191745588</v>
      </c>
      <c r="N46">
        <v>0.49439135719611399</v>
      </c>
      <c r="O46">
        <v>30.003302250036501</v>
      </c>
      <c r="P46">
        <v>8.4462653769603495</v>
      </c>
    </row>
    <row r="47" spans="1:16" x14ac:dyDescent="0.2">
      <c r="A47">
        <v>29</v>
      </c>
      <c r="B47" t="s">
        <v>121</v>
      </c>
      <c r="C47">
        <v>30</v>
      </c>
      <c r="D47">
        <v>12</v>
      </c>
      <c r="E47" t="s">
        <v>64</v>
      </c>
      <c r="F47" t="s">
        <v>8</v>
      </c>
      <c r="G47" t="s">
        <v>135</v>
      </c>
      <c r="H47" t="s">
        <v>51</v>
      </c>
      <c r="I47">
        <v>4.4672438054069099</v>
      </c>
      <c r="J47">
        <v>0.21621613275329499</v>
      </c>
      <c r="K47">
        <v>5.7796126220139001</v>
      </c>
      <c r="L47">
        <v>0.28042433418930601</v>
      </c>
      <c r="M47">
        <v>0.48198953288745</v>
      </c>
      <c r="N47">
        <v>0.54314384830922302</v>
      </c>
      <c r="O47">
        <v>28.853146219758301</v>
      </c>
      <c r="P47">
        <v>7.68543436634058</v>
      </c>
    </row>
    <row r="48" spans="1:16" x14ac:dyDescent="0.2">
      <c r="A48">
        <v>30</v>
      </c>
      <c r="B48" t="s">
        <v>121</v>
      </c>
      <c r="C48">
        <v>92</v>
      </c>
      <c r="D48">
        <v>3</v>
      </c>
      <c r="E48" t="s">
        <v>89</v>
      </c>
      <c r="F48" t="s">
        <v>8</v>
      </c>
      <c r="G48" t="s">
        <v>135</v>
      </c>
      <c r="H48" t="s">
        <v>38</v>
      </c>
      <c r="I48">
        <v>7.2251328196847098</v>
      </c>
      <c r="J48">
        <v>0.42756477157273698</v>
      </c>
      <c r="K48">
        <v>8.4587336993606197</v>
      </c>
      <c r="L48">
        <v>0.50422813080510498</v>
      </c>
      <c r="M48">
        <v>-4.1498914228390603E-2</v>
      </c>
      <c r="N48">
        <v>0.111308495063647</v>
      </c>
      <c r="O48">
        <v>42.436090419950702</v>
      </c>
      <c r="P48">
        <v>14.474964700593899</v>
      </c>
    </row>
    <row r="49" spans="1:16" x14ac:dyDescent="0.2">
      <c r="A49">
        <v>30</v>
      </c>
      <c r="B49" t="s">
        <v>121</v>
      </c>
      <c r="C49">
        <v>92</v>
      </c>
      <c r="D49">
        <v>3</v>
      </c>
      <c r="E49" t="s">
        <v>89</v>
      </c>
      <c r="F49" t="s">
        <v>8</v>
      </c>
      <c r="G49" t="s">
        <v>135</v>
      </c>
      <c r="H49" t="s">
        <v>51</v>
      </c>
      <c r="I49">
        <v>8.18572279594874</v>
      </c>
      <c r="J49">
        <v>0.43017314324563699</v>
      </c>
      <c r="K49">
        <v>9.2977219264365392</v>
      </c>
      <c r="L49">
        <v>0.48159000915313899</v>
      </c>
      <c r="M49">
        <v>2.3496369127839901E-2</v>
      </c>
      <c r="N49">
        <v>0.17715936238141899</v>
      </c>
      <c r="O49">
        <v>43.782994174860598</v>
      </c>
      <c r="P49">
        <v>14.275697095505899</v>
      </c>
    </row>
    <row r="50" spans="1:16" x14ac:dyDescent="0.2">
      <c r="A50">
        <v>31</v>
      </c>
      <c r="B50" t="s">
        <v>122</v>
      </c>
      <c r="C50">
        <v>7</v>
      </c>
      <c r="D50" t="s">
        <v>110</v>
      </c>
      <c r="E50" t="s">
        <v>111</v>
      </c>
      <c r="F50" t="s">
        <v>8</v>
      </c>
      <c r="G50" t="s">
        <v>135</v>
      </c>
      <c r="H50" t="s">
        <v>38</v>
      </c>
      <c r="I50">
        <v>2.1123510625326798</v>
      </c>
      <c r="J50">
        <v>0.34612933711552302</v>
      </c>
      <c r="K50">
        <v>2.7894968085245102</v>
      </c>
      <c r="L50">
        <v>0.39964336566074499</v>
      </c>
      <c r="M50">
        <v>-0.15962183893075199</v>
      </c>
      <c r="N50">
        <v>-0.46613735440473703</v>
      </c>
      <c r="O50">
        <v>35.8996241382779</v>
      </c>
      <c r="P50">
        <v>18.3093778027383</v>
      </c>
    </row>
    <row r="51" spans="1:16" x14ac:dyDescent="0.2">
      <c r="A51">
        <v>31</v>
      </c>
      <c r="B51" t="s">
        <v>122</v>
      </c>
      <c r="C51">
        <v>7</v>
      </c>
      <c r="D51" t="s">
        <v>110</v>
      </c>
      <c r="E51" t="s">
        <v>111</v>
      </c>
      <c r="F51" t="s">
        <v>8</v>
      </c>
      <c r="G51" t="s">
        <v>135</v>
      </c>
      <c r="H51" t="s">
        <v>51</v>
      </c>
      <c r="I51">
        <v>3.0654196835607999</v>
      </c>
      <c r="J51">
        <v>0.346848359408784</v>
      </c>
      <c r="K51">
        <v>3.5196464429624998</v>
      </c>
      <c r="L51">
        <v>0.40512973808640901</v>
      </c>
      <c r="M51">
        <v>-0.206982334125275</v>
      </c>
      <c r="N51">
        <v>-0.59645911212755098</v>
      </c>
      <c r="O51">
        <v>38.775986736227999</v>
      </c>
      <c r="P51">
        <v>16.169788585545799</v>
      </c>
    </row>
    <row r="52" spans="1:16" x14ac:dyDescent="0.2">
      <c r="A52">
        <v>32</v>
      </c>
      <c r="B52" t="s">
        <v>122</v>
      </c>
      <c r="C52">
        <v>30</v>
      </c>
      <c r="D52" t="s">
        <v>112</v>
      </c>
      <c r="E52" t="s">
        <v>89</v>
      </c>
      <c r="F52" t="s">
        <v>8</v>
      </c>
      <c r="G52" t="s">
        <v>135</v>
      </c>
      <c r="H52" t="s">
        <v>38</v>
      </c>
      <c r="I52">
        <v>1.1924198952471201</v>
      </c>
      <c r="J52">
        <v>0.16440581094316301</v>
      </c>
      <c r="K52">
        <v>1.5657076795159901</v>
      </c>
      <c r="L52">
        <v>0.21557708278437401</v>
      </c>
      <c r="M52">
        <v>0.33079927093608202</v>
      </c>
      <c r="N52">
        <v>0.39809618600041102</v>
      </c>
      <c r="O52">
        <v>15.973065592640101</v>
      </c>
      <c r="P52">
        <v>7.6834644595689303</v>
      </c>
    </row>
    <row r="53" spans="1:16" x14ac:dyDescent="0.2">
      <c r="A53">
        <v>32</v>
      </c>
      <c r="B53" t="s">
        <v>122</v>
      </c>
      <c r="C53">
        <v>30</v>
      </c>
      <c r="D53" t="s">
        <v>112</v>
      </c>
      <c r="E53" t="s">
        <v>89</v>
      </c>
      <c r="F53" t="s">
        <v>8</v>
      </c>
      <c r="G53" t="s">
        <v>135</v>
      </c>
      <c r="H53" t="s">
        <v>51</v>
      </c>
      <c r="I53">
        <v>1.19737659208379</v>
      </c>
      <c r="J53">
        <v>0.13621241438895099</v>
      </c>
      <c r="K53">
        <v>1.2044892375065099</v>
      </c>
      <c r="L53">
        <v>0.14104896714680101</v>
      </c>
      <c r="M53">
        <v>0.69973751380789395</v>
      </c>
      <c r="N53">
        <v>0.70385726941793203</v>
      </c>
      <c r="O53">
        <v>16.4765208951173</v>
      </c>
      <c r="P53">
        <v>6.2886443492880097</v>
      </c>
    </row>
    <row r="54" spans="1:16" x14ac:dyDescent="0.2">
      <c r="A54">
        <v>34</v>
      </c>
      <c r="B54" t="s">
        <v>122</v>
      </c>
      <c r="C54">
        <v>7</v>
      </c>
      <c r="D54" t="s">
        <v>110</v>
      </c>
      <c r="E54" t="s">
        <v>111</v>
      </c>
      <c r="F54" t="s">
        <v>8</v>
      </c>
      <c r="G54" t="s">
        <v>135</v>
      </c>
      <c r="H54" t="s">
        <v>38</v>
      </c>
      <c r="I54">
        <v>6.1912587304128603</v>
      </c>
      <c r="J54">
        <v>1.26118553026211</v>
      </c>
      <c r="K54">
        <v>8.4964655145473795</v>
      </c>
      <c r="L54">
        <v>1.6165424327242499</v>
      </c>
      <c r="M54">
        <v>-1.2623854678595801</v>
      </c>
      <c r="N54">
        <v>-2.0559640939762001</v>
      </c>
      <c r="O54">
        <v>55.6613802803979</v>
      </c>
      <c r="P54">
        <v>67.245592763302</v>
      </c>
    </row>
    <row r="55" spans="1:16" x14ac:dyDescent="0.2">
      <c r="A55">
        <v>34</v>
      </c>
      <c r="B55" t="s">
        <v>122</v>
      </c>
      <c r="C55">
        <v>7</v>
      </c>
      <c r="D55" t="s">
        <v>110</v>
      </c>
      <c r="E55" t="s">
        <v>111</v>
      </c>
      <c r="F55" t="s">
        <v>8</v>
      </c>
      <c r="G55" t="s">
        <v>135</v>
      </c>
      <c r="H55" t="s">
        <v>51</v>
      </c>
      <c r="I55">
        <v>7.1808843098936697</v>
      </c>
      <c r="J55">
        <v>1.08203422694005</v>
      </c>
      <c r="K55">
        <v>10.106074754546899</v>
      </c>
      <c r="L55">
        <v>1.4219723880550199</v>
      </c>
      <c r="M55">
        <v>-1.2409525158652699</v>
      </c>
      <c r="N55">
        <v>-1.8401244062734901</v>
      </c>
      <c r="O55">
        <v>53.187953271633297</v>
      </c>
      <c r="P55">
        <v>48.8153940267321</v>
      </c>
    </row>
    <row r="56" spans="1:16" x14ac:dyDescent="0.2">
      <c r="A56">
        <v>35</v>
      </c>
      <c r="B56" t="s">
        <v>122</v>
      </c>
      <c r="C56">
        <v>30</v>
      </c>
      <c r="D56" t="s">
        <v>112</v>
      </c>
      <c r="E56" t="s">
        <v>89</v>
      </c>
      <c r="F56" t="s">
        <v>8</v>
      </c>
      <c r="G56" t="s">
        <v>135</v>
      </c>
      <c r="H56" t="s">
        <v>38</v>
      </c>
      <c r="I56">
        <v>7.3107812179999003</v>
      </c>
      <c r="J56">
        <v>0.14873939526723701</v>
      </c>
      <c r="K56">
        <v>7.6748227388291701</v>
      </c>
      <c r="L56">
        <v>0.149515882609766</v>
      </c>
      <c r="M56">
        <v>0.20420133261251799</v>
      </c>
      <c r="N56">
        <v>-0.27174911868155599</v>
      </c>
      <c r="O56">
        <v>47.025896040865803</v>
      </c>
      <c r="P56">
        <v>6.5506453251353403</v>
      </c>
    </row>
    <row r="57" spans="1:16" x14ac:dyDescent="0.2">
      <c r="A57">
        <v>35</v>
      </c>
      <c r="B57" t="s">
        <v>122</v>
      </c>
      <c r="C57">
        <v>30</v>
      </c>
      <c r="D57" t="s">
        <v>112</v>
      </c>
      <c r="E57" t="s">
        <v>89</v>
      </c>
      <c r="F57" t="s">
        <v>8</v>
      </c>
      <c r="G57" t="s">
        <v>135</v>
      </c>
      <c r="H57" t="s">
        <v>51</v>
      </c>
      <c r="I57">
        <v>8.8199309652180595</v>
      </c>
      <c r="J57">
        <v>0.16463344684537501</v>
      </c>
      <c r="K57">
        <v>9.4843420981694102</v>
      </c>
      <c r="L57">
        <v>0.17734239717854</v>
      </c>
      <c r="M57">
        <v>0.14343384841741699</v>
      </c>
      <c r="N57">
        <v>0.108912175175067</v>
      </c>
      <c r="O57">
        <v>42.802775061181599</v>
      </c>
      <c r="P57">
        <v>6.8690151562842603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7A4D-D1C6-264D-9074-DFEC11093669}">
  <dimension ref="A1:O57"/>
  <sheetViews>
    <sheetView workbookViewId="0">
      <selection sqref="A1:O57"/>
    </sheetView>
  </sheetViews>
  <sheetFormatPr baseColWidth="10" defaultRowHeight="15" x14ac:dyDescent="0.2"/>
  <sheetData>
    <row r="1" spans="1:15" x14ac:dyDescent="0.2">
      <c r="A1" t="s">
        <v>136</v>
      </c>
      <c r="B1" t="s">
        <v>123</v>
      </c>
      <c r="C1" t="s">
        <v>124</v>
      </c>
      <c r="D1" t="s">
        <v>3</v>
      </c>
      <c r="E1" t="s">
        <v>127</v>
      </c>
      <c r="F1" t="s">
        <v>128</v>
      </c>
      <c r="G1" t="s">
        <v>20</v>
      </c>
      <c r="H1" t="s">
        <v>21</v>
      </c>
      <c r="I1" t="s">
        <v>22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">
      <c r="A2">
        <v>1</v>
      </c>
      <c r="B2" s="1" t="s">
        <v>137</v>
      </c>
      <c r="C2">
        <v>7</v>
      </c>
      <c r="D2">
        <v>52</v>
      </c>
      <c r="E2" t="s">
        <v>5</v>
      </c>
      <c r="F2" t="s">
        <v>132</v>
      </c>
      <c r="G2" t="s">
        <v>38</v>
      </c>
      <c r="H2">
        <v>10.95</v>
      </c>
      <c r="I2">
        <v>0.83</v>
      </c>
      <c r="J2">
        <v>19.07</v>
      </c>
      <c r="K2">
        <v>1.1000000000000001</v>
      </c>
      <c r="L2">
        <v>-5.92</v>
      </c>
      <c r="M2">
        <v>-2.87</v>
      </c>
      <c r="N2">
        <v>123.39</v>
      </c>
      <c r="O2">
        <v>37.729999999999997</v>
      </c>
    </row>
    <row r="3" spans="1:15" x14ac:dyDescent="0.2">
      <c r="A3">
        <v>1</v>
      </c>
      <c r="B3" s="1" t="s">
        <v>137</v>
      </c>
      <c r="C3">
        <v>7</v>
      </c>
      <c r="D3">
        <v>52</v>
      </c>
      <c r="E3" t="s">
        <v>5</v>
      </c>
      <c r="F3" t="s">
        <v>132</v>
      </c>
      <c r="G3" t="s">
        <v>51</v>
      </c>
      <c r="H3">
        <v>13.07</v>
      </c>
      <c r="I3">
        <v>0.81</v>
      </c>
      <c r="J3">
        <v>22.23</v>
      </c>
      <c r="K3">
        <v>1.07</v>
      </c>
      <c r="L3">
        <v>-5.96</v>
      </c>
      <c r="M3">
        <v>-3.11</v>
      </c>
      <c r="N3">
        <v>105.58</v>
      </c>
      <c r="O3">
        <v>32.08</v>
      </c>
    </row>
    <row r="4" spans="1:15" x14ac:dyDescent="0.2">
      <c r="A4">
        <v>2</v>
      </c>
      <c r="B4" s="1" t="s">
        <v>137</v>
      </c>
      <c r="C4">
        <v>30</v>
      </c>
      <c r="D4">
        <v>12</v>
      </c>
      <c r="E4" t="s">
        <v>5</v>
      </c>
      <c r="F4" t="s">
        <v>132</v>
      </c>
      <c r="G4" t="s">
        <v>38</v>
      </c>
      <c r="H4">
        <v>5.42</v>
      </c>
      <c r="I4">
        <v>0.39</v>
      </c>
      <c r="J4">
        <v>6.68</v>
      </c>
      <c r="K4">
        <v>0.49</v>
      </c>
      <c r="L4">
        <v>0.03</v>
      </c>
      <c r="M4">
        <v>-0.35</v>
      </c>
      <c r="N4">
        <v>36.82</v>
      </c>
      <c r="O4">
        <v>14.76</v>
      </c>
    </row>
    <row r="5" spans="1:15" x14ac:dyDescent="0.2">
      <c r="A5">
        <v>2</v>
      </c>
      <c r="B5" s="1" t="s">
        <v>137</v>
      </c>
      <c r="C5">
        <v>30</v>
      </c>
      <c r="D5">
        <v>12</v>
      </c>
      <c r="E5" t="s">
        <v>5</v>
      </c>
      <c r="F5" t="s">
        <v>132</v>
      </c>
      <c r="G5" t="s">
        <v>51</v>
      </c>
      <c r="H5">
        <v>6.45</v>
      </c>
      <c r="I5">
        <v>0.37</v>
      </c>
      <c r="J5">
        <v>7.96</v>
      </c>
      <c r="K5">
        <v>0.45</v>
      </c>
      <c r="L5">
        <v>0.02</v>
      </c>
      <c r="M5">
        <v>-0.2</v>
      </c>
      <c r="N5">
        <v>35.97</v>
      </c>
      <c r="O5">
        <v>13.05</v>
      </c>
    </row>
    <row r="6" spans="1:15" x14ac:dyDescent="0.2">
      <c r="A6">
        <v>3</v>
      </c>
      <c r="B6" s="1" t="s">
        <v>137</v>
      </c>
      <c r="C6">
        <v>92</v>
      </c>
      <c r="D6">
        <v>3</v>
      </c>
      <c r="E6" t="s">
        <v>5</v>
      </c>
      <c r="F6" t="s">
        <v>132</v>
      </c>
      <c r="G6" t="s">
        <v>38</v>
      </c>
      <c r="H6">
        <v>5.34</v>
      </c>
      <c r="I6">
        <v>0.42</v>
      </c>
      <c r="J6">
        <v>6.95</v>
      </c>
      <c r="K6">
        <v>0.48</v>
      </c>
      <c r="L6">
        <v>0.3</v>
      </c>
      <c r="M6">
        <v>0.2</v>
      </c>
      <c r="N6">
        <v>26.06</v>
      </c>
      <c r="O6">
        <v>14.48</v>
      </c>
    </row>
    <row r="7" spans="1:15" x14ac:dyDescent="0.2">
      <c r="A7">
        <v>3</v>
      </c>
      <c r="B7" s="1" t="s">
        <v>137</v>
      </c>
      <c r="C7">
        <v>92</v>
      </c>
      <c r="D7">
        <v>3</v>
      </c>
      <c r="E7" t="s">
        <v>5</v>
      </c>
      <c r="F7" t="s">
        <v>132</v>
      </c>
      <c r="G7" t="s">
        <v>51</v>
      </c>
      <c r="H7">
        <v>6.27</v>
      </c>
      <c r="I7">
        <v>0.36</v>
      </c>
      <c r="J7">
        <v>7.75</v>
      </c>
      <c r="K7">
        <v>0.44</v>
      </c>
      <c r="L7">
        <v>0.32</v>
      </c>
      <c r="M7">
        <v>0.32</v>
      </c>
      <c r="N7">
        <v>29.1</v>
      </c>
      <c r="O7">
        <v>11.56</v>
      </c>
    </row>
    <row r="8" spans="1:15" x14ac:dyDescent="0.2">
      <c r="A8">
        <v>4</v>
      </c>
      <c r="B8" s="1" t="s">
        <v>138</v>
      </c>
      <c r="C8">
        <v>7</v>
      </c>
      <c r="D8" t="s">
        <v>110</v>
      </c>
      <c r="E8" t="s">
        <v>5</v>
      </c>
      <c r="F8" t="s">
        <v>132</v>
      </c>
      <c r="G8" t="s">
        <v>38</v>
      </c>
      <c r="H8">
        <v>3.95</v>
      </c>
      <c r="I8">
        <v>0.56999999999999995</v>
      </c>
      <c r="J8">
        <v>5.03</v>
      </c>
      <c r="K8">
        <v>0.73</v>
      </c>
      <c r="L8">
        <v>-2.76</v>
      </c>
      <c r="M8">
        <v>-3.92</v>
      </c>
      <c r="N8">
        <v>74.760000000000005</v>
      </c>
      <c r="O8">
        <v>31.73</v>
      </c>
    </row>
    <row r="9" spans="1:15" x14ac:dyDescent="0.2">
      <c r="A9">
        <v>4</v>
      </c>
      <c r="B9" s="1" t="s">
        <v>138</v>
      </c>
      <c r="C9">
        <v>7</v>
      </c>
      <c r="D9" t="s">
        <v>110</v>
      </c>
      <c r="E9" t="s">
        <v>5</v>
      </c>
      <c r="F9" t="s">
        <v>132</v>
      </c>
      <c r="G9" t="s">
        <v>51</v>
      </c>
      <c r="H9">
        <v>4.47</v>
      </c>
      <c r="I9">
        <v>0.5</v>
      </c>
      <c r="J9">
        <v>5.8</v>
      </c>
      <c r="K9">
        <v>0.67</v>
      </c>
      <c r="L9">
        <v>-2.2799999999999998</v>
      </c>
      <c r="M9">
        <v>-3.39</v>
      </c>
      <c r="N9">
        <v>62.99</v>
      </c>
      <c r="O9">
        <v>24.34</v>
      </c>
    </row>
    <row r="10" spans="1:15" x14ac:dyDescent="0.2">
      <c r="A10">
        <v>5</v>
      </c>
      <c r="B10" s="1" t="s">
        <v>138</v>
      </c>
      <c r="C10">
        <v>30</v>
      </c>
      <c r="D10" t="s">
        <v>112</v>
      </c>
      <c r="E10" t="s">
        <v>5</v>
      </c>
      <c r="F10" t="s">
        <v>132</v>
      </c>
      <c r="G10" t="s">
        <v>38</v>
      </c>
      <c r="H10">
        <v>2.0699999999999998</v>
      </c>
      <c r="I10">
        <v>0.23</v>
      </c>
      <c r="J10">
        <v>2.5099999999999998</v>
      </c>
      <c r="K10">
        <v>0.31</v>
      </c>
      <c r="L10">
        <v>-0.72</v>
      </c>
      <c r="M10">
        <v>-0.27</v>
      </c>
      <c r="N10">
        <v>46.11</v>
      </c>
      <c r="O10">
        <v>13.91</v>
      </c>
    </row>
    <row r="11" spans="1:15" x14ac:dyDescent="0.2">
      <c r="A11">
        <v>5</v>
      </c>
      <c r="B11" s="1" t="s">
        <v>138</v>
      </c>
      <c r="C11">
        <v>30</v>
      </c>
      <c r="D11" t="s">
        <v>112</v>
      </c>
      <c r="E11" t="s">
        <v>5</v>
      </c>
      <c r="F11" t="s">
        <v>132</v>
      </c>
      <c r="G11" t="s">
        <v>51</v>
      </c>
      <c r="H11">
        <v>2.57</v>
      </c>
      <c r="I11">
        <v>0.24</v>
      </c>
      <c r="J11">
        <v>2.94</v>
      </c>
      <c r="K11">
        <v>0.3</v>
      </c>
      <c r="L11">
        <v>-0.79</v>
      </c>
      <c r="M11">
        <v>-0.33</v>
      </c>
      <c r="N11">
        <v>42.33</v>
      </c>
      <c r="O11">
        <v>12.41</v>
      </c>
    </row>
    <row r="12" spans="1:15" x14ac:dyDescent="0.2">
      <c r="A12">
        <v>7</v>
      </c>
      <c r="B12" s="1" t="s">
        <v>139</v>
      </c>
      <c r="C12">
        <v>7</v>
      </c>
      <c r="D12" t="s">
        <v>110</v>
      </c>
      <c r="E12" t="s">
        <v>5</v>
      </c>
      <c r="F12" t="s">
        <v>132</v>
      </c>
      <c r="G12" t="s">
        <v>38</v>
      </c>
      <c r="H12">
        <v>7.92</v>
      </c>
      <c r="I12">
        <v>0.88</v>
      </c>
      <c r="J12">
        <v>10.08</v>
      </c>
      <c r="K12">
        <v>1.26</v>
      </c>
      <c r="L12">
        <v>-2.1800000000000002</v>
      </c>
      <c r="M12">
        <v>-0.86</v>
      </c>
      <c r="N12">
        <v>68.55</v>
      </c>
      <c r="O12">
        <v>37.25</v>
      </c>
    </row>
    <row r="13" spans="1:15" x14ac:dyDescent="0.2">
      <c r="A13">
        <v>7</v>
      </c>
      <c r="B13" s="1" t="s">
        <v>139</v>
      </c>
      <c r="C13">
        <v>7</v>
      </c>
      <c r="D13" t="s">
        <v>110</v>
      </c>
      <c r="E13" t="s">
        <v>5</v>
      </c>
      <c r="F13" t="s">
        <v>132</v>
      </c>
      <c r="G13" t="s">
        <v>51</v>
      </c>
      <c r="H13">
        <v>9.35</v>
      </c>
      <c r="I13">
        <v>0.74</v>
      </c>
      <c r="J13">
        <v>11.78</v>
      </c>
      <c r="K13">
        <v>1.06</v>
      </c>
      <c r="L13">
        <v>-2.0499999999999998</v>
      </c>
      <c r="M13">
        <v>-0.59</v>
      </c>
      <c r="N13">
        <v>67.03</v>
      </c>
      <c r="O13">
        <v>28.03</v>
      </c>
    </row>
    <row r="14" spans="1:15" x14ac:dyDescent="0.2">
      <c r="A14">
        <v>8</v>
      </c>
      <c r="B14" s="1" t="s">
        <v>139</v>
      </c>
      <c r="C14">
        <v>30</v>
      </c>
      <c r="D14" t="s">
        <v>112</v>
      </c>
      <c r="E14" t="s">
        <v>5</v>
      </c>
      <c r="F14" t="s">
        <v>132</v>
      </c>
      <c r="G14" t="s">
        <v>38</v>
      </c>
      <c r="H14">
        <v>7.34</v>
      </c>
      <c r="I14">
        <v>0.34</v>
      </c>
      <c r="J14">
        <v>8.17</v>
      </c>
      <c r="K14">
        <v>0.35</v>
      </c>
      <c r="L14">
        <v>0.1</v>
      </c>
      <c r="M14">
        <v>-6.04</v>
      </c>
      <c r="N14">
        <v>42.52</v>
      </c>
      <c r="O14">
        <v>14.88</v>
      </c>
    </row>
    <row r="15" spans="1:15" x14ac:dyDescent="0.2">
      <c r="A15">
        <v>8</v>
      </c>
      <c r="B15" s="1" t="s">
        <v>139</v>
      </c>
      <c r="C15">
        <v>30</v>
      </c>
      <c r="D15" t="s">
        <v>112</v>
      </c>
      <c r="E15" t="s">
        <v>5</v>
      </c>
      <c r="F15" t="s">
        <v>132</v>
      </c>
      <c r="G15" t="s">
        <v>51</v>
      </c>
      <c r="H15">
        <v>8.76</v>
      </c>
      <c r="I15">
        <v>0.35</v>
      </c>
      <c r="J15">
        <v>10.09</v>
      </c>
      <c r="K15">
        <v>0.35</v>
      </c>
      <c r="L15">
        <v>0.03</v>
      </c>
      <c r="M15">
        <v>-2.39</v>
      </c>
      <c r="N15">
        <v>38.14</v>
      </c>
      <c r="O15">
        <v>13.99</v>
      </c>
    </row>
    <row r="16" spans="1:15" x14ac:dyDescent="0.2">
      <c r="A16">
        <v>10</v>
      </c>
      <c r="B16" s="1" t="s">
        <v>137</v>
      </c>
      <c r="C16">
        <v>7</v>
      </c>
      <c r="D16">
        <v>52</v>
      </c>
      <c r="E16" t="s">
        <v>6</v>
      </c>
      <c r="F16" t="s">
        <v>133</v>
      </c>
      <c r="G16" t="s">
        <v>38</v>
      </c>
      <c r="H16">
        <v>13.7</v>
      </c>
      <c r="I16">
        <v>1.0900000000000001</v>
      </c>
      <c r="J16">
        <v>17.18</v>
      </c>
      <c r="K16">
        <v>1.42</v>
      </c>
      <c r="L16">
        <v>-4.62</v>
      </c>
      <c r="M16">
        <v>-5.44</v>
      </c>
      <c r="N16">
        <v>143.43</v>
      </c>
      <c r="O16">
        <v>46.23</v>
      </c>
    </row>
    <row r="17" spans="1:15" x14ac:dyDescent="0.2">
      <c r="A17">
        <v>10</v>
      </c>
      <c r="B17" s="1" t="s">
        <v>137</v>
      </c>
      <c r="C17">
        <v>7</v>
      </c>
      <c r="D17">
        <v>52</v>
      </c>
      <c r="E17" t="s">
        <v>6</v>
      </c>
      <c r="F17" t="s">
        <v>133</v>
      </c>
      <c r="G17" t="s">
        <v>51</v>
      </c>
      <c r="H17">
        <v>15.96</v>
      </c>
      <c r="I17">
        <v>1.05</v>
      </c>
      <c r="J17">
        <v>20.059999999999999</v>
      </c>
      <c r="K17">
        <v>1.34</v>
      </c>
      <c r="L17">
        <v>-4.67</v>
      </c>
      <c r="M17">
        <v>-5.45</v>
      </c>
      <c r="N17">
        <v>130.21</v>
      </c>
      <c r="O17">
        <v>40.36</v>
      </c>
    </row>
    <row r="18" spans="1:15" x14ac:dyDescent="0.2">
      <c r="A18">
        <v>11</v>
      </c>
      <c r="B18" s="1" t="s">
        <v>137</v>
      </c>
      <c r="C18">
        <v>30</v>
      </c>
      <c r="D18">
        <v>12</v>
      </c>
      <c r="E18" t="s">
        <v>6</v>
      </c>
      <c r="F18" t="s">
        <v>133</v>
      </c>
      <c r="G18" t="s">
        <v>38</v>
      </c>
      <c r="H18">
        <v>4.83</v>
      </c>
      <c r="I18">
        <v>0.28000000000000003</v>
      </c>
      <c r="J18">
        <v>6.08</v>
      </c>
      <c r="K18">
        <v>0.34</v>
      </c>
      <c r="L18">
        <v>0.2</v>
      </c>
      <c r="M18">
        <v>0.34</v>
      </c>
      <c r="N18">
        <v>31.62</v>
      </c>
      <c r="O18">
        <v>10.14</v>
      </c>
    </row>
    <row r="19" spans="1:15" x14ac:dyDescent="0.2">
      <c r="A19">
        <v>11</v>
      </c>
      <c r="B19" s="1" t="s">
        <v>137</v>
      </c>
      <c r="C19">
        <v>30</v>
      </c>
      <c r="D19">
        <v>12</v>
      </c>
      <c r="E19" t="s">
        <v>6</v>
      </c>
      <c r="F19" t="s">
        <v>133</v>
      </c>
      <c r="G19" t="s">
        <v>51</v>
      </c>
      <c r="H19">
        <v>5.6</v>
      </c>
      <c r="I19">
        <v>0.28000000000000003</v>
      </c>
      <c r="J19">
        <v>6.96</v>
      </c>
      <c r="K19">
        <v>0.33</v>
      </c>
      <c r="L19">
        <v>0.25</v>
      </c>
      <c r="M19">
        <v>0.38</v>
      </c>
      <c r="N19">
        <v>31.62</v>
      </c>
      <c r="O19">
        <v>9.57</v>
      </c>
    </row>
    <row r="20" spans="1:15" x14ac:dyDescent="0.2">
      <c r="A20">
        <v>12</v>
      </c>
      <c r="B20" s="1" t="s">
        <v>137</v>
      </c>
      <c r="C20">
        <v>92</v>
      </c>
      <c r="D20">
        <v>3</v>
      </c>
      <c r="E20" t="s">
        <v>6</v>
      </c>
      <c r="F20" t="s">
        <v>133</v>
      </c>
      <c r="G20" t="s">
        <v>38</v>
      </c>
      <c r="H20">
        <v>6.85</v>
      </c>
      <c r="I20">
        <v>0.4</v>
      </c>
      <c r="J20">
        <v>8.82</v>
      </c>
      <c r="K20">
        <v>0.53</v>
      </c>
      <c r="L20">
        <v>-0.13</v>
      </c>
      <c r="M20">
        <v>0.01</v>
      </c>
      <c r="N20">
        <v>33.99</v>
      </c>
      <c r="O20">
        <v>12.88</v>
      </c>
    </row>
    <row r="21" spans="1:15" x14ac:dyDescent="0.2">
      <c r="A21">
        <v>12</v>
      </c>
      <c r="B21" s="1" t="s">
        <v>137</v>
      </c>
      <c r="C21">
        <v>92</v>
      </c>
      <c r="D21">
        <v>3</v>
      </c>
      <c r="E21" t="s">
        <v>6</v>
      </c>
      <c r="F21" t="s">
        <v>133</v>
      </c>
      <c r="G21" t="s">
        <v>51</v>
      </c>
      <c r="H21">
        <v>7.73</v>
      </c>
      <c r="I21">
        <v>0.4</v>
      </c>
      <c r="J21">
        <v>9.68</v>
      </c>
      <c r="K21">
        <v>0.5</v>
      </c>
      <c r="L21">
        <v>-0.06</v>
      </c>
      <c r="M21">
        <v>0.1</v>
      </c>
      <c r="N21">
        <v>35.01</v>
      </c>
      <c r="O21">
        <v>12.75</v>
      </c>
    </row>
    <row r="22" spans="1:15" x14ac:dyDescent="0.2">
      <c r="A22">
        <v>13</v>
      </c>
      <c r="B22" s="1" t="s">
        <v>138</v>
      </c>
      <c r="C22">
        <v>7</v>
      </c>
      <c r="D22" t="s">
        <v>110</v>
      </c>
      <c r="E22" t="s">
        <v>6</v>
      </c>
      <c r="F22" t="s">
        <v>133</v>
      </c>
      <c r="G22" t="s">
        <v>38</v>
      </c>
      <c r="H22">
        <v>6.81</v>
      </c>
      <c r="I22">
        <v>0.85</v>
      </c>
      <c r="J22">
        <v>8.5399999999999991</v>
      </c>
      <c r="K22">
        <v>1.07</v>
      </c>
      <c r="L22">
        <v>-9.8699999999999992</v>
      </c>
      <c r="M22">
        <v>-9.6</v>
      </c>
      <c r="N22">
        <v>131.62</v>
      </c>
      <c r="O22">
        <v>45.8</v>
      </c>
    </row>
    <row r="23" spans="1:15" x14ac:dyDescent="0.2">
      <c r="A23">
        <v>13</v>
      </c>
      <c r="B23" s="1" t="s">
        <v>138</v>
      </c>
      <c r="C23">
        <v>7</v>
      </c>
      <c r="D23" t="s">
        <v>110</v>
      </c>
      <c r="E23" t="s">
        <v>6</v>
      </c>
      <c r="F23" t="s">
        <v>133</v>
      </c>
      <c r="G23" t="s">
        <v>51</v>
      </c>
      <c r="H23">
        <v>7.67</v>
      </c>
      <c r="I23">
        <v>0.79</v>
      </c>
      <c r="J23">
        <v>9.68</v>
      </c>
      <c r="K23">
        <v>0.97</v>
      </c>
      <c r="L23">
        <v>-8.1300000000000008</v>
      </c>
      <c r="M23">
        <v>-8.1199999999999992</v>
      </c>
      <c r="N23">
        <v>104.99</v>
      </c>
      <c r="O23">
        <v>36.840000000000003</v>
      </c>
    </row>
    <row r="24" spans="1:15" x14ac:dyDescent="0.2">
      <c r="A24">
        <v>14</v>
      </c>
      <c r="B24" s="1" t="s">
        <v>138</v>
      </c>
      <c r="C24">
        <v>30</v>
      </c>
      <c r="D24" t="s">
        <v>112</v>
      </c>
      <c r="E24" t="s">
        <v>6</v>
      </c>
      <c r="F24" t="s">
        <v>133</v>
      </c>
      <c r="G24" t="s">
        <v>38</v>
      </c>
      <c r="H24">
        <v>1.2</v>
      </c>
      <c r="I24">
        <v>0.16</v>
      </c>
      <c r="J24">
        <v>1.59</v>
      </c>
      <c r="K24">
        <v>0.2</v>
      </c>
      <c r="L24">
        <v>0.31</v>
      </c>
      <c r="M24">
        <v>0.47</v>
      </c>
      <c r="N24">
        <v>15.93</v>
      </c>
      <c r="O24">
        <v>7.83</v>
      </c>
    </row>
    <row r="25" spans="1:15" x14ac:dyDescent="0.2">
      <c r="A25">
        <v>14</v>
      </c>
      <c r="B25" s="1" t="s">
        <v>138</v>
      </c>
      <c r="C25">
        <v>30</v>
      </c>
      <c r="D25" t="s">
        <v>112</v>
      </c>
      <c r="E25" t="s">
        <v>6</v>
      </c>
      <c r="F25" t="s">
        <v>133</v>
      </c>
      <c r="G25" t="s">
        <v>51</v>
      </c>
      <c r="H25">
        <v>1.2</v>
      </c>
      <c r="I25">
        <v>0.14000000000000001</v>
      </c>
      <c r="J25">
        <v>1.22</v>
      </c>
      <c r="K25">
        <v>0.14000000000000001</v>
      </c>
      <c r="L25">
        <v>0.69</v>
      </c>
      <c r="M25">
        <v>0.71</v>
      </c>
      <c r="N25">
        <v>16.059999999999999</v>
      </c>
      <c r="O25">
        <v>6.3</v>
      </c>
    </row>
    <row r="26" spans="1:15" x14ac:dyDescent="0.2">
      <c r="A26">
        <v>16</v>
      </c>
      <c r="B26" s="1" t="s">
        <v>139</v>
      </c>
      <c r="C26">
        <v>7</v>
      </c>
      <c r="D26" t="s">
        <v>110</v>
      </c>
      <c r="E26" t="s">
        <v>6</v>
      </c>
      <c r="F26" t="s">
        <v>133</v>
      </c>
      <c r="G26" t="s">
        <v>38</v>
      </c>
      <c r="H26">
        <v>13.38</v>
      </c>
      <c r="I26">
        <v>2.0099999999999998</v>
      </c>
      <c r="J26">
        <v>18.93</v>
      </c>
      <c r="K26">
        <v>2.46</v>
      </c>
      <c r="L26">
        <v>-10.23</v>
      </c>
      <c r="M26">
        <v>-6.07</v>
      </c>
      <c r="N26">
        <v>124</v>
      </c>
      <c r="O26">
        <v>103.93</v>
      </c>
    </row>
    <row r="27" spans="1:15" x14ac:dyDescent="0.2">
      <c r="A27">
        <v>16</v>
      </c>
      <c r="B27" s="1" t="s">
        <v>139</v>
      </c>
      <c r="C27">
        <v>7</v>
      </c>
      <c r="D27" t="s">
        <v>110</v>
      </c>
      <c r="E27" t="s">
        <v>6</v>
      </c>
      <c r="F27" t="s">
        <v>133</v>
      </c>
      <c r="G27" t="s">
        <v>51</v>
      </c>
      <c r="H27">
        <v>15.06</v>
      </c>
      <c r="I27">
        <v>1.85</v>
      </c>
      <c r="J27">
        <v>21.17</v>
      </c>
      <c r="K27">
        <v>2.2799999999999998</v>
      </c>
      <c r="L27">
        <v>-8.83</v>
      </c>
      <c r="M27">
        <v>-6.29</v>
      </c>
      <c r="N27">
        <v>116.12</v>
      </c>
      <c r="O27">
        <v>80.89</v>
      </c>
    </row>
    <row r="28" spans="1:15" x14ac:dyDescent="0.2">
      <c r="A28">
        <v>17</v>
      </c>
      <c r="B28" s="1" t="s">
        <v>139</v>
      </c>
      <c r="C28">
        <v>30</v>
      </c>
      <c r="D28" t="s">
        <v>112</v>
      </c>
      <c r="E28" t="s">
        <v>6</v>
      </c>
      <c r="F28" t="s">
        <v>133</v>
      </c>
      <c r="G28" t="s">
        <v>38</v>
      </c>
      <c r="H28">
        <v>7.05</v>
      </c>
      <c r="I28">
        <v>0.81</v>
      </c>
      <c r="J28">
        <v>7.17</v>
      </c>
      <c r="K28">
        <v>0.84</v>
      </c>
      <c r="L28">
        <v>0.31</v>
      </c>
      <c r="M28">
        <v>-38.93</v>
      </c>
      <c r="N28">
        <v>48.92</v>
      </c>
      <c r="O28">
        <v>35.03</v>
      </c>
    </row>
    <row r="29" spans="1:15" x14ac:dyDescent="0.2">
      <c r="A29">
        <v>17</v>
      </c>
      <c r="B29" s="1" t="s">
        <v>139</v>
      </c>
      <c r="C29">
        <v>30</v>
      </c>
      <c r="D29" t="s">
        <v>112</v>
      </c>
      <c r="E29" t="s">
        <v>6</v>
      </c>
      <c r="F29" t="s">
        <v>133</v>
      </c>
      <c r="G29" t="s">
        <v>51</v>
      </c>
      <c r="H29">
        <v>8.5</v>
      </c>
      <c r="I29">
        <v>0.75</v>
      </c>
      <c r="J29">
        <v>8.8000000000000007</v>
      </c>
      <c r="K29">
        <v>0.79</v>
      </c>
      <c r="L29">
        <v>0.26</v>
      </c>
      <c r="M29">
        <v>-16.68</v>
      </c>
      <c r="N29">
        <v>44.4</v>
      </c>
      <c r="O29">
        <v>29.52</v>
      </c>
    </row>
    <row r="30" spans="1:15" x14ac:dyDescent="0.2">
      <c r="A30">
        <v>19</v>
      </c>
      <c r="B30" s="1" t="s">
        <v>137</v>
      </c>
      <c r="C30">
        <v>7</v>
      </c>
      <c r="D30">
        <v>52</v>
      </c>
      <c r="E30" t="s">
        <v>125</v>
      </c>
      <c r="F30" t="s">
        <v>134</v>
      </c>
      <c r="G30" t="s">
        <v>38</v>
      </c>
      <c r="H30">
        <v>25.31</v>
      </c>
      <c r="I30">
        <v>2.71</v>
      </c>
      <c r="J30">
        <v>45.35</v>
      </c>
      <c r="K30">
        <v>7.4</v>
      </c>
      <c r="L30">
        <v>-38.14</v>
      </c>
      <c r="M30">
        <v>-174.18</v>
      </c>
      <c r="N30">
        <v>257.77</v>
      </c>
      <c r="O30">
        <v>115.53</v>
      </c>
    </row>
    <row r="31" spans="1:15" x14ac:dyDescent="0.2">
      <c r="A31">
        <v>19</v>
      </c>
      <c r="B31" s="1" t="s">
        <v>137</v>
      </c>
      <c r="C31">
        <v>7</v>
      </c>
      <c r="D31">
        <v>52</v>
      </c>
      <c r="E31" t="s">
        <v>125</v>
      </c>
      <c r="F31" t="s">
        <v>134</v>
      </c>
      <c r="G31" t="s">
        <v>51</v>
      </c>
      <c r="H31">
        <v>29</v>
      </c>
      <c r="I31">
        <v>2.58</v>
      </c>
      <c r="J31">
        <v>52.81</v>
      </c>
      <c r="K31">
        <v>6.87</v>
      </c>
      <c r="L31">
        <v>-38.26</v>
      </c>
      <c r="M31">
        <v>-169.62</v>
      </c>
      <c r="N31">
        <v>222.19</v>
      </c>
      <c r="O31">
        <v>100.08</v>
      </c>
    </row>
    <row r="32" spans="1:15" x14ac:dyDescent="0.2">
      <c r="A32">
        <v>20</v>
      </c>
      <c r="B32" s="1" t="s">
        <v>137</v>
      </c>
      <c r="C32">
        <v>30</v>
      </c>
      <c r="D32">
        <v>12</v>
      </c>
      <c r="E32" t="s">
        <v>125</v>
      </c>
      <c r="F32" t="s">
        <v>134</v>
      </c>
      <c r="G32" t="s">
        <v>38</v>
      </c>
      <c r="H32">
        <v>7.1</v>
      </c>
      <c r="I32">
        <v>0.46</v>
      </c>
      <c r="J32">
        <v>8.64</v>
      </c>
      <c r="K32">
        <v>0.51</v>
      </c>
      <c r="L32">
        <v>-0.62</v>
      </c>
      <c r="M32">
        <v>-0.49</v>
      </c>
      <c r="N32">
        <v>49.88</v>
      </c>
      <c r="O32">
        <v>17.41</v>
      </c>
    </row>
    <row r="33" spans="1:15" x14ac:dyDescent="0.2">
      <c r="A33">
        <v>20</v>
      </c>
      <c r="B33" s="1" t="s">
        <v>137</v>
      </c>
      <c r="C33">
        <v>30</v>
      </c>
      <c r="D33">
        <v>12</v>
      </c>
      <c r="E33" t="s">
        <v>125</v>
      </c>
      <c r="F33" t="s">
        <v>134</v>
      </c>
      <c r="G33" t="s">
        <v>51</v>
      </c>
      <c r="H33">
        <v>8.65</v>
      </c>
      <c r="I33">
        <v>0.44</v>
      </c>
      <c r="J33">
        <v>10.3</v>
      </c>
      <c r="K33">
        <v>0.5</v>
      </c>
      <c r="L33">
        <v>-0.65</v>
      </c>
      <c r="M33">
        <v>-0.44</v>
      </c>
      <c r="N33">
        <v>50.72</v>
      </c>
      <c r="O33">
        <v>15.7</v>
      </c>
    </row>
    <row r="34" spans="1:15" x14ac:dyDescent="0.2">
      <c r="A34">
        <v>21</v>
      </c>
      <c r="B34" s="1" t="s">
        <v>137</v>
      </c>
      <c r="C34">
        <v>92</v>
      </c>
      <c r="D34">
        <v>3</v>
      </c>
      <c r="E34" t="s">
        <v>125</v>
      </c>
      <c r="F34" t="s">
        <v>134</v>
      </c>
      <c r="G34" t="s">
        <v>38</v>
      </c>
      <c r="H34">
        <v>6.67</v>
      </c>
      <c r="I34">
        <v>0.42</v>
      </c>
      <c r="J34">
        <v>8.32</v>
      </c>
      <c r="K34">
        <v>0.51</v>
      </c>
      <c r="L34">
        <v>-0.01</v>
      </c>
      <c r="M34">
        <v>0.1</v>
      </c>
      <c r="N34">
        <v>35.08</v>
      </c>
      <c r="O34">
        <v>13.94</v>
      </c>
    </row>
    <row r="35" spans="1:15" x14ac:dyDescent="0.2">
      <c r="A35">
        <v>21</v>
      </c>
      <c r="B35" s="1" t="s">
        <v>137</v>
      </c>
      <c r="C35">
        <v>92</v>
      </c>
      <c r="D35">
        <v>3</v>
      </c>
      <c r="E35" t="s">
        <v>125</v>
      </c>
      <c r="F35" t="s">
        <v>134</v>
      </c>
      <c r="G35" t="s">
        <v>51</v>
      </c>
      <c r="H35">
        <v>7.5</v>
      </c>
      <c r="I35">
        <v>0.37</v>
      </c>
      <c r="J35">
        <v>9.1199999999999992</v>
      </c>
      <c r="K35">
        <v>0.47</v>
      </c>
      <c r="L35">
        <v>0.06</v>
      </c>
      <c r="M35">
        <v>0.21</v>
      </c>
      <c r="N35">
        <v>35.72</v>
      </c>
      <c r="O35">
        <v>11.48</v>
      </c>
    </row>
    <row r="36" spans="1:15" x14ac:dyDescent="0.2">
      <c r="A36">
        <v>22</v>
      </c>
      <c r="B36" s="1" t="s">
        <v>138</v>
      </c>
      <c r="C36">
        <v>7</v>
      </c>
      <c r="D36" t="s">
        <v>110</v>
      </c>
      <c r="E36" t="s">
        <v>125</v>
      </c>
      <c r="F36" t="s">
        <v>134</v>
      </c>
      <c r="G36" t="s">
        <v>38</v>
      </c>
      <c r="H36">
        <v>37.42</v>
      </c>
      <c r="I36">
        <v>5.58</v>
      </c>
      <c r="J36">
        <v>79.06</v>
      </c>
      <c r="K36">
        <v>15.68</v>
      </c>
      <c r="L36">
        <v>-930.38</v>
      </c>
      <c r="M36">
        <v>-2254.73</v>
      </c>
      <c r="N36">
        <v>536.63</v>
      </c>
      <c r="O36">
        <v>248.61</v>
      </c>
    </row>
    <row r="37" spans="1:15" x14ac:dyDescent="0.2">
      <c r="A37">
        <v>22</v>
      </c>
      <c r="B37" s="1" t="s">
        <v>138</v>
      </c>
      <c r="C37">
        <v>7</v>
      </c>
      <c r="D37" t="s">
        <v>110</v>
      </c>
      <c r="E37" t="s">
        <v>125</v>
      </c>
      <c r="F37" t="s">
        <v>134</v>
      </c>
      <c r="G37" t="s">
        <v>51</v>
      </c>
      <c r="H37">
        <v>50.13</v>
      </c>
      <c r="I37">
        <v>6.04</v>
      </c>
      <c r="J37">
        <v>108.13</v>
      </c>
      <c r="K37">
        <v>17.54</v>
      </c>
      <c r="L37">
        <v>-1138.0999999999999</v>
      </c>
      <c r="M37">
        <v>-2992.76</v>
      </c>
      <c r="N37">
        <v>529.91999999999996</v>
      </c>
      <c r="O37">
        <v>240.29</v>
      </c>
    </row>
    <row r="38" spans="1:15" x14ac:dyDescent="0.2">
      <c r="A38">
        <v>23</v>
      </c>
      <c r="B38" s="1" t="s">
        <v>138</v>
      </c>
      <c r="C38">
        <v>30</v>
      </c>
      <c r="D38" t="s">
        <v>112</v>
      </c>
      <c r="E38" t="s">
        <v>125</v>
      </c>
      <c r="F38" t="s">
        <v>134</v>
      </c>
      <c r="G38" t="s">
        <v>38</v>
      </c>
      <c r="H38">
        <v>2.77</v>
      </c>
      <c r="I38">
        <v>0.34</v>
      </c>
      <c r="J38">
        <v>3.47</v>
      </c>
      <c r="K38">
        <v>0.43</v>
      </c>
      <c r="L38">
        <v>-2.29</v>
      </c>
      <c r="M38">
        <v>-1.38</v>
      </c>
      <c r="N38">
        <v>38.64</v>
      </c>
      <c r="O38">
        <v>15.88</v>
      </c>
    </row>
    <row r="39" spans="1:15" x14ac:dyDescent="0.2">
      <c r="A39">
        <v>23</v>
      </c>
      <c r="B39" s="1" t="s">
        <v>138</v>
      </c>
      <c r="C39">
        <v>30</v>
      </c>
      <c r="D39" t="s">
        <v>112</v>
      </c>
      <c r="E39" t="s">
        <v>125</v>
      </c>
      <c r="F39" t="s">
        <v>134</v>
      </c>
      <c r="G39" t="s">
        <v>51</v>
      </c>
      <c r="H39">
        <v>2.23</v>
      </c>
      <c r="I39">
        <v>0.23</v>
      </c>
      <c r="J39">
        <v>3.1</v>
      </c>
      <c r="K39">
        <v>0.32</v>
      </c>
      <c r="L39">
        <v>-0.99</v>
      </c>
      <c r="M39">
        <v>-0.55000000000000004</v>
      </c>
      <c r="N39">
        <v>22.91</v>
      </c>
      <c r="O39">
        <v>9.56</v>
      </c>
    </row>
    <row r="40" spans="1:15" x14ac:dyDescent="0.2">
      <c r="A40">
        <v>25</v>
      </c>
      <c r="B40" s="1" t="s">
        <v>139</v>
      </c>
      <c r="C40">
        <v>7</v>
      </c>
      <c r="D40" t="s">
        <v>110</v>
      </c>
      <c r="E40" t="s">
        <v>125</v>
      </c>
      <c r="F40" t="s">
        <v>134</v>
      </c>
      <c r="G40" t="s">
        <v>38</v>
      </c>
      <c r="H40">
        <v>32.53</v>
      </c>
      <c r="I40">
        <v>3.83</v>
      </c>
      <c r="J40">
        <v>48.95</v>
      </c>
      <c r="K40">
        <v>6.41</v>
      </c>
      <c r="L40">
        <v>-74.08</v>
      </c>
      <c r="M40">
        <v>-46.98</v>
      </c>
      <c r="N40">
        <v>270.88</v>
      </c>
      <c r="O40">
        <v>164.21</v>
      </c>
    </row>
    <row r="41" spans="1:15" x14ac:dyDescent="0.2">
      <c r="A41">
        <v>25</v>
      </c>
      <c r="B41" s="1" t="s">
        <v>139</v>
      </c>
      <c r="C41">
        <v>7</v>
      </c>
      <c r="D41" t="s">
        <v>110</v>
      </c>
      <c r="E41" t="s">
        <v>125</v>
      </c>
      <c r="F41" t="s">
        <v>134</v>
      </c>
      <c r="G41" t="s">
        <v>51</v>
      </c>
      <c r="H41">
        <v>36.22</v>
      </c>
      <c r="I41">
        <v>3.8</v>
      </c>
      <c r="J41">
        <v>53.44</v>
      </c>
      <c r="K41">
        <v>6.55</v>
      </c>
      <c r="L41">
        <v>-61.66</v>
      </c>
      <c r="M41">
        <v>-59.32</v>
      </c>
      <c r="N41">
        <v>252.08</v>
      </c>
      <c r="O41">
        <v>141.9</v>
      </c>
    </row>
    <row r="42" spans="1:15" x14ac:dyDescent="0.2">
      <c r="A42">
        <v>26</v>
      </c>
      <c r="B42" s="1" t="s">
        <v>139</v>
      </c>
      <c r="C42">
        <v>30</v>
      </c>
      <c r="D42" t="s">
        <v>112</v>
      </c>
      <c r="E42" t="s">
        <v>125</v>
      </c>
      <c r="F42" t="s">
        <v>134</v>
      </c>
      <c r="G42" t="s">
        <v>38</v>
      </c>
      <c r="H42">
        <v>7.83</v>
      </c>
      <c r="I42">
        <v>0.48</v>
      </c>
      <c r="J42">
        <v>7.86</v>
      </c>
      <c r="K42">
        <v>0.55000000000000004</v>
      </c>
      <c r="L42">
        <v>0.17</v>
      </c>
      <c r="M42">
        <v>-16.010000000000002</v>
      </c>
      <c r="N42">
        <v>62.37</v>
      </c>
      <c r="O42">
        <v>21.55</v>
      </c>
    </row>
    <row r="43" spans="1:15" x14ac:dyDescent="0.2">
      <c r="A43">
        <v>26</v>
      </c>
      <c r="B43" s="1" t="s">
        <v>139</v>
      </c>
      <c r="C43">
        <v>30</v>
      </c>
      <c r="D43" t="s">
        <v>112</v>
      </c>
      <c r="E43" t="s">
        <v>125</v>
      </c>
      <c r="F43" t="s">
        <v>134</v>
      </c>
      <c r="G43" t="s">
        <v>51</v>
      </c>
      <c r="H43">
        <v>9.31</v>
      </c>
      <c r="I43">
        <v>0.4</v>
      </c>
      <c r="J43">
        <v>9.31</v>
      </c>
      <c r="K43">
        <v>0.46</v>
      </c>
      <c r="L43">
        <v>0.17</v>
      </c>
      <c r="M43">
        <v>-4.95</v>
      </c>
      <c r="N43">
        <v>54.94</v>
      </c>
      <c r="O43">
        <v>16.760000000000002</v>
      </c>
    </row>
    <row r="44" spans="1:15" x14ac:dyDescent="0.2">
      <c r="A44">
        <v>28</v>
      </c>
      <c r="B44" s="1" t="s">
        <v>137</v>
      </c>
      <c r="C44">
        <v>7</v>
      </c>
      <c r="D44">
        <v>52</v>
      </c>
      <c r="E44" t="s">
        <v>8</v>
      </c>
      <c r="F44" t="s">
        <v>135</v>
      </c>
      <c r="G44" t="s">
        <v>38</v>
      </c>
      <c r="H44">
        <v>10.23</v>
      </c>
      <c r="I44">
        <v>0.84</v>
      </c>
      <c r="J44">
        <v>13.49</v>
      </c>
      <c r="K44">
        <v>1.1100000000000001</v>
      </c>
      <c r="L44">
        <v>-2.4700000000000002</v>
      </c>
      <c r="M44">
        <v>-2.96</v>
      </c>
      <c r="N44">
        <v>133.51</v>
      </c>
      <c r="O44">
        <v>38.409999999999997</v>
      </c>
    </row>
    <row r="45" spans="1:15" x14ac:dyDescent="0.2">
      <c r="A45">
        <v>28</v>
      </c>
      <c r="B45" s="1" t="s">
        <v>137</v>
      </c>
      <c r="C45">
        <v>7</v>
      </c>
      <c r="D45">
        <v>52</v>
      </c>
      <c r="E45" t="s">
        <v>8</v>
      </c>
      <c r="F45" t="s">
        <v>135</v>
      </c>
      <c r="G45" t="s">
        <v>51</v>
      </c>
      <c r="H45">
        <v>12.22</v>
      </c>
      <c r="I45">
        <v>0.81</v>
      </c>
      <c r="J45">
        <v>15.83</v>
      </c>
      <c r="K45">
        <v>1.07</v>
      </c>
      <c r="L45">
        <v>-2.5299999999999998</v>
      </c>
      <c r="M45">
        <v>-3.14</v>
      </c>
      <c r="N45">
        <v>116.48</v>
      </c>
      <c r="O45">
        <v>32.799999999999997</v>
      </c>
    </row>
    <row r="46" spans="1:15" x14ac:dyDescent="0.2">
      <c r="A46">
        <v>29</v>
      </c>
      <c r="B46" s="1" t="s">
        <v>137</v>
      </c>
      <c r="C46">
        <v>30</v>
      </c>
      <c r="D46">
        <v>12</v>
      </c>
      <c r="E46" t="s">
        <v>8</v>
      </c>
      <c r="F46" t="s">
        <v>135</v>
      </c>
      <c r="G46" t="s">
        <v>38</v>
      </c>
      <c r="H46">
        <v>3.99</v>
      </c>
      <c r="I46">
        <v>0.23</v>
      </c>
      <c r="J46">
        <v>5.09</v>
      </c>
      <c r="K46">
        <v>0.3</v>
      </c>
      <c r="L46">
        <v>0.44</v>
      </c>
      <c r="M46">
        <v>0.49</v>
      </c>
      <c r="N46">
        <v>30</v>
      </c>
      <c r="O46">
        <v>8.4499999999999993</v>
      </c>
    </row>
    <row r="47" spans="1:15" x14ac:dyDescent="0.2">
      <c r="A47">
        <v>29</v>
      </c>
      <c r="B47" s="1" t="s">
        <v>137</v>
      </c>
      <c r="C47">
        <v>30</v>
      </c>
      <c r="D47">
        <v>12</v>
      </c>
      <c r="E47" t="s">
        <v>8</v>
      </c>
      <c r="F47" t="s">
        <v>135</v>
      </c>
      <c r="G47" t="s">
        <v>51</v>
      </c>
      <c r="H47">
        <v>4.47</v>
      </c>
      <c r="I47">
        <v>0.22</v>
      </c>
      <c r="J47">
        <v>5.78</v>
      </c>
      <c r="K47">
        <v>0.28000000000000003</v>
      </c>
      <c r="L47">
        <v>0.48</v>
      </c>
      <c r="M47">
        <v>0.54</v>
      </c>
      <c r="N47">
        <v>28.85</v>
      </c>
      <c r="O47">
        <v>7.69</v>
      </c>
    </row>
    <row r="48" spans="1:15" x14ac:dyDescent="0.2">
      <c r="A48">
        <v>30</v>
      </c>
      <c r="B48" s="1" t="s">
        <v>137</v>
      </c>
      <c r="C48">
        <v>92</v>
      </c>
      <c r="D48">
        <v>3</v>
      </c>
      <c r="E48" t="s">
        <v>8</v>
      </c>
      <c r="F48" t="s">
        <v>135</v>
      </c>
      <c r="G48" t="s">
        <v>38</v>
      </c>
      <c r="H48">
        <v>7.23</v>
      </c>
      <c r="I48">
        <v>0.43</v>
      </c>
      <c r="J48">
        <v>8.4600000000000009</v>
      </c>
      <c r="K48">
        <v>0.5</v>
      </c>
      <c r="L48">
        <v>-0.04</v>
      </c>
      <c r="M48">
        <v>0.11</v>
      </c>
      <c r="N48">
        <v>42.44</v>
      </c>
      <c r="O48">
        <v>14.47</v>
      </c>
    </row>
    <row r="49" spans="1:15" x14ac:dyDescent="0.2">
      <c r="A49">
        <v>30</v>
      </c>
      <c r="B49" s="1" t="s">
        <v>137</v>
      </c>
      <c r="C49">
        <v>92</v>
      </c>
      <c r="D49">
        <v>3</v>
      </c>
      <c r="E49" t="s">
        <v>8</v>
      </c>
      <c r="F49" t="s">
        <v>135</v>
      </c>
      <c r="G49" t="s">
        <v>51</v>
      </c>
      <c r="H49">
        <v>8.19</v>
      </c>
      <c r="I49">
        <v>0.43</v>
      </c>
      <c r="J49">
        <v>9.3000000000000007</v>
      </c>
      <c r="K49">
        <v>0.48</v>
      </c>
      <c r="L49">
        <v>0.02</v>
      </c>
      <c r="M49">
        <v>0.18</v>
      </c>
      <c r="N49">
        <v>43.78</v>
      </c>
      <c r="O49">
        <v>14.28</v>
      </c>
    </row>
    <row r="50" spans="1:15" x14ac:dyDescent="0.2">
      <c r="A50">
        <v>31</v>
      </c>
      <c r="B50" s="1" t="s">
        <v>138</v>
      </c>
      <c r="C50">
        <v>7</v>
      </c>
      <c r="D50" t="s">
        <v>110</v>
      </c>
      <c r="E50" t="s">
        <v>8</v>
      </c>
      <c r="F50" t="s">
        <v>135</v>
      </c>
      <c r="G50" t="s">
        <v>38</v>
      </c>
      <c r="H50">
        <v>2.11</v>
      </c>
      <c r="I50">
        <v>0.35</v>
      </c>
      <c r="J50">
        <v>2.79</v>
      </c>
      <c r="K50">
        <v>0.4</v>
      </c>
      <c r="L50">
        <v>-0.16</v>
      </c>
      <c r="M50">
        <v>-0.47</v>
      </c>
      <c r="N50">
        <v>35.9</v>
      </c>
      <c r="O50">
        <v>18.309999999999999</v>
      </c>
    </row>
    <row r="51" spans="1:15" x14ac:dyDescent="0.2">
      <c r="A51">
        <v>31</v>
      </c>
      <c r="B51" s="1" t="s">
        <v>138</v>
      </c>
      <c r="C51">
        <v>7</v>
      </c>
      <c r="D51" t="s">
        <v>110</v>
      </c>
      <c r="E51" t="s">
        <v>8</v>
      </c>
      <c r="F51" t="s">
        <v>135</v>
      </c>
      <c r="G51" t="s">
        <v>51</v>
      </c>
      <c r="H51">
        <v>3.07</v>
      </c>
      <c r="I51">
        <v>0.35</v>
      </c>
      <c r="J51">
        <v>3.52</v>
      </c>
      <c r="K51">
        <v>0.41</v>
      </c>
      <c r="L51">
        <v>-0.21</v>
      </c>
      <c r="M51">
        <v>-0.6</v>
      </c>
      <c r="N51">
        <v>38.78</v>
      </c>
      <c r="O51">
        <v>16.170000000000002</v>
      </c>
    </row>
    <row r="52" spans="1:15" x14ac:dyDescent="0.2">
      <c r="A52">
        <v>32</v>
      </c>
      <c r="B52" s="1" t="s">
        <v>138</v>
      </c>
      <c r="C52">
        <v>30</v>
      </c>
      <c r="D52" t="s">
        <v>112</v>
      </c>
      <c r="E52" t="s">
        <v>8</v>
      </c>
      <c r="F52" t="s">
        <v>135</v>
      </c>
      <c r="G52" t="s">
        <v>38</v>
      </c>
      <c r="H52">
        <v>1.19</v>
      </c>
      <c r="I52">
        <v>0.16</v>
      </c>
      <c r="J52">
        <v>1.57</v>
      </c>
      <c r="K52">
        <v>0.22</v>
      </c>
      <c r="L52">
        <v>0.33</v>
      </c>
      <c r="M52">
        <v>0.4</v>
      </c>
      <c r="N52">
        <v>15.97</v>
      </c>
      <c r="O52">
        <v>7.68</v>
      </c>
    </row>
    <row r="53" spans="1:15" x14ac:dyDescent="0.2">
      <c r="A53">
        <v>32</v>
      </c>
      <c r="B53" s="1" t="s">
        <v>138</v>
      </c>
      <c r="C53">
        <v>30</v>
      </c>
      <c r="D53" t="s">
        <v>112</v>
      </c>
      <c r="E53" t="s">
        <v>8</v>
      </c>
      <c r="F53" t="s">
        <v>135</v>
      </c>
      <c r="G53" t="s">
        <v>51</v>
      </c>
      <c r="H53">
        <v>1.2</v>
      </c>
      <c r="I53">
        <v>0.14000000000000001</v>
      </c>
      <c r="J53">
        <v>1.2</v>
      </c>
      <c r="K53">
        <v>0.14000000000000001</v>
      </c>
      <c r="L53">
        <v>0.7</v>
      </c>
      <c r="M53">
        <v>0.7</v>
      </c>
      <c r="N53">
        <v>16.48</v>
      </c>
      <c r="O53">
        <v>6.29</v>
      </c>
    </row>
    <row r="54" spans="1:15" x14ac:dyDescent="0.2">
      <c r="A54">
        <v>34</v>
      </c>
      <c r="B54" s="1" t="s">
        <v>139</v>
      </c>
      <c r="C54">
        <v>7</v>
      </c>
      <c r="D54" t="s">
        <v>110</v>
      </c>
      <c r="E54" t="s">
        <v>8</v>
      </c>
      <c r="F54" t="s">
        <v>135</v>
      </c>
      <c r="G54" t="s">
        <v>38</v>
      </c>
      <c r="H54">
        <v>6.19</v>
      </c>
      <c r="I54">
        <v>1.26</v>
      </c>
      <c r="J54">
        <v>8.5</v>
      </c>
      <c r="K54">
        <v>1.62</v>
      </c>
      <c r="L54">
        <v>-1.26</v>
      </c>
      <c r="M54">
        <v>-2.06</v>
      </c>
      <c r="N54">
        <v>55.66</v>
      </c>
      <c r="O54">
        <v>67.25</v>
      </c>
    </row>
    <row r="55" spans="1:15" x14ac:dyDescent="0.2">
      <c r="A55">
        <v>34</v>
      </c>
      <c r="B55" s="1" t="s">
        <v>139</v>
      </c>
      <c r="C55">
        <v>7</v>
      </c>
      <c r="D55" t="s">
        <v>110</v>
      </c>
      <c r="E55" t="s">
        <v>8</v>
      </c>
      <c r="F55" t="s">
        <v>135</v>
      </c>
      <c r="G55" t="s">
        <v>51</v>
      </c>
      <c r="H55">
        <v>7.18</v>
      </c>
      <c r="I55">
        <v>1.08</v>
      </c>
      <c r="J55">
        <v>10.11</v>
      </c>
      <c r="K55">
        <v>1.42</v>
      </c>
      <c r="L55">
        <v>-1.24</v>
      </c>
      <c r="M55">
        <v>-1.84</v>
      </c>
      <c r="N55">
        <v>53.19</v>
      </c>
      <c r="O55">
        <v>48.82</v>
      </c>
    </row>
    <row r="56" spans="1:15" x14ac:dyDescent="0.2">
      <c r="A56">
        <v>35</v>
      </c>
      <c r="B56" s="1" t="s">
        <v>139</v>
      </c>
      <c r="C56">
        <v>30</v>
      </c>
      <c r="D56" t="s">
        <v>112</v>
      </c>
      <c r="E56" t="s">
        <v>8</v>
      </c>
      <c r="F56" t="s">
        <v>135</v>
      </c>
      <c r="G56" t="s">
        <v>38</v>
      </c>
      <c r="H56">
        <v>7.31</v>
      </c>
      <c r="I56">
        <v>0.15</v>
      </c>
      <c r="J56">
        <v>7.67</v>
      </c>
      <c r="K56">
        <v>0.15</v>
      </c>
      <c r="L56">
        <v>0.2</v>
      </c>
      <c r="M56">
        <v>-0.27</v>
      </c>
      <c r="N56">
        <v>47.03</v>
      </c>
      <c r="O56">
        <v>6.55</v>
      </c>
    </row>
    <row r="57" spans="1:15" x14ac:dyDescent="0.2">
      <c r="A57">
        <v>35</v>
      </c>
      <c r="B57" s="1" t="s">
        <v>139</v>
      </c>
      <c r="C57">
        <v>30</v>
      </c>
      <c r="D57" t="s">
        <v>112</v>
      </c>
      <c r="E57" t="s">
        <v>8</v>
      </c>
      <c r="F57" t="s">
        <v>135</v>
      </c>
      <c r="G57" t="s">
        <v>51</v>
      </c>
      <c r="H57">
        <v>8.82</v>
      </c>
      <c r="I57">
        <v>0.16</v>
      </c>
      <c r="J57">
        <v>9.48</v>
      </c>
      <c r="K57">
        <v>0.18</v>
      </c>
      <c r="L57">
        <v>0.14000000000000001</v>
      </c>
      <c r="M57">
        <v>0.11</v>
      </c>
      <c r="N57">
        <v>42.8</v>
      </c>
      <c r="O57">
        <v>6.87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0C5A-5513-A044-8AA3-3068B338D238}">
  <dimension ref="A1:O57"/>
  <sheetViews>
    <sheetView workbookViewId="0">
      <selection activeCell="G1" sqref="G1:O57"/>
    </sheetView>
  </sheetViews>
  <sheetFormatPr baseColWidth="10" defaultRowHeight="15" x14ac:dyDescent="0.2"/>
  <sheetData>
    <row r="1" spans="1:15" x14ac:dyDescent="0.2">
      <c r="A1" t="s">
        <v>136</v>
      </c>
      <c r="B1" t="s">
        <v>123</v>
      </c>
      <c r="C1" t="s">
        <v>124</v>
      </c>
      <c r="D1" t="s">
        <v>3</v>
      </c>
      <c r="E1" t="s">
        <v>127</v>
      </c>
      <c r="F1" t="s">
        <v>142</v>
      </c>
      <c r="G1" t="s">
        <v>136</v>
      </c>
      <c r="H1" t="s">
        <v>21</v>
      </c>
      <c r="I1" t="s">
        <v>22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">
      <c r="A2">
        <v>1</v>
      </c>
      <c r="B2" s="1" t="s">
        <v>137</v>
      </c>
      <c r="C2">
        <v>7</v>
      </c>
      <c r="D2">
        <v>52</v>
      </c>
      <c r="E2" t="s">
        <v>5</v>
      </c>
      <c r="F2" t="s">
        <v>38</v>
      </c>
      <c r="G2">
        <v>1</v>
      </c>
      <c r="H2">
        <v>10.95</v>
      </c>
      <c r="I2">
        <v>0.83</v>
      </c>
      <c r="J2">
        <v>19.07</v>
      </c>
      <c r="K2">
        <v>1.1000000000000001</v>
      </c>
      <c r="L2">
        <v>-5.92</v>
      </c>
      <c r="M2">
        <v>-2.87</v>
      </c>
      <c r="N2">
        <v>123.39</v>
      </c>
      <c r="O2">
        <v>37.729999999999997</v>
      </c>
    </row>
    <row r="3" spans="1:15" x14ac:dyDescent="0.2">
      <c r="A3">
        <v>1</v>
      </c>
      <c r="B3" s="1" t="s">
        <v>137</v>
      </c>
      <c r="C3">
        <v>7</v>
      </c>
      <c r="D3">
        <v>52</v>
      </c>
      <c r="E3" t="s">
        <v>5</v>
      </c>
      <c r="F3" t="s">
        <v>51</v>
      </c>
      <c r="G3">
        <v>1</v>
      </c>
      <c r="H3">
        <v>13.07</v>
      </c>
      <c r="I3">
        <v>0.81</v>
      </c>
      <c r="J3">
        <v>22.23</v>
      </c>
      <c r="K3">
        <v>1.07</v>
      </c>
      <c r="L3">
        <v>-5.96</v>
      </c>
      <c r="M3">
        <v>-3.11</v>
      </c>
      <c r="N3">
        <v>105.58</v>
      </c>
      <c r="O3">
        <v>32.08</v>
      </c>
    </row>
    <row r="4" spans="1:15" x14ac:dyDescent="0.2">
      <c r="A4">
        <v>2</v>
      </c>
      <c r="B4" s="1" t="s">
        <v>137</v>
      </c>
      <c r="C4">
        <v>30</v>
      </c>
      <c r="D4">
        <v>12</v>
      </c>
      <c r="E4" t="s">
        <v>5</v>
      </c>
      <c r="F4" t="s">
        <v>38</v>
      </c>
      <c r="G4">
        <v>2</v>
      </c>
      <c r="H4">
        <v>5.42</v>
      </c>
      <c r="I4">
        <v>0.39</v>
      </c>
      <c r="J4">
        <v>6.68</v>
      </c>
      <c r="K4">
        <v>0.49</v>
      </c>
      <c r="L4">
        <v>0.03</v>
      </c>
      <c r="M4">
        <v>-0.35</v>
      </c>
      <c r="N4">
        <v>36.82</v>
      </c>
      <c r="O4">
        <v>14.76</v>
      </c>
    </row>
    <row r="5" spans="1:15" x14ac:dyDescent="0.2">
      <c r="A5">
        <v>2</v>
      </c>
      <c r="B5" s="1" t="s">
        <v>137</v>
      </c>
      <c r="C5">
        <v>30</v>
      </c>
      <c r="D5">
        <v>12</v>
      </c>
      <c r="E5" t="s">
        <v>5</v>
      </c>
      <c r="F5" t="s">
        <v>51</v>
      </c>
      <c r="G5">
        <v>2</v>
      </c>
      <c r="H5">
        <v>6.45</v>
      </c>
      <c r="I5">
        <v>0.37</v>
      </c>
      <c r="J5">
        <v>7.96</v>
      </c>
      <c r="K5">
        <v>0.45</v>
      </c>
      <c r="L5">
        <v>0.02</v>
      </c>
      <c r="M5">
        <v>-0.2</v>
      </c>
      <c r="N5">
        <v>35.97</v>
      </c>
      <c r="O5">
        <v>13.05</v>
      </c>
    </row>
    <row r="6" spans="1:15" x14ac:dyDescent="0.2">
      <c r="A6">
        <v>3</v>
      </c>
      <c r="B6" s="1" t="s">
        <v>137</v>
      </c>
      <c r="C6">
        <v>92</v>
      </c>
      <c r="D6">
        <v>3</v>
      </c>
      <c r="E6" t="s">
        <v>5</v>
      </c>
      <c r="F6" t="s">
        <v>38</v>
      </c>
      <c r="G6">
        <v>3</v>
      </c>
      <c r="H6">
        <v>5.34</v>
      </c>
      <c r="I6">
        <v>0.42</v>
      </c>
      <c r="J6">
        <v>6.95</v>
      </c>
      <c r="K6">
        <v>0.48</v>
      </c>
      <c r="L6">
        <v>0.3</v>
      </c>
      <c r="M6">
        <v>0.2</v>
      </c>
      <c r="N6">
        <v>26.06</v>
      </c>
      <c r="O6">
        <v>14.48</v>
      </c>
    </row>
    <row r="7" spans="1:15" x14ac:dyDescent="0.2">
      <c r="A7">
        <v>3</v>
      </c>
      <c r="B7" s="1" t="s">
        <v>137</v>
      </c>
      <c r="C7">
        <v>92</v>
      </c>
      <c r="D7">
        <v>3</v>
      </c>
      <c r="E7" t="s">
        <v>5</v>
      </c>
      <c r="F7" t="s">
        <v>51</v>
      </c>
      <c r="G7">
        <v>3</v>
      </c>
      <c r="H7">
        <v>6.27</v>
      </c>
      <c r="I7">
        <v>0.36</v>
      </c>
      <c r="J7">
        <v>7.75</v>
      </c>
      <c r="K7">
        <v>0.44</v>
      </c>
      <c r="L7">
        <v>0.32</v>
      </c>
      <c r="M7">
        <v>0.32</v>
      </c>
      <c r="N7">
        <v>29.1</v>
      </c>
      <c r="O7">
        <v>11.56</v>
      </c>
    </row>
    <row r="8" spans="1:15" x14ac:dyDescent="0.2">
      <c r="A8">
        <v>4</v>
      </c>
      <c r="B8" s="1" t="s">
        <v>138</v>
      </c>
      <c r="C8">
        <v>7</v>
      </c>
      <c r="D8" t="s">
        <v>110</v>
      </c>
      <c r="E8" t="s">
        <v>5</v>
      </c>
      <c r="F8" t="s">
        <v>38</v>
      </c>
      <c r="G8">
        <v>4</v>
      </c>
      <c r="H8">
        <v>3.95</v>
      </c>
      <c r="I8">
        <v>0.56999999999999995</v>
      </c>
      <c r="J8">
        <v>5.03</v>
      </c>
      <c r="K8">
        <v>0.73</v>
      </c>
      <c r="L8">
        <v>-2.76</v>
      </c>
      <c r="M8">
        <v>-3.92</v>
      </c>
      <c r="N8">
        <v>74.760000000000005</v>
      </c>
      <c r="O8">
        <v>31.73</v>
      </c>
    </row>
    <row r="9" spans="1:15" x14ac:dyDescent="0.2">
      <c r="A9">
        <v>4</v>
      </c>
      <c r="B9" s="1" t="s">
        <v>138</v>
      </c>
      <c r="C9">
        <v>7</v>
      </c>
      <c r="D9" t="s">
        <v>110</v>
      </c>
      <c r="E9" t="s">
        <v>5</v>
      </c>
      <c r="F9" t="s">
        <v>51</v>
      </c>
      <c r="G9">
        <v>4</v>
      </c>
      <c r="H9">
        <v>4.47</v>
      </c>
      <c r="I9">
        <v>0.5</v>
      </c>
      <c r="J9">
        <v>5.8</v>
      </c>
      <c r="K9">
        <v>0.67</v>
      </c>
      <c r="L9">
        <v>-2.2799999999999998</v>
      </c>
      <c r="M9">
        <v>-3.39</v>
      </c>
      <c r="N9">
        <v>62.99</v>
      </c>
      <c r="O9">
        <v>24.34</v>
      </c>
    </row>
    <row r="10" spans="1:15" x14ac:dyDescent="0.2">
      <c r="A10">
        <v>5</v>
      </c>
      <c r="B10" s="1" t="s">
        <v>138</v>
      </c>
      <c r="C10">
        <v>30</v>
      </c>
      <c r="D10" t="s">
        <v>112</v>
      </c>
      <c r="E10" t="s">
        <v>5</v>
      </c>
      <c r="F10" t="s">
        <v>38</v>
      </c>
      <c r="G10">
        <v>5</v>
      </c>
      <c r="H10">
        <v>2.0699999999999998</v>
      </c>
      <c r="I10">
        <v>0.23</v>
      </c>
      <c r="J10">
        <v>2.5099999999999998</v>
      </c>
      <c r="K10">
        <v>0.31</v>
      </c>
      <c r="L10">
        <v>-0.72</v>
      </c>
      <c r="M10">
        <v>-0.27</v>
      </c>
      <c r="N10">
        <v>46.11</v>
      </c>
      <c r="O10">
        <v>13.91</v>
      </c>
    </row>
    <row r="11" spans="1:15" x14ac:dyDescent="0.2">
      <c r="A11">
        <v>5</v>
      </c>
      <c r="B11" s="1" t="s">
        <v>138</v>
      </c>
      <c r="C11">
        <v>30</v>
      </c>
      <c r="D11" t="s">
        <v>112</v>
      </c>
      <c r="E11" t="s">
        <v>5</v>
      </c>
      <c r="F11" t="s">
        <v>51</v>
      </c>
      <c r="G11">
        <v>5</v>
      </c>
      <c r="H11">
        <v>2.57</v>
      </c>
      <c r="I11">
        <v>0.24</v>
      </c>
      <c r="J11">
        <v>2.94</v>
      </c>
      <c r="K11">
        <v>0.3</v>
      </c>
      <c r="L11">
        <v>-0.79</v>
      </c>
      <c r="M11">
        <v>-0.33</v>
      </c>
      <c r="N11">
        <v>42.33</v>
      </c>
      <c r="O11">
        <v>12.41</v>
      </c>
    </row>
    <row r="12" spans="1:15" x14ac:dyDescent="0.2">
      <c r="A12">
        <v>7</v>
      </c>
      <c r="B12" s="1" t="s">
        <v>139</v>
      </c>
      <c r="C12">
        <v>7</v>
      </c>
      <c r="D12" t="s">
        <v>110</v>
      </c>
      <c r="E12" t="s">
        <v>5</v>
      </c>
      <c r="F12" t="s">
        <v>38</v>
      </c>
      <c r="G12">
        <v>7</v>
      </c>
      <c r="H12">
        <v>7.92</v>
      </c>
      <c r="I12">
        <v>0.88</v>
      </c>
      <c r="J12">
        <v>10.08</v>
      </c>
      <c r="K12">
        <v>1.26</v>
      </c>
      <c r="L12">
        <v>-2.1800000000000002</v>
      </c>
      <c r="M12">
        <v>-0.86</v>
      </c>
      <c r="N12">
        <v>68.55</v>
      </c>
      <c r="O12">
        <v>37.25</v>
      </c>
    </row>
    <row r="13" spans="1:15" x14ac:dyDescent="0.2">
      <c r="A13">
        <v>7</v>
      </c>
      <c r="B13" s="1" t="s">
        <v>139</v>
      </c>
      <c r="C13">
        <v>7</v>
      </c>
      <c r="D13" t="s">
        <v>110</v>
      </c>
      <c r="E13" t="s">
        <v>5</v>
      </c>
      <c r="F13" t="s">
        <v>51</v>
      </c>
      <c r="G13">
        <v>7</v>
      </c>
      <c r="H13">
        <v>9.35</v>
      </c>
      <c r="I13">
        <v>0.74</v>
      </c>
      <c r="J13">
        <v>11.78</v>
      </c>
      <c r="K13">
        <v>1.06</v>
      </c>
      <c r="L13">
        <v>-2.0499999999999998</v>
      </c>
      <c r="M13">
        <v>-0.59</v>
      </c>
      <c r="N13">
        <v>67.03</v>
      </c>
      <c r="O13">
        <v>28.03</v>
      </c>
    </row>
    <row r="14" spans="1:15" x14ac:dyDescent="0.2">
      <c r="A14">
        <v>8</v>
      </c>
      <c r="B14" s="1" t="s">
        <v>139</v>
      </c>
      <c r="C14">
        <v>30</v>
      </c>
      <c r="D14" t="s">
        <v>112</v>
      </c>
      <c r="E14" t="s">
        <v>5</v>
      </c>
      <c r="F14" t="s">
        <v>38</v>
      </c>
      <c r="G14">
        <v>8</v>
      </c>
      <c r="H14">
        <v>7.34</v>
      </c>
      <c r="I14">
        <v>0.34</v>
      </c>
      <c r="J14">
        <v>8.17</v>
      </c>
      <c r="K14">
        <v>0.35</v>
      </c>
      <c r="L14">
        <v>0.1</v>
      </c>
      <c r="M14">
        <v>-6.04</v>
      </c>
      <c r="N14">
        <v>42.52</v>
      </c>
      <c r="O14">
        <v>14.88</v>
      </c>
    </row>
    <row r="15" spans="1:15" x14ac:dyDescent="0.2">
      <c r="A15">
        <v>8</v>
      </c>
      <c r="B15" s="1" t="s">
        <v>139</v>
      </c>
      <c r="C15">
        <v>30</v>
      </c>
      <c r="D15" t="s">
        <v>112</v>
      </c>
      <c r="E15" t="s">
        <v>5</v>
      </c>
      <c r="F15" t="s">
        <v>51</v>
      </c>
      <c r="G15">
        <v>8</v>
      </c>
      <c r="H15">
        <v>8.76</v>
      </c>
      <c r="I15">
        <v>0.35</v>
      </c>
      <c r="J15">
        <v>10.09</v>
      </c>
      <c r="K15">
        <v>0.35</v>
      </c>
      <c r="L15">
        <v>0.03</v>
      </c>
      <c r="M15">
        <v>-2.39</v>
      </c>
      <c r="N15">
        <v>38.14</v>
      </c>
      <c r="O15">
        <v>13.99</v>
      </c>
    </row>
    <row r="16" spans="1:15" x14ac:dyDescent="0.2">
      <c r="A16">
        <v>10</v>
      </c>
      <c r="B16" s="1" t="s">
        <v>137</v>
      </c>
      <c r="C16">
        <v>7</v>
      </c>
      <c r="D16">
        <v>52</v>
      </c>
      <c r="E16" t="s">
        <v>6</v>
      </c>
      <c r="F16" t="s">
        <v>38</v>
      </c>
      <c r="G16">
        <v>10</v>
      </c>
      <c r="H16">
        <v>13.7</v>
      </c>
      <c r="I16">
        <v>1.0900000000000001</v>
      </c>
      <c r="J16">
        <v>17.18</v>
      </c>
      <c r="K16">
        <v>1.42</v>
      </c>
      <c r="L16">
        <v>-4.62</v>
      </c>
      <c r="M16">
        <v>-5.44</v>
      </c>
      <c r="N16">
        <v>143.43</v>
      </c>
      <c r="O16">
        <v>46.23</v>
      </c>
    </row>
    <row r="17" spans="1:15" x14ac:dyDescent="0.2">
      <c r="A17">
        <v>10</v>
      </c>
      <c r="B17" s="1" t="s">
        <v>137</v>
      </c>
      <c r="C17">
        <v>7</v>
      </c>
      <c r="D17">
        <v>52</v>
      </c>
      <c r="E17" t="s">
        <v>6</v>
      </c>
      <c r="F17" t="s">
        <v>51</v>
      </c>
      <c r="G17">
        <v>10</v>
      </c>
      <c r="H17">
        <v>15.96</v>
      </c>
      <c r="I17">
        <v>1.05</v>
      </c>
      <c r="J17">
        <v>20.059999999999999</v>
      </c>
      <c r="K17">
        <v>1.34</v>
      </c>
      <c r="L17">
        <v>-4.67</v>
      </c>
      <c r="M17">
        <v>-5.45</v>
      </c>
      <c r="N17">
        <v>130.21</v>
      </c>
      <c r="O17">
        <v>40.36</v>
      </c>
    </row>
    <row r="18" spans="1:15" x14ac:dyDescent="0.2">
      <c r="A18">
        <v>11</v>
      </c>
      <c r="B18" s="1" t="s">
        <v>137</v>
      </c>
      <c r="C18">
        <v>30</v>
      </c>
      <c r="D18">
        <v>12</v>
      </c>
      <c r="E18" t="s">
        <v>6</v>
      </c>
      <c r="F18" t="s">
        <v>38</v>
      </c>
      <c r="G18">
        <v>11</v>
      </c>
      <c r="H18">
        <v>4.83</v>
      </c>
      <c r="I18">
        <v>0.28000000000000003</v>
      </c>
      <c r="J18">
        <v>6.08</v>
      </c>
      <c r="K18">
        <v>0.34</v>
      </c>
      <c r="L18">
        <v>0.2</v>
      </c>
      <c r="M18">
        <v>0.34</v>
      </c>
      <c r="N18">
        <v>31.62</v>
      </c>
      <c r="O18">
        <v>10.14</v>
      </c>
    </row>
    <row r="19" spans="1:15" x14ac:dyDescent="0.2">
      <c r="A19">
        <v>11</v>
      </c>
      <c r="B19" s="1" t="s">
        <v>137</v>
      </c>
      <c r="C19">
        <v>30</v>
      </c>
      <c r="D19">
        <v>12</v>
      </c>
      <c r="E19" t="s">
        <v>6</v>
      </c>
      <c r="F19" t="s">
        <v>51</v>
      </c>
      <c r="G19">
        <v>11</v>
      </c>
      <c r="H19">
        <v>5.6</v>
      </c>
      <c r="I19">
        <v>0.28000000000000003</v>
      </c>
      <c r="J19">
        <v>6.96</v>
      </c>
      <c r="K19">
        <v>0.33</v>
      </c>
      <c r="L19">
        <v>0.25</v>
      </c>
      <c r="M19">
        <v>0.38</v>
      </c>
      <c r="N19">
        <v>31.62</v>
      </c>
      <c r="O19">
        <v>9.57</v>
      </c>
    </row>
    <row r="20" spans="1:15" x14ac:dyDescent="0.2">
      <c r="A20">
        <v>12</v>
      </c>
      <c r="B20" s="1" t="s">
        <v>137</v>
      </c>
      <c r="C20">
        <v>92</v>
      </c>
      <c r="D20">
        <v>3</v>
      </c>
      <c r="E20" t="s">
        <v>6</v>
      </c>
      <c r="F20" t="s">
        <v>38</v>
      </c>
      <c r="G20">
        <v>12</v>
      </c>
      <c r="H20">
        <v>6.85</v>
      </c>
      <c r="I20">
        <v>0.4</v>
      </c>
      <c r="J20">
        <v>8.82</v>
      </c>
      <c r="K20">
        <v>0.53</v>
      </c>
      <c r="L20">
        <v>-0.13</v>
      </c>
      <c r="M20">
        <v>0.01</v>
      </c>
      <c r="N20">
        <v>33.99</v>
      </c>
      <c r="O20">
        <v>12.88</v>
      </c>
    </row>
    <row r="21" spans="1:15" x14ac:dyDescent="0.2">
      <c r="A21">
        <v>12</v>
      </c>
      <c r="B21" s="1" t="s">
        <v>137</v>
      </c>
      <c r="C21">
        <v>92</v>
      </c>
      <c r="D21">
        <v>3</v>
      </c>
      <c r="E21" t="s">
        <v>6</v>
      </c>
      <c r="F21" t="s">
        <v>51</v>
      </c>
      <c r="G21">
        <v>12</v>
      </c>
      <c r="H21">
        <v>7.73</v>
      </c>
      <c r="I21">
        <v>0.4</v>
      </c>
      <c r="J21">
        <v>9.68</v>
      </c>
      <c r="K21">
        <v>0.5</v>
      </c>
      <c r="L21">
        <v>-0.06</v>
      </c>
      <c r="M21">
        <v>0.1</v>
      </c>
      <c r="N21">
        <v>35.01</v>
      </c>
      <c r="O21">
        <v>12.75</v>
      </c>
    </row>
    <row r="22" spans="1:15" x14ac:dyDescent="0.2">
      <c r="A22">
        <v>13</v>
      </c>
      <c r="B22" s="1" t="s">
        <v>138</v>
      </c>
      <c r="C22">
        <v>7</v>
      </c>
      <c r="D22" t="s">
        <v>110</v>
      </c>
      <c r="E22" t="s">
        <v>6</v>
      </c>
      <c r="F22" t="s">
        <v>38</v>
      </c>
      <c r="G22">
        <v>13</v>
      </c>
      <c r="H22">
        <v>6.81</v>
      </c>
      <c r="I22">
        <v>0.85</v>
      </c>
      <c r="J22">
        <v>8.5399999999999991</v>
      </c>
      <c r="K22">
        <v>1.07</v>
      </c>
      <c r="L22">
        <v>-9.8699999999999992</v>
      </c>
      <c r="M22">
        <v>-9.6</v>
      </c>
      <c r="N22">
        <v>131.62</v>
      </c>
      <c r="O22">
        <v>45.8</v>
      </c>
    </row>
    <row r="23" spans="1:15" x14ac:dyDescent="0.2">
      <c r="A23">
        <v>13</v>
      </c>
      <c r="B23" s="1" t="s">
        <v>138</v>
      </c>
      <c r="C23">
        <v>7</v>
      </c>
      <c r="D23" t="s">
        <v>110</v>
      </c>
      <c r="E23" t="s">
        <v>6</v>
      </c>
      <c r="F23" t="s">
        <v>51</v>
      </c>
      <c r="G23">
        <v>13</v>
      </c>
      <c r="H23">
        <v>7.67</v>
      </c>
      <c r="I23">
        <v>0.79</v>
      </c>
      <c r="J23">
        <v>9.68</v>
      </c>
      <c r="K23">
        <v>0.97</v>
      </c>
      <c r="L23">
        <v>-8.1300000000000008</v>
      </c>
      <c r="M23">
        <v>-8.1199999999999992</v>
      </c>
      <c r="N23">
        <v>104.99</v>
      </c>
      <c r="O23">
        <v>36.840000000000003</v>
      </c>
    </row>
    <row r="24" spans="1:15" x14ac:dyDescent="0.2">
      <c r="A24">
        <v>14</v>
      </c>
      <c r="B24" s="1" t="s">
        <v>138</v>
      </c>
      <c r="C24">
        <v>30</v>
      </c>
      <c r="D24" t="s">
        <v>112</v>
      </c>
      <c r="E24" t="s">
        <v>6</v>
      </c>
      <c r="F24" t="s">
        <v>38</v>
      </c>
      <c r="G24">
        <v>14</v>
      </c>
      <c r="H24">
        <v>1.2</v>
      </c>
      <c r="I24">
        <v>0.16</v>
      </c>
      <c r="J24">
        <v>1.59</v>
      </c>
      <c r="K24">
        <v>0.2</v>
      </c>
      <c r="L24">
        <v>0.31</v>
      </c>
      <c r="M24">
        <v>0.47</v>
      </c>
      <c r="N24">
        <v>15.93</v>
      </c>
      <c r="O24">
        <v>7.83</v>
      </c>
    </row>
    <row r="25" spans="1:15" x14ac:dyDescent="0.2">
      <c r="A25">
        <v>14</v>
      </c>
      <c r="B25" s="1" t="s">
        <v>138</v>
      </c>
      <c r="C25">
        <v>30</v>
      </c>
      <c r="D25" t="s">
        <v>112</v>
      </c>
      <c r="E25" t="s">
        <v>6</v>
      </c>
      <c r="F25" t="s">
        <v>51</v>
      </c>
      <c r="G25">
        <v>14</v>
      </c>
      <c r="H25">
        <v>1.2</v>
      </c>
      <c r="I25">
        <v>0.14000000000000001</v>
      </c>
      <c r="J25">
        <v>1.22</v>
      </c>
      <c r="K25">
        <v>0.14000000000000001</v>
      </c>
      <c r="L25">
        <v>0.69</v>
      </c>
      <c r="M25">
        <v>0.71</v>
      </c>
      <c r="N25">
        <v>16.059999999999999</v>
      </c>
      <c r="O25">
        <v>6.3</v>
      </c>
    </row>
    <row r="26" spans="1:15" x14ac:dyDescent="0.2">
      <c r="A26">
        <v>16</v>
      </c>
      <c r="B26" s="1" t="s">
        <v>139</v>
      </c>
      <c r="C26">
        <v>7</v>
      </c>
      <c r="D26" t="s">
        <v>110</v>
      </c>
      <c r="E26" t="s">
        <v>6</v>
      </c>
      <c r="F26" t="s">
        <v>38</v>
      </c>
      <c r="G26">
        <v>16</v>
      </c>
      <c r="H26">
        <v>13.38</v>
      </c>
      <c r="I26">
        <v>2.0099999999999998</v>
      </c>
      <c r="J26">
        <v>18.93</v>
      </c>
      <c r="K26">
        <v>2.46</v>
      </c>
      <c r="L26">
        <v>-10.23</v>
      </c>
      <c r="M26">
        <v>-6.07</v>
      </c>
      <c r="N26">
        <v>124</v>
      </c>
      <c r="O26">
        <v>103.93</v>
      </c>
    </row>
    <row r="27" spans="1:15" x14ac:dyDescent="0.2">
      <c r="A27">
        <v>16</v>
      </c>
      <c r="B27" s="1" t="s">
        <v>139</v>
      </c>
      <c r="C27">
        <v>7</v>
      </c>
      <c r="D27" t="s">
        <v>110</v>
      </c>
      <c r="E27" t="s">
        <v>6</v>
      </c>
      <c r="F27" t="s">
        <v>51</v>
      </c>
      <c r="G27">
        <v>16</v>
      </c>
      <c r="H27">
        <v>15.06</v>
      </c>
      <c r="I27">
        <v>1.85</v>
      </c>
      <c r="J27">
        <v>21.17</v>
      </c>
      <c r="K27">
        <v>2.2799999999999998</v>
      </c>
      <c r="L27">
        <v>-8.83</v>
      </c>
      <c r="M27">
        <v>-6.29</v>
      </c>
      <c r="N27">
        <v>116.12</v>
      </c>
      <c r="O27">
        <v>80.89</v>
      </c>
    </row>
    <row r="28" spans="1:15" x14ac:dyDescent="0.2">
      <c r="A28">
        <v>17</v>
      </c>
      <c r="B28" s="1" t="s">
        <v>139</v>
      </c>
      <c r="C28">
        <v>30</v>
      </c>
      <c r="D28" t="s">
        <v>112</v>
      </c>
      <c r="E28" t="s">
        <v>6</v>
      </c>
      <c r="F28" t="s">
        <v>38</v>
      </c>
      <c r="G28">
        <v>17</v>
      </c>
      <c r="H28">
        <v>7.05</v>
      </c>
      <c r="I28">
        <v>0.81</v>
      </c>
      <c r="J28">
        <v>7.17</v>
      </c>
      <c r="K28">
        <v>0.84</v>
      </c>
      <c r="L28">
        <v>0.31</v>
      </c>
      <c r="M28">
        <v>-38.93</v>
      </c>
      <c r="N28">
        <v>48.92</v>
      </c>
      <c r="O28">
        <v>35.03</v>
      </c>
    </row>
    <row r="29" spans="1:15" x14ac:dyDescent="0.2">
      <c r="A29">
        <v>17</v>
      </c>
      <c r="B29" s="1" t="s">
        <v>139</v>
      </c>
      <c r="C29">
        <v>30</v>
      </c>
      <c r="D29" t="s">
        <v>112</v>
      </c>
      <c r="E29" t="s">
        <v>6</v>
      </c>
      <c r="F29" t="s">
        <v>51</v>
      </c>
      <c r="G29">
        <v>17</v>
      </c>
      <c r="H29">
        <v>8.5</v>
      </c>
      <c r="I29">
        <v>0.75</v>
      </c>
      <c r="J29">
        <v>8.8000000000000007</v>
      </c>
      <c r="K29">
        <v>0.79</v>
      </c>
      <c r="L29">
        <v>0.26</v>
      </c>
      <c r="M29">
        <v>-16.68</v>
      </c>
      <c r="N29">
        <v>44.4</v>
      </c>
      <c r="O29">
        <v>29.52</v>
      </c>
    </row>
    <row r="30" spans="1:15" x14ac:dyDescent="0.2">
      <c r="A30">
        <v>19</v>
      </c>
      <c r="B30" s="1" t="s">
        <v>137</v>
      </c>
      <c r="C30">
        <v>7</v>
      </c>
      <c r="D30">
        <v>52</v>
      </c>
      <c r="E30" t="s">
        <v>125</v>
      </c>
      <c r="F30" t="s">
        <v>38</v>
      </c>
      <c r="G30">
        <v>19</v>
      </c>
      <c r="H30">
        <v>25.31</v>
      </c>
      <c r="I30">
        <v>2.71</v>
      </c>
      <c r="J30">
        <v>45.35</v>
      </c>
      <c r="K30">
        <v>7.4</v>
      </c>
      <c r="L30">
        <v>-38.14</v>
      </c>
      <c r="M30">
        <v>-174.18</v>
      </c>
      <c r="N30">
        <v>257.77</v>
      </c>
      <c r="O30">
        <v>115.53</v>
      </c>
    </row>
    <row r="31" spans="1:15" x14ac:dyDescent="0.2">
      <c r="A31">
        <v>19</v>
      </c>
      <c r="B31" s="1" t="s">
        <v>137</v>
      </c>
      <c r="C31">
        <v>7</v>
      </c>
      <c r="D31">
        <v>52</v>
      </c>
      <c r="E31" t="s">
        <v>125</v>
      </c>
      <c r="F31" t="s">
        <v>51</v>
      </c>
      <c r="G31">
        <v>19</v>
      </c>
      <c r="H31">
        <v>29</v>
      </c>
      <c r="I31">
        <v>2.58</v>
      </c>
      <c r="J31">
        <v>52.81</v>
      </c>
      <c r="K31">
        <v>6.87</v>
      </c>
      <c r="L31">
        <v>-38.26</v>
      </c>
      <c r="M31">
        <v>-169.62</v>
      </c>
      <c r="N31">
        <v>222.19</v>
      </c>
      <c r="O31">
        <v>100.08</v>
      </c>
    </row>
    <row r="32" spans="1:15" x14ac:dyDescent="0.2">
      <c r="A32">
        <v>20</v>
      </c>
      <c r="B32" s="1" t="s">
        <v>137</v>
      </c>
      <c r="C32">
        <v>30</v>
      </c>
      <c r="D32">
        <v>12</v>
      </c>
      <c r="E32" t="s">
        <v>125</v>
      </c>
      <c r="F32" t="s">
        <v>38</v>
      </c>
      <c r="G32">
        <v>20</v>
      </c>
      <c r="H32">
        <v>7.1</v>
      </c>
      <c r="I32">
        <v>0.46</v>
      </c>
      <c r="J32">
        <v>8.64</v>
      </c>
      <c r="K32">
        <v>0.51</v>
      </c>
      <c r="L32">
        <v>-0.62</v>
      </c>
      <c r="M32">
        <v>-0.49</v>
      </c>
      <c r="N32">
        <v>49.88</v>
      </c>
      <c r="O32">
        <v>17.41</v>
      </c>
    </row>
    <row r="33" spans="1:15" x14ac:dyDescent="0.2">
      <c r="A33">
        <v>20</v>
      </c>
      <c r="B33" s="1" t="s">
        <v>137</v>
      </c>
      <c r="C33">
        <v>30</v>
      </c>
      <c r="D33">
        <v>12</v>
      </c>
      <c r="E33" t="s">
        <v>125</v>
      </c>
      <c r="F33" t="s">
        <v>51</v>
      </c>
      <c r="G33">
        <v>20</v>
      </c>
      <c r="H33">
        <v>8.65</v>
      </c>
      <c r="I33">
        <v>0.44</v>
      </c>
      <c r="J33">
        <v>10.3</v>
      </c>
      <c r="K33">
        <v>0.5</v>
      </c>
      <c r="L33">
        <v>-0.65</v>
      </c>
      <c r="M33">
        <v>-0.44</v>
      </c>
      <c r="N33">
        <v>50.72</v>
      </c>
      <c r="O33">
        <v>15.7</v>
      </c>
    </row>
    <row r="34" spans="1:15" x14ac:dyDescent="0.2">
      <c r="A34">
        <v>21</v>
      </c>
      <c r="B34" s="1" t="s">
        <v>137</v>
      </c>
      <c r="C34">
        <v>92</v>
      </c>
      <c r="D34">
        <v>3</v>
      </c>
      <c r="E34" t="s">
        <v>125</v>
      </c>
      <c r="F34" t="s">
        <v>38</v>
      </c>
      <c r="G34">
        <v>21</v>
      </c>
      <c r="H34">
        <v>6.67</v>
      </c>
      <c r="I34">
        <v>0.42</v>
      </c>
      <c r="J34">
        <v>8.32</v>
      </c>
      <c r="K34">
        <v>0.51</v>
      </c>
      <c r="L34">
        <v>-0.01</v>
      </c>
      <c r="M34">
        <v>0.1</v>
      </c>
      <c r="N34">
        <v>35.08</v>
      </c>
      <c r="O34">
        <v>13.94</v>
      </c>
    </row>
    <row r="35" spans="1:15" x14ac:dyDescent="0.2">
      <c r="A35">
        <v>21</v>
      </c>
      <c r="B35" s="1" t="s">
        <v>137</v>
      </c>
      <c r="C35">
        <v>92</v>
      </c>
      <c r="D35">
        <v>3</v>
      </c>
      <c r="E35" t="s">
        <v>125</v>
      </c>
      <c r="F35" t="s">
        <v>51</v>
      </c>
      <c r="G35">
        <v>21</v>
      </c>
      <c r="H35">
        <v>7.5</v>
      </c>
      <c r="I35">
        <v>0.37</v>
      </c>
      <c r="J35">
        <v>9.1199999999999992</v>
      </c>
      <c r="K35">
        <v>0.47</v>
      </c>
      <c r="L35">
        <v>0.06</v>
      </c>
      <c r="M35">
        <v>0.21</v>
      </c>
      <c r="N35">
        <v>35.72</v>
      </c>
      <c r="O35">
        <v>11.48</v>
      </c>
    </row>
    <row r="36" spans="1:15" x14ac:dyDescent="0.2">
      <c r="A36">
        <v>22</v>
      </c>
      <c r="B36" s="1" t="s">
        <v>138</v>
      </c>
      <c r="C36">
        <v>7</v>
      </c>
      <c r="D36" t="s">
        <v>110</v>
      </c>
      <c r="E36" t="s">
        <v>125</v>
      </c>
      <c r="F36" t="s">
        <v>38</v>
      </c>
      <c r="G36">
        <v>22</v>
      </c>
      <c r="H36">
        <v>37.42</v>
      </c>
      <c r="I36">
        <v>5.58</v>
      </c>
      <c r="J36">
        <v>79.06</v>
      </c>
      <c r="K36">
        <v>15.68</v>
      </c>
      <c r="L36">
        <v>-930.38</v>
      </c>
      <c r="M36">
        <v>-2254.73</v>
      </c>
      <c r="N36">
        <v>536.63</v>
      </c>
      <c r="O36">
        <v>248.61</v>
      </c>
    </row>
    <row r="37" spans="1:15" x14ac:dyDescent="0.2">
      <c r="A37">
        <v>22</v>
      </c>
      <c r="B37" s="1" t="s">
        <v>138</v>
      </c>
      <c r="C37">
        <v>7</v>
      </c>
      <c r="D37" t="s">
        <v>110</v>
      </c>
      <c r="E37" t="s">
        <v>125</v>
      </c>
      <c r="F37" t="s">
        <v>51</v>
      </c>
      <c r="G37">
        <v>22</v>
      </c>
      <c r="H37">
        <v>50.13</v>
      </c>
      <c r="I37">
        <v>6.04</v>
      </c>
      <c r="J37">
        <v>108.13</v>
      </c>
      <c r="K37">
        <v>17.54</v>
      </c>
      <c r="L37">
        <v>-1138.0999999999999</v>
      </c>
      <c r="M37">
        <v>-2992.76</v>
      </c>
      <c r="N37">
        <v>529.91999999999996</v>
      </c>
      <c r="O37">
        <v>240.29</v>
      </c>
    </row>
    <row r="38" spans="1:15" x14ac:dyDescent="0.2">
      <c r="A38">
        <v>23</v>
      </c>
      <c r="B38" s="1" t="s">
        <v>138</v>
      </c>
      <c r="C38">
        <v>30</v>
      </c>
      <c r="D38" t="s">
        <v>112</v>
      </c>
      <c r="E38" t="s">
        <v>125</v>
      </c>
      <c r="F38" t="s">
        <v>38</v>
      </c>
      <c r="G38">
        <v>23</v>
      </c>
      <c r="H38">
        <v>2.77</v>
      </c>
      <c r="I38">
        <v>0.34</v>
      </c>
      <c r="J38">
        <v>3.47</v>
      </c>
      <c r="K38">
        <v>0.43</v>
      </c>
      <c r="L38">
        <v>-2.29</v>
      </c>
      <c r="M38">
        <v>-1.38</v>
      </c>
      <c r="N38">
        <v>38.64</v>
      </c>
      <c r="O38">
        <v>15.88</v>
      </c>
    </row>
    <row r="39" spans="1:15" x14ac:dyDescent="0.2">
      <c r="A39">
        <v>23</v>
      </c>
      <c r="B39" s="1" t="s">
        <v>138</v>
      </c>
      <c r="C39">
        <v>30</v>
      </c>
      <c r="D39" t="s">
        <v>112</v>
      </c>
      <c r="E39" t="s">
        <v>125</v>
      </c>
      <c r="F39" t="s">
        <v>51</v>
      </c>
      <c r="G39">
        <v>23</v>
      </c>
      <c r="H39">
        <v>2.23</v>
      </c>
      <c r="I39">
        <v>0.23</v>
      </c>
      <c r="J39">
        <v>3.1</v>
      </c>
      <c r="K39">
        <v>0.32</v>
      </c>
      <c r="L39">
        <v>-0.99</v>
      </c>
      <c r="M39">
        <v>-0.55000000000000004</v>
      </c>
      <c r="N39">
        <v>22.91</v>
      </c>
      <c r="O39">
        <v>9.56</v>
      </c>
    </row>
    <row r="40" spans="1:15" x14ac:dyDescent="0.2">
      <c r="A40">
        <v>25</v>
      </c>
      <c r="B40" s="1" t="s">
        <v>139</v>
      </c>
      <c r="C40">
        <v>7</v>
      </c>
      <c r="D40" t="s">
        <v>110</v>
      </c>
      <c r="E40" t="s">
        <v>125</v>
      </c>
      <c r="F40" t="s">
        <v>38</v>
      </c>
      <c r="G40">
        <v>25</v>
      </c>
      <c r="H40">
        <v>32.53</v>
      </c>
      <c r="I40">
        <v>3.83</v>
      </c>
      <c r="J40">
        <v>48.95</v>
      </c>
      <c r="K40">
        <v>6.41</v>
      </c>
      <c r="L40">
        <v>-74.08</v>
      </c>
      <c r="M40">
        <v>-46.98</v>
      </c>
      <c r="N40">
        <v>270.88</v>
      </c>
      <c r="O40">
        <v>164.21</v>
      </c>
    </row>
    <row r="41" spans="1:15" x14ac:dyDescent="0.2">
      <c r="A41">
        <v>25</v>
      </c>
      <c r="B41" s="1" t="s">
        <v>139</v>
      </c>
      <c r="C41">
        <v>7</v>
      </c>
      <c r="D41" t="s">
        <v>110</v>
      </c>
      <c r="E41" t="s">
        <v>125</v>
      </c>
      <c r="F41" t="s">
        <v>51</v>
      </c>
      <c r="G41">
        <v>25</v>
      </c>
      <c r="H41">
        <v>36.22</v>
      </c>
      <c r="I41">
        <v>3.8</v>
      </c>
      <c r="J41">
        <v>53.44</v>
      </c>
      <c r="K41">
        <v>6.55</v>
      </c>
      <c r="L41">
        <v>-61.66</v>
      </c>
      <c r="M41">
        <v>-59.32</v>
      </c>
      <c r="N41">
        <v>252.08</v>
      </c>
      <c r="O41">
        <v>141.9</v>
      </c>
    </row>
    <row r="42" spans="1:15" x14ac:dyDescent="0.2">
      <c r="A42">
        <v>26</v>
      </c>
      <c r="B42" s="1" t="s">
        <v>139</v>
      </c>
      <c r="C42">
        <v>30</v>
      </c>
      <c r="D42" t="s">
        <v>112</v>
      </c>
      <c r="E42" t="s">
        <v>125</v>
      </c>
      <c r="F42" t="s">
        <v>38</v>
      </c>
      <c r="G42">
        <v>26</v>
      </c>
      <c r="H42">
        <v>7.83</v>
      </c>
      <c r="I42">
        <v>0.48</v>
      </c>
      <c r="J42">
        <v>7.86</v>
      </c>
      <c r="K42">
        <v>0.55000000000000004</v>
      </c>
      <c r="L42">
        <v>0.17</v>
      </c>
      <c r="M42">
        <v>-16.010000000000002</v>
      </c>
      <c r="N42">
        <v>62.37</v>
      </c>
      <c r="O42">
        <v>21.55</v>
      </c>
    </row>
    <row r="43" spans="1:15" x14ac:dyDescent="0.2">
      <c r="A43">
        <v>26</v>
      </c>
      <c r="B43" s="1" t="s">
        <v>139</v>
      </c>
      <c r="C43">
        <v>30</v>
      </c>
      <c r="D43" t="s">
        <v>112</v>
      </c>
      <c r="E43" t="s">
        <v>125</v>
      </c>
      <c r="F43" t="s">
        <v>51</v>
      </c>
      <c r="G43">
        <v>26</v>
      </c>
      <c r="H43">
        <v>9.31</v>
      </c>
      <c r="I43">
        <v>0.4</v>
      </c>
      <c r="J43">
        <v>9.31</v>
      </c>
      <c r="K43">
        <v>0.46</v>
      </c>
      <c r="L43">
        <v>0.17</v>
      </c>
      <c r="M43">
        <v>-4.95</v>
      </c>
      <c r="N43">
        <v>54.94</v>
      </c>
      <c r="O43">
        <v>16.760000000000002</v>
      </c>
    </row>
    <row r="44" spans="1:15" x14ac:dyDescent="0.2">
      <c r="A44">
        <v>28</v>
      </c>
      <c r="B44" s="1" t="s">
        <v>137</v>
      </c>
      <c r="C44">
        <v>7</v>
      </c>
      <c r="D44">
        <v>52</v>
      </c>
      <c r="E44" t="s">
        <v>8</v>
      </c>
      <c r="F44" t="s">
        <v>38</v>
      </c>
      <c r="G44">
        <v>28</v>
      </c>
      <c r="H44">
        <v>10.23</v>
      </c>
      <c r="I44">
        <v>0.84</v>
      </c>
      <c r="J44">
        <v>13.49</v>
      </c>
      <c r="K44">
        <v>1.1100000000000001</v>
      </c>
      <c r="L44">
        <v>-2.4700000000000002</v>
      </c>
      <c r="M44">
        <v>-2.96</v>
      </c>
      <c r="N44">
        <v>133.51</v>
      </c>
      <c r="O44">
        <v>38.409999999999997</v>
      </c>
    </row>
    <row r="45" spans="1:15" x14ac:dyDescent="0.2">
      <c r="A45">
        <v>28</v>
      </c>
      <c r="B45" s="1" t="s">
        <v>137</v>
      </c>
      <c r="C45">
        <v>7</v>
      </c>
      <c r="D45">
        <v>52</v>
      </c>
      <c r="E45" t="s">
        <v>8</v>
      </c>
      <c r="F45" t="s">
        <v>51</v>
      </c>
      <c r="G45">
        <v>28</v>
      </c>
      <c r="H45">
        <v>12.22</v>
      </c>
      <c r="I45">
        <v>0.81</v>
      </c>
      <c r="J45">
        <v>15.83</v>
      </c>
      <c r="K45">
        <v>1.07</v>
      </c>
      <c r="L45">
        <v>-2.5299999999999998</v>
      </c>
      <c r="M45">
        <v>-3.14</v>
      </c>
      <c r="N45">
        <v>116.48</v>
      </c>
      <c r="O45">
        <v>32.799999999999997</v>
      </c>
    </row>
    <row r="46" spans="1:15" x14ac:dyDescent="0.2">
      <c r="A46">
        <v>29</v>
      </c>
      <c r="B46" s="1" t="s">
        <v>137</v>
      </c>
      <c r="C46">
        <v>30</v>
      </c>
      <c r="D46">
        <v>12</v>
      </c>
      <c r="E46" t="s">
        <v>8</v>
      </c>
      <c r="F46" t="s">
        <v>38</v>
      </c>
      <c r="G46">
        <v>29</v>
      </c>
      <c r="H46">
        <v>3.99</v>
      </c>
      <c r="I46">
        <v>0.23</v>
      </c>
      <c r="J46">
        <v>5.09</v>
      </c>
      <c r="K46">
        <v>0.3</v>
      </c>
      <c r="L46">
        <v>0.44</v>
      </c>
      <c r="M46">
        <v>0.49</v>
      </c>
      <c r="N46">
        <v>30</v>
      </c>
      <c r="O46">
        <v>8.4499999999999993</v>
      </c>
    </row>
    <row r="47" spans="1:15" x14ac:dyDescent="0.2">
      <c r="A47">
        <v>29</v>
      </c>
      <c r="B47" s="1" t="s">
        <v>137</v>
      </c>
      <c r="C47">
        <v>30</v>
      </c>
      <c r="D47">
        <v>12</v>
      </c>
      <c r="E47" t="s">
        <v>8</v>
      </c>
      <c r="F47" t="s">
        <v>51</v>
      </c>
      <c r="G47">
        <v>29</v>
      </c>
      <c r="H47">
        <v>4.47</v>
      </c>
      <c r="I47">
        <v>0.22</v>
      </c>
      <c r="J47">
        <v>5.78</v>
      </c>
      <c r="K47">
        <v>0.28000000000000003</v>
      </c>
      <c r="L47">
        <v>0.48</v>
      </c>
      <c r="M47">
        <v>0.54</v>
      </c>
      <c r="N47">
        <v>28.85</v>
      </c>
      <c r="O47">
        <v>7.69</v>
      </c>
    </row>
    <row r="48" spans="1:15" x14ac:dyDescent="0.2">
      <c r="A48">
        <v>30</v>
      </c>
      <c r="B48" s="1" t="s">
        <v>137</v>
      </c>
      <c r="C48">
        <v>92</v>
      </c>
      <c r="D48">
        <v>3</v>
      </c>
      <c r="E48" t="s">
        <v>8</v>
      </c>
      <c r="F48" t="s">
        <v>38</v>
      </c>
      <c r="G48">
        <v>30</v>
      </c>
      <c r="H48">
        <v>7.23</v>
      </c>
      <c r="I48">
        <v>0.43</v>
      </c>
      <c r="J48">
        <v>8.4600000000000009</v>
      </c>
      <c r="K48">
        <v>0.5</v>
      </c>
      <c r="L48">
        <v>-0.04</v>
      </c>
      <c r="M48">
        <v>0.11</v>
      </c>
      <c r="N48">
        <v>42.44</v>
      </c>
      <c r="O48">
        <v>14.47</v>
      </c>
    </row>
    <row r="49" spans="1:15" x14ac:dyDescent="0.2">
      <c r="A49">
        <v>30</v>
      </c>
      <c r="B49" s="1" t="s">
        <v>137</v>
      </c>
      <c r="C49">
        <v>92</v>
      </c>
      <c r="D49">
        <v>3</v>
      </c>
      <c r="E49" t="s">
        <v>8</v>
      </c>
      <c r="F49" t="s">
        <v>51</v>
      </c>
      <c r="G49">
        <v>30</v>
      </c>
      <c r="H49">
        <v>8.19</v>
      </c>
      <c r="I49">
        <v>0.43</v>
      </c>
      <c r="J49">
        <v>9.3000000000000007</v>
      </c>
      <c r="K49">
        <v>0.48</v>
      </c>
      <c r="L49">
        <v>0.02</v>
      </c>
      <c r="M49">
        <v>0.18</v>
      </c>
      <c r="N49">
        <v>43.78</v>
      </c>
      <c r="O49">
        <v>14.28</v>
      </c>
    </row>
    <row r="50" spans="1:15" x14ac:dyDescent="0.2">
      <c r="A50">
        <v>31</v>
      </c>
      <c r="B50" s="1" t="s">
        <v>138</v>
      </c>
      <c r="C50">
        <v>7</v>
      </c>
      <c r="D50" t="s">
        <v>110</v>
      </c>
      <c r="E50" t="s">
        <v>8</v>
      </c>
      <c r="F50" t="s">
        <v>38</v>
      </c>
      <c r="G50">
        <v>31</v>
      </c>
      <c r="H50">
        <v>2.11</v>
      </c>
      <c r="I50">
        <v>0.35</v>
      </c>
      <c r="J50">
        <v>2.79</v>
      </c>
      <c r="K50">
        <v>0.4</v>
      </c>
      <c r="L50">
        <v>-0.16</v>
      </c>
      <c r="M50">
        <v>-0.47</v>
      </c>
      <c r="N50">
        <v>35.9</v>
      </c>
      <c r="O50">
        <v>18.309999999999999</v>
      </c>
    </row>
    <row r="51" spans="1:15" x14ac:dyDescent="0.2">
      <c r="A51">
        <v>31</v>
      </c>
      <c r="B51" s="1" t="s">
        <v>138</v>
      </c>
      <c r="C51">
        <v>7</v>
      </c>
      <c r="D51" t="s">
        <v>110</v>
      </c>
      <c r="E51" t="s">
        <v>8</v>
      </c>
      <c r="F51" t="s">
        <v>51</v>
      </c>
      <c r="G51">
        <v>31</v>
      </c>
      <c r="H51">
        <v>3.07</v>
      </c>
      <c r="I51">
        <v>0.35</v>
      </c>
      <c r="J51">
        <v>3.52</v>
      </c>
      <c r="K51">
        <v>0.41</v>
      </c>
      <c r="L51">
        <v>-0.21</v>
      </c>
      <c r="M51">
        <v>-0.6</v>
      </c>
      <c r="N51">
        <v>38.78</v>
      </c>
      <c r="O51">
        <v>16.170000000000002</v>
      </c>
    </row>
    <row r="52" spans="1:15" x14ac:dyDescent="0.2">
      <c r="A52">
        <v>32</v>
      </c>
      <c r="B52" s="1" t="s">
        <v>138</v>
      </c>
      <c r="C52">
        <v>30</v>
      </c>
      <c r="D52" t="s">
        <v>112</v>
      </c>
      <c r="E52" t="s">
        <v>8</v>
      </c>
      <c r="F52" t="s">
        <v>38</v>
      </c>
      <c r="G52">
        <v>32</v>
      </c>
      <c r="H52">
        <v>1.19</v>
      </c>
      <c r="I52">
        <v>0.16</v>
      </c>
      <c r="J52">
        <v>1.57</v>
      </c>
      <c r="K52">
        <v>0.22</v>
      </c>
      <c r="L52">
        <v>0.33</v>
      </c>
      <c r="M52">
        <v>0.4</v>
      </c>
      <c r="N52">
        <v>15.97</v>
      </c>
      <c r="O52">
        <v>7.68</v>
      </c>
    </row>
    <row r="53" spans="1:15" x14ac:dyDescent="0.2">
      <c r="A53">
        <v>32</v>
      </c>
      <c r="B53" s="1" t="s">
        <v>138</v>
      </c>
      <c r="C53">
        <v>30</v>
      </c>
      <c r="D53" t="s">
        <v>112</v>
      </c>
      <c r="E53" t="s">
        <v>8</v>
      </c>
      <c r="F53" t="s">
        <v>51</v>
      </c>
      <c r="G53">
        <v>32</v>
      </c>
      <c r="H53">
        <v>1.2</v>
      </c>
      <c r="I53">
        <v>0.14000000000000001</v>
      </c>
      <c r="J53">
        <v>1.2</v>
      </c>
      <c r="K53">
        <v>0.14000000000000001</v>
      </c>
      <c r="L53">
        <v>0.7</v>
      </c>
      <c r="M53">
        <v>0.7</v>
      </c>
      <c r="N53">
        <v>16.48</v>
      </c>
      <c r="O53">
        <v>6.29</v>
      </c>
    </row>
    <row r="54" spans="1:15" x14ac:dyDescent="0.2">
      <c r="A54">
        <v>34</v>
      </c>
      <c r="B54" s="1" t="s">
        <v>139</v>
      </c>
      <c r="C54">
        <v>7</v>
      </c>
      <c r="D54" t="s">
        <v>110</v>
      </c>
      <c r="E54" t="s">
        <v>8</v>
      </c>
      <c r="F54" t="s">
        <v>38</v>
      </c>
      <c r="G54">
        <v>34</v>
      </c>
      <c r="H54">
        <v>6.19</v>
      </c>
      <c r="I54">
        <v>1.26</v>
      </c>
      <c r="J54">
        <v>8.5</v>
      </c>
      <c r="K54">
        <v>1.62</v>
      </c>
      <c r="L54">
        <v>-1.26</v>
      </c>
      <c r="M54">
        <v>-2.06</v>
      </c>
      <c r="N54">
        <v>55.66</v>
      </c>
      <c r="O54">
        <v>67.25</v>
      </c>
    </row>
    <row r="55" spans="1:15" x14ac:dyDescent="0.2">
      <c r="A55">
        <v>34</v>
      </c>
      <c r="B55" s="1" t="s">
        <v>139</v>
      </c>
      <c r="C55">
        <v>7</v>
      </c>
      <c r="D55" t="s">
        <v>110</v>
      </c>
      <c r="E55" t="s">
        <v>8</v>
      </c>
      <c r="F55" t="s">
        <v>51</v>
      </c>
      <c r="G55">
        <v>34</v>
      </c>
      <c r="H55">
        <v>7.18</v>
      </c>
      <c r="I55">
        <v>1.08</v>
      </c>
      <c r="J55">
        <v>10.11</v>
      </c>
      <c r="K55">
        <v>1.42</v>
      </c>
      <c r="L55">
        <v>-1.24</v>
      </c>
      <c r="M55">
        <v>-1.84</v>
      </c>
      <c r="N55">
        <v>53.19</v>
      </c>
      <c r="O55">
        <v>48.82</v>
      </c>
    </row>
    <row r="56" spans="1:15" x14ac:dyDescent="0.2">
      <c r="A56">
        <v>35</v>
      </c>
      <c r="B56" s="1" t="s">
        <v>139</v>
      </c>
      <c r="C56">
        <v>30</v>
      </c>
      <c r="D56" t="s">
        <v>112</v>
      </c>
      <c r="E56" t="s">
        <v>8</v>
      </c>
      <c r="F56" t="s">
        <v>38</v>
      </c>
      <c r="G56">
        <v>35</v>
      </c>
      <c r="H56">
        <v>7.31</v>
      </c>
      <c r="I56">
        <v>0.15</v>
      </c>
      <c r="J56">
        <v>7.67</v>
      </c>
      <c r="K56">
        <v>0.15</v>
      </c>
      <c r="L56">
        <v>0.2</v>
      </c>
      <c r="M56">
        <v>-0.27</v>
      </c>
      <c r="N56">
        <v>47.03</v>
      </c>
      <c r="O56">
        <v>6.55</v>
      </c>
    </row>
    <row r="57" spans="1:15" x14ac:dyDescent="0.2">
      <c r="A57">
        <v>35</v>
      </c>
      <c r="B57" s="1" t="s">
        <v>139</v>
      </c>
      <c r="C57">
        <v>30</v>
      </c>
      <c r="D57" t="s">
        <v>112</v>
      </c>
      <c r="E57" t="s">
        <v>8</v>
      </c>
      <c r="F57" t="s">
        <v>51</v>
      </c>
      <c r="G57">
        <v>35</v>
      </c>
      <c r="H57">
        <v>8.82</v>
      </c>
      <c r="I57">
        <v>0.16</v>
      </c>
      <c r="J57">
        <v>9.48</v>
      </c>
      <c r="K57">
        <v>0.18</v>
      </c>
      <c r="L57">
        <v>0.14000000000000001</v>
      </c>
      <c r="M57">
        <v>0.11</v>
      </c>
      <c r="N57">
        <v>42.8</v>
      </c>
      <c r="O57">
        <v>6.87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studies</vt:lpstr>
      <vt:lpstr>studies (3)</vt:lpstr>
      <vt:lpstr>studies (2)</vt:lpstr>
      <vt:lpstr>preprocessed tabel</vt:lpstr>
      <vt:lpstr>preprocessed tabel (2)</vt:lpstr>
      <vt:lpstr>preprocessed tabel (3)</vt:lpstr>
      <vt:lpstr>Sheet4</vt:lpstr>
      <vt:lpstr>to thesis (2)</vt:lpstr>
      <vt:lpstr>Sheet1</vt:lpstr>
      <vt:lpstr>specialized tabel</vt:lpstr>
      <vt:lpstr>to thesis</vt:lpstr>
      <vt:lpstr>Sheet3</vt:lpstr>
      <vt:lpstr>filtered</vt:lpstr>
      <vt:lpstr>three best</vt:lpstr>
      <vt:lpstr>Suggestion1</vt:lpstr>
      <vt:lpstr>Suggestion2</vt:lpstr>
      <vt:lpstr>Suggestion3</vt:lpstr>
      <vt:lpstr>Suggestion4</vt:lpstr>
      <vt:lpstr>Suggestion5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 Bartoszewicz</cp:lastModifiedBy>
  <cp:revision/>
  <dcterms:created xsi:type="dcterms:W3CDTF">2023-04-05T12:51:15Z</dcterms:created>
  <dcterms:modified xsi:type="dcterms:W3CDTF">2023-05-12T07:52:18Z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2023-04-14T13:02:41Z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c13e1aeb-1c3c-4bb0-a662-9ffca61e2d5c</vt:lpwstr>
  </property>
  <property fmtid="{D5CDD505-2E9C-101B-9397-08002B2CF9AE}" pid="8" name="MSIP_Label_e463cba9-5f6c-478d-9329-7b2295e4e8ed_ContentBits">
    <vt:lpwstr>0</vt:lpwstr>
  </property>
</Properties>
</file>