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rcc-my.sharepoint.com/personal/mark_lehr_rcc_edu/Documents/"/>
    </mc:Choice>
  </mc:AlternateContent>
  <xr:revisionPtr revIDLastSave="64" documentId="8_{0443DA32-2624-4116-9394-BC5741F1331D}" xr6:coauthVersionLast="47" xr6:coauthVersionMax="47" xr10:uidLastSave="{ADB65B36-E720-4997-B061-573021BE252D}"/>
  <bookViews>
    <workbookView xWindow="-108" yWindow="-108" windowWidth="15576" windowHeight="11904" activeTab="2" xr2:uid="{49C2AA89-F992-424B-AD8A-C4CFE2FF89A0}"/>
  </bookViews>
  <sheets>
    <sheet name="Savings" sheetId="1" r:id="rId1"/>
    <sheet name="Retirement" sheetId="2" r:id="rId2"/>
    <sheet name="DataOn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3" i="2" l="1"/>
  <c r="G54" i="2"/>
  <c r="G55" i="2"/>
  <c r="G56" i="2"/>
  <c r="G57" i="2"/>
  <c r="G58" i="2"/>
  <c r="G59" i="2"/>
  <c r="G60" i="2"/>
  <c r="G61" i="2"/>
  <c r="G62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14" i="2"/>
  <c r="G15" i="2"/>
  <c r="G16" i="2"/>
  <c r="G17" i="2"/>
  <c r="G18" i="2"/>
  <c r="G19" i="2"/>
  <c r="G20" i="2"/>
  <c r="G21" i="2"/>
  <c r="G22" i="2"/>
  <c r="G23" i="2"/>
  <c r="G24" i="2"/>
  <c r="G13" i="2"/>
  <c r="G12" i="2"/>
  <c r="E13" i="2" s="1"/>
  <c r="F12" i="2"/>
  <c r="D8" i="2"/>
  <c r="E12" i="2"/>
  <c r="E20" i="1"/>
  <c r="F20" i="1" s="1"/>
  <c r="E11" i="1"/>
  <c r="F10" i="1"/>
  <c r="E10" i="1"/>
  <c r="F9" i="1"/>
  <c r="E9" i="1"/>
  <c r="E21" i="1" l="1"/>
  <c r="F21" i="1" s="1"/>
  <c r="F11" i="1"/>
  <c r="E12" i="1" s="1"/>
  <c r="F13" i="2" l="1"/>
  <c r="E14" i="2" s="1"/>
  <c r="F12" i="1"/>
  <c r="E13" i="1"/>
  <c r="F14" i="2" l="1"/>
  <c r="E15" i="2" s="1"/>
  <c r="F13" i="1"/>
  <c r="E14" i="1"/>
  <c r="F15" i="2" l="1"/>
  <c r="E16" i="2" s="1"/>
  <c r="F14" i="1"/>
  <c r="E15" i="1"/>
  <c r="F16" i="2" l="1"/>
  <c r="E17" i="2" s="1"/>
  <c r="F17" i="2" s="1"/>
  <c r="E18" i="2" s="1"/>
  <c r="F18" i="2" s="1"/>
  <c r="E19" i="2" s="1"/>
  <c r="F15" i="1"/>
  <c r="E16" i="1"/>
  <c r="F19" i="2" l="1"/>
  <c r="E20" i="2" s="1"/>
  <c r="F16" i="1"/>
  <c r="E17" i="1"/>
  <c r="F20" i="2" l="1"/>
  <c r="E21" i="2" s="1"/>
  <c r="F17" i="1"/>
  <c r="E18" i="1"/>
  <c r="F21" i="2" l="1"/>
  <c r="E22" i="2" s="1"/>
  <c r="F18" i="1"/>
  <c r="E19" i="1"/>
  <c r="F19" i="1" s="1"/>
  <c r="F22" i="2" l="1"/>
  <c r="E23" i="2" s="1"/>
  <c r="F23" i="2" l="1"/>
  <c r="E24" i="2" s="1"/>
  <c r="F24" i="2" l="1"/>
  <c r="E25" i="2" s="1"/>
  <c r="F25" i="2" l="1"/>
  <c r="E26" i="2" s="1"/>
  <c r="F26" i="2" l="1"/>
  <c r="E27" i="2" s="1"/>
  <c r="F27" i="2" s="1"/>
  <c r="E28" i="2" s="1"/>
  <c r="F28" i="2" s="1"/>
  <c r="E29" i="2" s="1"/>
  <c r="F29" i="2" l="1"/>
  <c r="E30" i="2" s="1"/>
  <c r="F30" i="2" l="1"/>
  <c r="E31" i="2" s="1"/>
  <c r="F31" i="2" s="1"/>
  <c r="E32" i="2" s="1"/>
  <c r="F32" i="2" l="1"/>
  <c r="E33" i="2" s="1"/>
  <c r="F33" i="2" s="1"/>
  <c r="E34" i="2" s="1"/>
  <c r="F34" i="2" l="1"/>
  <c r="E35" i="2" s="1"/>
  <c r="F35" i="2" s="1"/>
  <c r="E36" i="2" s="1"/>
  <c r="F36" i="2" l="1"/>
  <c r="E37" i="2" s="1"/>
  <c r="F37" i="2" l="1"/>
  <c r="E38" i="2"/>
  <c r="F38" i="2" l="1"/>
  <c r="E39" i="2"/>
  <c r="F39" i="2" s="1"/>
  <c r="E40" i="2" s="1"/>
  <c r="F40" i="2" s="1"/>
  <c r="E41" i="2" s="1"/>
  <c r="F41" i="2" l="1"/>
  <c r="E42" i="2" s="1"/>
  <c r="F42" i="2" l="1"/>
  <c r="E43" i="2" s="1"/>
  <c r="F43" i="2" l="1"/>
  <c r="E44" i="2"/>
  <c r="F44" i="2" l="1"/>
  <c r="E45" i="2" s="1"/>
  <c r="F45" i="2" l="1"/>
  <c r="E46" i="2" s="1"/>
  <c r="F46" i="2" l="1"/>
  <c r="E47" i="2" s="1"/>
  <c r="F47" i="2" l="1"/>
  <c r="E48" i="2" s="1"/>
  <c r="F48" i="2" l="1"/>
  <c r="E49" i="2" s="1"/>
  <c r="F49" i="2" l="1"/>
  <c r="E50" i="2" s="1"/>
  <c r="F50" i="2" s="1"/>
  <c r="E51" i="2" s="1"/>
  <c r="F51" i="2" l="1"/>
  <c r="E52" i="2" s="1"/>
  <c r="F52" i="2" l="1"/>
  <c r="E53" i="2" s="1"/>
  <c r="F53" i="2" s="1"/>
  <c r="E54" i="2" s="1"/>
  <c r="F54" i="2" l="1"/>
  <c r="E55" i="2" s="1"/>
  <c r="F55" i="2" s="1"/>
  <c r="E56" i="2" s="1"/>
  <c r="F56" i="2" l="1"/>
  <c r="E57" i="2" s="1"/>
  <c r="F57" i="2" s="1"/>
  <c r="E58" i="2" s="1"/>
  <c r="F58" i="2" l="1"/>
  <c r="E59" i="2" s="1"/>
  <c r="F59" i="2" s="1"/>
  <c r="E60" i="2" s="1"/>
  <c r="F60" i="2" s="1"/>
  <c r="E61" i="2" s="1"/>
  <c r="F61" i="2" s="1"/>
  <c r="E62" i="2" s="1"/>
  <c r="F62" i="2" s="1"/>
</calcChain>
</file>

<file path=xl/sharedStrings.xml><?xml version="1.0" encoding="utf-8"?>
<sst xmlns="http://schemas.openxmlformats.org/spreadsheetml/2006/main" count="28" uniqueCount="19">
  <si>
    <t>Savings Table</t>
  </si>
  <si>
    <t xml:space="preserve"> = Initial Balance $'s</t>
  </si>
  <si>
    <t>Year</t>
  </si>
  <si>
    <t>Date</t>
  </si>
  <si>
    <t>Balance</t>
  </si>
  <si>
    <t>Beg Of Year</t>
  </si>
  <si>
    <t>Interest</t>
  </si>
  <si>
    <t>End of Year</t>
  </si>
  <si>
    <t xml:space="preserve"> = Interest Rate %/year</t>
  </si>
  <si>
    <t>Retirement Savings Table</t>
  </si>
  <si>
    <t xml:space="preserve"> = %Salary saved devoted to Retirement</t>
  </si>
  <si>
    <t xml:space="preserve"> = Savings Needed to Retire $</t>
  </si>
  <si>
    <t xml:space="preserve"> = Salary $</t>
  </si>
  <si>
    <t xml:space="preserve"> = Investment Rate %/year  Munciple Bond</t>
  </si>
  <si>
    <t>Yearly</t>
  </si>
  <si>
    <t>Deposit</t>
  </si>
  <si>
    <t>BalanceBOY</t>
  </si>
  <si>
    <t>InterestEOY</t>
  </si>
  <si>
    <t>YrlyDeposit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</si>
</sst>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/>
    <xf numFmtId="0" fontId="3" fillId="0" borderId="0" xfId="0" applyFont="1"/>
    <xf numFmtId="0" fontId="2" fillId="0" borderId="0" xfId="0" applyFont="1"/>
    <xf numFmtId="44" fontId="2" fillId="0" borderId="0" xfId="1" applyFont="1"/>
    <xf numFmtId="9" fontId="2" fillId="0" borderId="0" xfId="2" applyFont="1"/>
    <xf numFmtId="0" fontId="2" fillId="0" borderId="0" xfId="0" applyFont="1" applyAlignment="1">
      <alignment horizontal="center"/>
    </xf>
    <xf numFmtId="2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E521-7764-4D55-A483-F0BEC626A22F}">
  <dimension ref="B2:H21"/>
  <sheetViews>
    <sheetView zoomScale="142" zoomScaleNormal="142" workbookViewId="0">
      <selection activeCell="D4" sqref="D4"/>
    </sheetView>
  </sheetViews>
  <sheetFormatPr defaultRowHeight="14.4" x14ac:dyDescent="0.3"/>
  <cols>
    <col min="4" max="4" width="10.33203125" customWidth="1"/>
    <col min="5" max="5" width="11.109375" customWidth="1"/>
    <col min="6" max="6" width="10.88671875" customWidth="1"/>
  </cols>
  <sheetData>
    <row r="2" spans="2:8" ht="28.8" x14ac:dyDescent="0.55000000000000004">
      <c r="D2" s="3" t="s">
        <v>0</v>
      </c>
    </row>
    <row r="4" spans="2:8" x14ac:dyDescent="0.3">
      <c r="B4" s="4"/>
      <c r="C4" s="4"/>
      <c r="D4" s="5">
        <v>100</v>
      </c>
      <c r="E4" s="4" t="s">
        <v>1</v>
      </c>
      <c r="F4" s="4"/>
      <c r="G4" s="4"/>
      <c r="H4" s="4"/>
    </row>
    <row r="5" spans="2:8" x14ac:dyDescent="0.3">
      <c r="B5" s="4"/>
      <c r="C5" s="4"/>
      <c r="D5" s="6">
        <v>0.06</v>
      </c>
      <c r="E5" s="4" t="s">
        <v>8</v>
      </c>
      <c r="F5" s="4"/>
      <c r="G5" s="4"/>
      <c r="H5" s="4"/>
    </row>
    <row r="6" spans="2:8" x14ac:dyDescent="0.3">
      <c r="B6" s="4"/>
      <c r="C6" s="4"/>
      <c r="D6" s="6"/>
      <c r="E6" s="4"/>
      <c r="F6" s="4"/>
      <c r="G6" s="4"/>
      <c r="H6" s="4"/>
    </row>
    <row r="7" spans="2:8" x14ac:dyDescent="0.3">
      <c r="B7" s="4"/>
      <c r="C7" s="4"/>
      <c r="D7" s="4"/>
      <c r="E7" s="4" t="s">
        <v>4</v>
      </c>
      <c r="F7" s="4" t="s">
        <v>6</v>
      </c>
      <c r="G7" s="4"/>
      <c r="H7" s="4"/>
    </row>
    <row r="8" spans="2:8" x14ac:dyDescent="0.3">
      <c r="B8" s="4"/>
      <c r="C8" s="7" t="s">
        <v>2</v>
      </c>
      <c r="D8" s="7" t="s">
        <v>3</v>
      </c>
      <c r="E8" s="4" t="s">
        <v>5</v>
      </c>
      <c r="F8" s="4" t="s">
        <v>7</v>
      </c>
      <c r="G8" s="4"/>
      <c r="H8" s="4"/>
    </row>
    <row r="9" spans="2:8" x14ac:dyDescent="0.3">
      <c r="C9" s="1">
        <v>0</v>
      </c>
      <c r="D9" s="1">
        <v>2022</v>
      </c>
      <c r="E9" s="2">
        <f>D4</f>
        <v>100</v>
      </c>
      <c r="F9" s="2">
        <f>E9*$D$5</f>
        <v>6</v>
      </c>
    </row>
    <row r="10" spans="2:8" x14ac:dyDescent="0.3">
      <c r="C10" s="1">
        <v>1</v>
      </c>
      <c r="D10" s="1">
        <v>2023</v>
      </c>
      <c r="E10" s="2">
        <f>E9+F9</f>
        <v>106</v>
      </c>
      <c r="F10" s="2">
        <f t="shared" ref="F10:F21" si="0">E10*$D$5</f>
        <v>6.3599999999999994</v>
      </c>
    </row>
    <row r="11" spans="2:8" x14ac:dyDescent="0.3">
      <c r="C11" s="1">
        <v>2</v>
      </c>
      <c r="D11" s="1">
        <v>2024</v>
      </c>
      <c r="E11" s="2">
        <f t="shared" ref="E11:E19" si="1">E10+F10</f>
        <v>112.36</v>
      </c>
      <c r="F11" s="2">
        <f t="shared" si="0"/>
        <v>6.7416</v>
      </c>
    </row>
    <row r="12" spans="2:8" x14ac:dyDescent="0.3">
      <c r="C12" s="1">
        <v>3</v>
      </c>
      <c r="D12" s="1">
        <v>2025</v>
      </c>
      <c r="E12" s="2">
        <f t="shared" si="1"/>
        <v>119.1016</v>
      </c>
      <c r="F12" s="2">
        <f t="shared" si="0"/>
        <v>7.146096</v>
      </c>
    </row>
    <row r="13" spans="2:8" x14ac:dyDescent="0.3">
      <c r="C13" s="1">
        <v>4</v>
      </c>
      <c r="D13" s="1">
        <v>2026</v>
      </c>
      <c r="E13" s="2">
        <f t="shared" si="1"/>
        <v>126.247696</v>
      </c>
      <c r="F13" s="2">
        <f t="shared" si="0"/>
        <v>7.5748617600000001</v>
      </c>
    </row>
    <row r="14" spans="2:8" x14ac:dyDescent="0.3">
      <c r="C14" s="1">
        <v>5</v>
      </c>
      <c r="D14" s="1">
        <v>2027</v>
      </c>
      <c r="E14" s="2">
        <f t="shared" si="1"/>
        <v>133.82255776</v>
      </c>
      <c r="F14" s="2">
        <f t="shared" si="0"/>
        <v>8.0293534655999999</v>
      </c>
    </row>
    <row r="15" spans="2:8" x14ac:dyDescent="0.3">
      <c r="C15" s="1">
        <v>6</v>
      </c>
      <c r="D15" s="1">
        <v>2028</v>
      </c>
      <c r="E15" s="2">
        <f t="shared" si="1"/>
        <v>141.85191122559999</v>
      </c>
      <c r="F15" s="2">
        <f t="shared" si="0"/>
        <v>8.5111146735359995</v>
      </c>
    </row>
    <row r="16" spans="2:8" x14ac:dyDescent="0.3">
      <c r="C16" s="1">
        <v>7</v>
      </c>
      <c r="D16" s="1">
        <v>2029</v>
      </c>
      <c r="E16" s="2">
        <f t="shared" si="1"/>
        <v>150.36302589913601</v>
      </c>
      <c r="F16" s="2">
        <f t="shared" si="0"/>
        <v>9.0217815539481592</v>
      </c>
    </row>
    <row r="17" spans="3:6" x14ac:dyDescent="0.3">
      <c r="C17" s="1">
        <v>8</v>
      </c>
      <c r="D17" s="1">
        <v>2030</v>
      </c>
      <c r="E17" s="2">
        <f t="shared" si="1"/>
        <v>159.38480745308416</v>
      </c>
      <c r="F17" s="2">
        <f t="shared" si="0"/>
        <v>9.5630884471850504</v>
      </c>
    </row>
    <row r="18" spans="3:6" x14ac:dyDescent="0.3">
      <c r="C18" s="1">
        <v>9</v>
      </c>
      <c r="D18" s="1">
        <v>2031</v>
      </c>
      <c r="E18" s="2">
        <f t="shared" si="1"/>
        <v>168.9478959002692</v>
      </c>
      <c r="F18" s="2">
        <f t="shared" si="0"/>
        <v>10.136873754016152</v>
      </c>
    </row>
    <row r="19" spans="3:6" x14ac:dyDescent="0.3">
      <c r="C19" s="1">
        <v>10</v>
      </c>
      <c r="D19" s="1">
        <v>2032</v>
      </c>
      <c r="E19" s="2">
        <f t="shared" si="1"/>
        <v>179.08476965428537</v>
      </c>
      <c r="F19" s="2">
        <f t="shared" si="0"/>
        <v>10.745086179257122</v>
      </c>
    </row>
    <row r="20" spans="3:6" x14ac:dyDescent="0.3">
      <c r="C20" s="1">
        <v>11</v>
      </c>
      <c r="D20" s="1">
        <v>2033</v>
      </c>
      <c r="E20" s="2">
        <f t="shared" ref="E20:E21" si="2">E19+F19</f>
        <v>189.8298558335425</v>
      </c>
      <c r="F20" s="2">
        <f t="shared" si="0"/>
        <v>11.389791350012549</v>
      </c>
    </row>
    <row r="21" spans="3:6" x14ac:dyDescent="0.3">
      <c r="C21" s="1">
        <v>12</v>
      </c>
      <c r="D21" s="1">
        <v>2034</v>
      </c>
      <c r="E21" s="2">
        <f t="shared" si="2"/>
        <v>201.21964718355505</v>
      </c>
      <c r="F21" s="2">
        <f t="shared" si="0"/>
        <v>12.073178831013303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ACF1-0D65-4297-B2F8-CEAFE9487A7E}">
  <dimension ref="B2:H62"/>
  <sheetViews>
    <sheetView topLeftCell="A2" zoomScale="142" zoomScaleNormal="142" workbookViewId="0">
      <selection activeCell="C10" sqref="C10:G62"/>
    </sheetView>
  </sheetViews>
  <sheetFormatPr defaultRowHeight="14.4" x14ac:dyDescent="0.3"/>
  <cols>
    <col min="4" max="4" width="16.44140625" customWidth="1"/>
    <col min="5" max="5" width="18.33203125" customWidth="1"/>
    <col min="6" max="6" width="14.109375" customWidth="1"/>
    <col min="7" max="7" width="12" bestFit="1" customWidth="1"/>
  </cols>
  <sheetData>
    <row r="2" spans="2:8" ht="28.8" x14ac:dyDescent="0.55000000000000004">
      <c r="D2" s="3" t="s">
        <v>9</v>
      </c>
    </row>
    <row r="4" spans="2:8" x14ac:dyDescent="0.3">
      <c r="B4" s="4"/>
      <c r="C4" s="4"/>
      <c r="D4" s="5">
        <v>0</v>
      </c>
      <c r="E4" s="4" t="s">
        <v>1</v>
      </c>
      <c r="F4" s="4"/>
      <c r="G4" s="4"/>
      <c r="H4" s="4"/>
    </row>
    <row r="5" spans="2:8" x14ac:dyDescent="0.3">
      <c r="B5" s="4"/>
      <c r="C5" s="4"/>
      <c r="D5" s="6">
        <v>0.05</v>
      </c>
      <c r="E5" s="4" t="s">
        <v>13</v>
      </c>
      <c r="F5" s="4"/>
      <c r="G5" s="4"/>
      <c r="H5" s="4"/>
    </row>
    <row r="6" spans="2:8" x14ac:dyDescent="0.3">
      <c r="B6" s="4"/>
      <c r="C6" s="4"/>
      <c r="D6" s="5">
        <v>100000</v>
      </c>
      <c r="E6" s="4" t="s">
        <v>12</v>
      </c>
      <c r="F6" s="4"/>
      <c r="G6" s="4"/>
      <c r="H6" s="4"/>
    </row>
    <row r="7" spans="2:8" x14ac:dyDescent="0.3">
      <c r="B7" s="4"/>
      <c r="C7" s="4"/>
      <c r="D7" s="6">
        <v>0.1</v>
      </c>
      <c r="E7" s="4" t="s">
        <v>10</v>
      </c>
      <c r="F7" s="4"/>
      <c r="G7" s="4"/>
      <c r="H7" s="4"/>
    </row>
    <row r="8" spans="2:8" x14ac:dyDescent="0.3">
      <c r="B8" s="4"/>
      <c r="C8" s="4"/>
      <c r="D8" s="5">
        <f>D6/D5</f>
        <v>2000000</v>
      </c>
      <c r="E8" s="4" t="s">
        <v>11</v>
      </c>
      <c r="F8" s="4"/>
      <c r="G8" s="4"/>
      <c r="H8" s="4"/>
    </row>
    <row r="9" spans="2:8" x14ac:dyDescent="0.3">
      <c r="B9" s="4"/>
      <c r="C9" s="4"/>
      <c r="D9" s="6"/>
      <c r="E9" s="4"/>
      <c r="F9" s="4"/>
      <c r="G9" s="4"/>
      <c r="H9" s="4"/>
    </row>
    <row r="10" spans="2:8" x14ac:dyDescent="0.3">
      <c r="B10" s="4"/>
      <c r="C10" s="4"/>
      <c r="D10" s="4"/>
      <c r="E10" s="4" t="s">
        <v>4</v>
      </c>
      <c r="F10" s="4" t="s">
        <v>6</v>
      </c>
      <c r="G10" s="4" t="s">
        <v>14</v>
      </c>
      <c r="H10" s="4"/>
    </row>
    <row r="11" spans="2:8" x14ac:dyDescent="0.3">
      <c r="B11" s="4"/>
      <c r="C11" s="7" t="s">
        <v>2</v>
      </c>
      <c r="D11" s="7" t="s">
        <v>3</v>
      </c>
      <c r="E11" s="4" t="s">
        <v>5</v>
      </c>
      <c r="F11" s="4" t="s">
        <v>7</v>
      </c>
      <c r="G11" s="4" t="s">
        <v>15</v>
      </c>
      <c r="H11" s="4"/>
    </row>
    <row r="12" spans="2:8" x14ac:dyDescent="0.3">
      <c r="C12" s="1">
        <v>0</v>
      </c>
      <c r="D12" s="1">
        <v>2022</v>
      </c>
      <c r="E12" s="2">
        <f>D4</f>
        <v>0</v>
      </c>
      <c r="F12" s="2">
        <f>E12*$D$5</f>
        <v>0</v>
      </c>
      <c r="G12" s="2">
        <f>$D$6*$D$7</f>
        <v>10000</v>
      </c>
    </row>
    <row r="13" spans="2:8" x14ac:dyDescent="0.3">
      <c r="C13" s="1">
        <v>1</v>
      </c>
      <c r="D13" s="1">
        <v>2023</v>
      </c>
      <c r="E13" s="2">
        <f>E12+F12+G12</f>
        <v>10000</v>
      </c>
      <c r="F13" s="2">
        <f t="shared" ref="F13" si="0">E13*$D$5</f>
        <v>500</v>
      </c>
      <c r="G13" s="2">
        <f>$D$6*$D$7</f>
        <v>10000</v>
      </c>
    </row>
    <row r="14" spans="2:8" x14ac:dyDescent="0.3">
      <c r="C14" s="1">
        <v>2</v>
      </c>
      <c r="D14" s="1">
        <v>2024</v>
      </c>
      <c r="E14" s="2">
        <f t="shared" ref="E14:E24" si="1">E13+F13+G13</f>
        <v>20500</v>
      </c>
      <c r="F14" s="2">
        <f t="shared" ref="F14:F24" si="2">E14*$D$5</f>
        <v>1025</v>
      </c>
      <c r="G14" s="2">
        <f t="shared" ref="G14:G62" si="3">$D$6*$D$7</f>
        <v>10000</v>
      </c>
    </row>
    <row r="15" spans="2:8" x14ac:dyDescent="0.3">
      <c r="C15" s="1">
        <v>3</v>
      </c>
      <c r="D15" s="1">
        <v>2025</v>
      </c>
      <c r="E15" s="2">
        <f t="shared" si="1"/>
        <v>31525</v>
      </c>
      <c r="F15" s="2">
        <f t="shared" si="2"/>
        <v>1576.25</v>
      </c>
      <c r="G15" s="2">
        <f t="shared" si="3"/>
        <v>10000</v>
      </c>
    </row>
    <row r="16" spans="2:8" x14ac:dyDescent="0.3">
      <c r="C16" s="1">
        <v>4</v>
      </c>
      <c r="D16" s="1">
        <v>2026</v>
      </c>
      <c r="E16" s="2">
        <f>E15+F15+G15</f>
        <v>43101.25</v>
      </c>
      <c r="F16" s="2">
        <f t="shared" si="2"/>
        <v>2155.0625</v>
      </c>
      <c r="G16" s="2">
        <f t="shared" si="3"/>
        <v>10000</v>
      </c>
    </row>
    <row r="17" spans="3:7" x14ac:dyDescent="0.3">
      <c r="C17" s="1">
        <v>5</v>
      </c>
      <c r="D17" s="1">
        <v>2027</v>
      </c>
      <c r="E17" s="2">
        <f t="shared" si="1"/>
        <v>55256.3125</v>
      </c>
      <c r="F17" s="2">
        <f t="shared" si="2"/>
        <v>2762.8156250000002</v>
      </c>
      <c r="G17" s="2">
        <f t="shared" si="3"/>
        <v>10000</v>
      </c>
    </row>
    <row r="18" spans="3:7" x14ac:dyDescent="0.3">
      <c r="C18" s="1">
        <v>6</v>
      </c>
      <c r="D18" s="1">
        <v>2028</v>
      </c>
      <c r="E18" s="2">
        <f t="shared" si="1"/>
        <v>68019.128125000003</v>
      </c>
      <c r="F18" s="2">
        <f t="shared" si="2"/>
        <v>3400.9564062500003</v>
      </c>
      <c r="G18" s="2">
        <f t="shared" si="3"/>
        <v>10000</v>
      </c>
    </row>
    <row r="19" spans="3:7" x14ac:dyDescent="0.3">
      <c r="C19" s="1">
        <v>7</v>
      </c>
      <c r="D19" s="1">
        <v>2029</v>
      </c>
      <c r="E19" s="2">
        <f t="shared" si="1"/>
        <v>81420.084531250002</v>
      </c>
      <c r="F19" s="2">
        <f t="shared" si="2"/>
        <v>4071.0042265625002</v>
      </c>
      <c r="G19" s="2">
        <f t="shared" si="3"/>
        <v>10000</v>
      </c>
    </row>
    <row r="20" spans="3:7" x14ac:dyDescent="0.3">
      <c r="C20" s="1">
        <v>8</v>
      </c>
      <c r="D20" s="1">
        <v>2030</v>
      </c>
      <c r="E20" s="2">
        <f t="shared" si="1"/>
        <v>95491.088757812497</v>
      </c>
      <c r="F20" s="2">
        <f t="shared" si="2"/>
        <v>4774.5544378906252</v>
      </c>
      <c r="G20" s="2">
        <f t="shared" si="3"/>
        <v>10000</v>
      </c>
    </row>
    <row r="21" spans="3:7" x14ac:dyDescent="0.3">
      <c r="C21" s="1">
        <v>9</v>
      </c>
      <c r="D21" s="1">
        <v>2031</v>
      </c>
      <c r="E21" s="2">
        <f t="shared" si="1"/>
        <v>110265.64319570312</v>
      </c>
      <c r="F21" s="2">
        <f t="shared" si="2"/>
        <v>5513.2821597851562</v>
      </c>
      <c r="G21" s="2">
        <f t="shared" si="3"/>
        <v>10000</v>
      </c>
    </row>
    <row r="22" spans="3:7" x14ac:dyDescent="0.3">
      <c r="C22" s="1">
        <v>10</v>
      </c>
      <c r="D22" s="1">
        <v>2032</v>
      </c>
      <c r="E22" s="2">
        <f t="shared" si="1"/>
        <v>125778.92535548827</v>
      </c>
      <c r="F22" s="2">
        <f t="shared" si="2"/>
        <v>6288.9462677744141</v>
      </c>
      <c r="G22" s="2">
        <f t="shared" si="3"/>
        <v>10000</v>
      </c>
    </row>
    <row r="23" spans="3:7" x14ac:dyDescent="0.3">
      <c r="C23" s="1">
        <v>11</v>
      </c>
      <c r="D23" s="1">
        <v>2033</v>
      </c>
      <c r="E23" s="2">
        <f t="shared" si="1"/>
        <v>142067.87162326268</v>
      </c>
      <c r="F23" s="2">
        <f t="shared" si="2"/>
        <v>7103.3935811631345</v>
      </c>
      <c r="G23" s="2">
        <f t="shared" si="3"/>
        <v>10000</v>
      </c>
    </row>
    <row r="24" spans="3:7" x14ac:dyDescent="0.3">
      <c r="C24" s="1">
        <v>12</v>
      </c>
      <c r="D24" s="1">
        <v>2034</v>
      </c>
      <c r="E24" s="2">
        <f t="shared" si="1"/>
        <v>159171.26520442581</v>
      </c>
      <c r="F24" s="2">
        <f t="shared" si="2"/>
        <v>7958.5632602212909</v>
      </c>
      <c r="G24" s="2">
        <f t="shared" si="3"/>
        <v>10000</v>
      </c>
    </row>
    <row r="25" spans="3:7" x14ac:dyDescent="0.3">
      <c r="C25" s="1">
        <v>13</v>
      </c>
      <c r="D25" s="1">
        <v>2035</v>
      </c>
      <c r="E25" s="2">
        <f t="shared" ref="E25:E54" si="4">E24+F24+G24</f>
        <v>177129.82846464711</v>
      </c>
      <c r="F25" s="2">
        <f t="shared" ref="F25:F54" si="5">E25*$D$5</f>
        <v>8856.4914232323554</v>
      </c>
      <c r="G25" s="2">
        <f t="shared" si="3"/>
        <v>10000</v>
      </c>
    </row>
    <row r="26" spans="3:7" x14ac:dyDescent="0.3">
      <c r="C26" s="1">
        <v>14</v>
      </c>
      <c r="D26" s="1">
        <v>2036</v>
      </c>
      <c r="E26" s="2">
        <f t="shared" si="4"/>
        <v>195986.31988787948</v>
      </c>
      <c r="F26" s="2">
        <f t="shared" si="5"/>
        <v>9799.3159943939736</v>
      </c>
      <c r="G26" s="2">
        <f t="shared" si="3"/>
        <v>10000</v>
      </c>
    </row>
    <row r="27" spans="3:7" x14ac:dyDescent="0.3">
      <c r="C27" s="1">
        <v>15</v>
      </c>
      <c r="D27" s="1">
        <v>2037</v>
      </c>
      <c r="E27" s="2">
        <f t="shared" si="4"/>
        <v>215785.63588227346</v>
      </c>
      <c r="F27" s="2">
        <f t="shared" si="5"/>
        <v>10789.281794113675</v>
      </c>
      <c r="G27" s="2">
        <f t="shared" si="3"/>
        <v>10000</v>
      </c>
    </row>
    <row r="28" spans="3:7" x14ac:dyDescent="0.3">
      <c r="C28" s="1">
        <v>16</v>
      </c>
      <c r="D28" s="1">
        <v>2038</v>
      </c>
      <c r="E28" s="2">
        <f t="shared" si="4"/>
        <v>236574.91767638712</v>
      </c>
      <c r="F28" s="2">
        <f t="shared" si="5"/>
        <v>11828.745883819356</v>
      </c>
      <c r="G28" s="2">
        <f t="shared" si="3"/>
        <v>10000</v>
      </c>
    </row>
    <row r="29" spans="3:7" x14ac:dyDescent="0.3">
      <c r="C29" s="1">
        <v>17</v>
      </c>
      <c r="D29" s="1">
        <v>2039</v>
      </c>
      <c r="E29" s="2">
        <f t="shared" si="4"/>
        <v>258403.66356020648</v>
      </c>
      <c r="F29" s="2">
        <f t="shared" si="5"/>
        <v>12920.183178010324</v>
      </c>
      <c r="G29" s="2">
        <f t="shared" si="3"/>
        <v>10000</v>
      </c>
    </row>
    <row r="30" spans="3:7" x14ac:dyDescent="0.3">
      <c r="C30" s="1">
        <v>18</v>
      </c>
      <c r="D30" s="1">
        <v>2040</v>
      </c>
      <c r="E30" s="2">
        <f t="shared" si="4"/>
        <v>281323.84673821682</v>
      </c>
      <c r="F30" s="2">
        <f t="shared" si="5"/>
        <v>14066.192336910841</v>
      </c>
      <c r="G30" s="2">
        <f t="shared" si="3"/>
        <v>10000</v>
      </c>
    </row>
    <row r="31" spans="3:7" x14ac:dyDescent="0.3">
      <c r="C31" s="1">
        <v>19</v>
      </c>
      <c r="D31" s="1">
        <v>2041</v>
      </c>
      <c r="E31" s="2">
        <f t="shared" si="4"/>
        <v>305390.03907512769</v>
      </c>
      <c r="F31" s="2">
        <f t="shared" si="5"/>
        <v>15269.501953756386</v>
      </c>
      <c r="G31" s="2">
        <f t="shared" si="3"/>
        <v>10000</v>
      </c>
    </row>
    <row r="32" spans="3:7" x14ac:dyDescent="0.3">
      <c r="C32" s="1">
        <v>20</v>
      </c>
      <c r="D32" s="1">
        <v>2042</v>
      </c>
      <c r="E32" s="2">
        <f t="shared" si="4"/>
        <v>330659.54102888406</v>
      </c>
      <c r="F32" s="2">
        <f t="shared" si="5"/>
        <v>16532.977051444203</v>
      </c>
      <c r="G32" s="2">
        <f t="shared" si="3"/>
        <v>10000</v>
      </c>
    </row>
    <row r="33" spans="3:7" x14ac:dyDescent="0.3">
      <c r="C33" s="1">
        <v>21</v>
      </c>
      <c r="D33" s="1">
        <v>2043</v>
      </c>
      <c r="E33" s="2">
        <f t="shared" si="4"/>
        <v>357192.51808032824</v>
      </c>
      <c r="F33" s="2">
        <f t="shared" si="5"/>
        <v>17859.625904016411</v>
      </c>
      <c r="G33" s="2">
        <f t="shared" si="3"/>
        <v>10000</v>
      </c>
    </row>
    <row r="34" spans="3:7" x14ac:dyDescent="0.3">
      <c r="C34" s="1">
        <v>22</v>
      </c>
      <c r="D34" s="1">
        <v>2044</v>
      </c>
      <c r="E34" s="2">
        <f t="shared" si="4"/>
        <v>385052.14398434467</v>
      </c>
      <c r="F34" s="2">
        <f t="shared" si="5"/>
        <v>19252.607199217233</v>
      </c>
      <c r="G34" s="2">
        <f t="shared" si="3"/>
        <v>10000</v>
      </c>
    </row>
    <row r="35" spans="3:7" x14ac:dyDescent="0.3">
      <c r="C35" s="1">
        <v>23</v>
      </c>
      <c r="D35" s="1">
        <v>2045</v>
      </c>
      <c r="E35" s="2">
        <f t="shared" si="4"/>
        <v>414304.75118356192</v>
      </c>
      <c r="F35" s="2">
        <f t="shared" si="5"/>
        <v>20715.237559178098</v>
      </c>
      <c r="G35" s="2">
        <f t="shared" si="3"/>
        <v>10000</v>
      </c>
    </row>
    <row r="36" spans="3:7" x14ac:dyDescent="0.3">
      <c r="C36" s="1">
        <v>24</v>
      </c>
      <c r="D36" s="1">
        <v>2046</v>
      </c>
      <c r="E36" s="2">
        <f t="shared" si="4"/>
        <v>445019.98874274001</v>
      </c>
      <c r="F36" s="2">
        <f t="shared" si="5"/>
        <v>22250.999437137001</v>
      </c>
      <c r="G36" s="2">
        <f t="shared" si="3"/>
        <v>10000</v>
      </c>
    </row>
    <row r="37" spans="3:7" x14ac:dyDescent="0.3">
      <c r="C37" s="1">
        <v>25</v>
      </c>
      <c r="D37" s="1">
        <v>2047</v>
      </c>
      <c r="E37" s="2">
        <f t="shared" si="4"/>
        <v>477270.98817987699</v>
      </c>
      <c r="F37" s="2">
        <f t="shared" si="5"/>
        <v>23863.549408993851</v>
      </c>
      <c r="G37" s="2">
        <f t="shared" si="3"/>
        <v>10000</v>
      </c>
    </row>
    <row r="38" spans="3:7" x14ac:dyDescent="0.3">
      <c r="C38" s="1">
        <v>26</v>
      </c>
      <c r="D38" s="1">
        <v>2048</v>
      </c>
      <c r="E38" s="2">
        <f t="shared" si="4"/>
        <v>511134.53758887085</v>
      </c>
      <c r="F38" s="2">
        <f t="shared" si="5"/>
        <v>25556.726879443544</v>
      </c>
      <c r="G38" s="2">
        <f t="shared" si="3"/>
        <v>10000</v>
      </c>
    </row>
    <row r="39" spans="3:7" x14ac:dyDescent="0.3">
      <c r="C39" s="1">
        <v>27</v>
      </c>
      <c r="D39" s="1">
        <v>2049</v>
      </c>
      <c r="E39" s="2">
        <f t="shared" si="4"/>
        <v>546691.26446831436</v>
      </c>
      <c r="F39" s="2">
        <f t="shared" si="5"/>
        <v>27334.56322341572</v>
      </c>
      <c r="G39" s="2">
        <f t="shared" si="3"/>
        <v>10000</v>
      </c>
    </row>
    <row r="40" spans="3:7" x14ac:dyDescent="0.3">
      <c r="C40" s="1">
        <v>28</v>
      </c>
      <c r="D40" s="1">
        <v>2050</v>
      </c>
      <c r="E40" s="2">
        <f t="shared" si="4"/>
        <v>584025.82769173011</v>
      </c>
      <c r="F40" s="2">
        <f t="shared" si="5"/>
        <v>29201.291384586508</v>
      </c>
      <c r="G40" s="2">
        <f t="shared" si="3"/>
        <v>10000</v>
      </c>
    </row>
    <row r="41" spans="3:7" x14ac:dyDescent="0.3">
      <c r="C41" s="1">
        <v>29</v>
      </c>
      <c r="D41" s="1">
        <v>2051</v>
      </c>
      <c r="E41" s="2">
        <f t="shared" si="4"/>
        <v>623227.11907631659</v>
      </c>
      <c r="F41" s="2">
        <f t="shared" si="5"/>
        <v>31161.35595381583</v>
      </c>
      <c r="G41" s="2">
        <f t="shared" si="3"/>
        <v>10000</v>
      </c>
    </row>
    <row r="42" spans="3:7" x14ac:dyDescent="0.3">
      <c r="C42" s="1">
        <v>30</v>
      </c>
      <c r="D42" s="1">
        <v>2052</v>
      </c>
      <c r="E42" s="2">
        <f t="shared" si="4"/>
        <v>664388.47503013245</v>
      </c>
      <c r="F42" s="2">
        <f t="shared" si="5"/>
        <v>33219.423751506627</v>
      </c>
      <c r="G42" s="2">
        <f t="shared" si="3"/>
        <v>10000</v>
      </c>
    </row>
    <row r="43" spans="3:7" x14ac:dyDescent="0.3">
      <c r="C43" s="1">
        <v>31</v>
      </c>
      <c r="D43" s="1">
        <v>2053</v>
      </c>
      <c r="E43" s="2">
        <f t="shared" si="4"/>
        <v>707607.89878163906</v>
      </c>
      <c r="F43" s="2">
        <f t="shared" si="5"/>
        <v>35380.394939081954</v>
      </c>
      <c r="G43" s="2">
        <f t="shared" si="3"/>
        <v>10000</v>
      </c>
    </row>
    <row r="44" spans="3:7" x14ac:dyDescent="0.3">
      <c r="C44" s="1">
        <v>32</v>
      </c>
      <c r="D44" s="1">
        <v>2054</v>
      </c>
      <c r="E44" s="2">
        <f t="shared" si="4"/>
        <v>752988.29372072103</v>
      </c>
      <c r="F44" s="2">
        <f t="shared" si="5"/>
        <v>37649.414686036056</v>
      </c>
      <c r="G44" s="2">
        <f t="shared" si="3"/>
        <v>10000</v>
      </c>
    </row>
    <row r="45" spans="3:7" x14ac:dyDescent="0.3">
      <c r="C45" s="1">
        <v>33</v>
      </c>
      <c r="D45" s="1">
        <v>2055</v>
      </c>
      <c r="E45" s="2">
        <f t="shared" si="4"/>
        <v>800637.7084067571</v>
      </c>
      <c r="F45" s="2">
        <f t="shared" si="5"/>
        <v>40031.885420337858</v>
      </c>
      <c r="G45" s="2">
        <f t="shared" si="3"/>
        <v>10000</v>
      </c>
    </row>
    <row r="46" spans="3:7" x14ac:dyDescent="0.3">
      <c r="C46" s="1">
        <v>34</v>
      </c>
      <c r="D46" s="1">
        <v>2056</v>
      </c>
      <c r="E46" s="2">
        <f t="shared" si="4"/>
        <v>850669.593827095</v>
      </c>
      <c r="F46" s="2">
        <f t="shared" si="5"/>
        <v>42533.479691354754</v>
      </c>
      <c r="G46" s="2">
        <f t="shared" si="3"/>
        <v>10000</v>
      </c>
    </row>
    <row r="47" spans="3:7" x14ac:dyDescent="0.3">
      <c r="C47" s="1">
        <v>35</v>
      </c>
      <c r="D47" s="1">
        <v>2057</v>
      </c>
      <c r="E47" s="2">
        <f t="shared" si="4"/>
        <v>903203.07351844979</v>
      </c>
      <c r="F47" s="2">
        <f t="shared" si="5"/>
        <v>45160.153675922491</v>
      </c>
      <c r="G47" s="2">
        <f t="shared" si="3"/>
        <v>10000</v>
      </c>
    </row>
    <row r="48" spans="3:7" x14ac:dyDescent="0.3">
      <c r="C48" s="1">
        <v>36</v>
      </c>
      <c r="D48" s="1">
        <v>2058</v>
      </c>
      <c r="E48" s="2">
        <f t="shared" si="4"/>
        <v>958363.22719437233</v>
      </c>
      <c r="F48" s="2">
        <f t="shared" si="5"/>
        <v>47918.161359718622</v>
      </c>
      <c r="G48" s="2">
        <f t="shared" si="3"/>
        <v>10000</v>
      </c>
    </row>
    <row r="49" spans="3:7" x14ac:dyDescent="0.3">
      <c r="C49" s="1">
        <v>37</v>
      </c>
      <c r="D49" s="1">
        <v>2059</v>
      </c>
      <c r="E49" s="2">
        <f t="shared" si="4"/>
        <v>1016281.388554091</v>
      </c>
      <c r="F49" s="2">
        <f t="shared" si="5"/>
        <v>50814.069427704555</v>
      </c>
      <c r="G49" s="2">
        <f t="shared" si="3"/>
        <v>10000</v>
      </c>
    </row>
    <row r="50" spans="3:7" x14ac:dyDescent="0.3">
      <c r="C50" s="1">
        <v>38</v>
      </c>
      <c r="D50" s="1">
        <v>2060</v>
      </c>
      <c r="E50" s="2">
        <f t="shared" si="4"/>
        <v>1077095.4579817955</v>
      </c>
      <c r="F50" s="2">
        <f t="shared" si="5"/>
        <v>53854.772899089781</v>
      </c>
      <c r="G50" s="2">
        <f t="shared" si="3"/>
        <v>10000</v>
      </c>
    </row>
    <row r="51" spans="3:7" x14ac:dyDescent="0.3">
      <c r="C51" s="1">
        <v>39</v>
      </c>
      <c r="D51" s="1">
        <v>2061</v>
      </c>
      <c r="E51" s="2">
        <f t="shared" si="4"/>
        <v>1140950.2308808854</v>
      </c>
      <c r="F51" s="2">
        <f t="shared" si="5"/>
        <v>57047.511544044275</v>
      </c>
      <c r="G51" s="2">
        <f t="shared" si="3"/>
        <v>10000</v>
      </c>
    </row>
    <row r="52" spans="3:7" x14ac:dyDescent="0.3">
      <c r="C52" s="1">
        <v>40</v>
      </c>
      <c r="D52" s="1">
        <v>2062</v>
      </c>
      <c r="E52" s="2">
        <f t="shared" si="4"/>
        <v>1207997.7424249297</v>
      </c>
      <c r="F52" s="2">
        <f t="shared" si="5"/>
        <v>60399.887121246487</v>
      </c>
      <c r="G52" s="2">
        <f t="shared" si="3"/>
        <v>10000</v>
      </c>
    </row>
    <row r="53" spans="3:7" x14ac:dyDescent="0.3">
      <c r="C53" s="1">
        <v>41</v>
      </c>
      <c r="D53" s="1">
        <v>2063</v>
      </c>
      <c r="E53" s="2">
        <f t="shared" si="4"/>
        <v>1278397.6295461762</v>
      </c>
      <c r="F53" s="2">
        <f t="shared" si="5"/>
        <v>63919.881477308809</v>
      </c>
      <c r="G53" s="2">
        <f t="shared" si="3"/>
        <v>10000</v>
      </c>
    </row>
    <row r="54" spans="3:7" x14ac:dyDescent="0.3">
      <c r="C54" s="1">
        <v>42</v>
      </c>
      <c r="D54" s="1">
        <v>2064</v>
      </c>
      <c r="E54" s="2">
        <f t="shared" si="4"/>
        <v>1352317.5110234851</v>
      </c>
      <c r="F54" s="2">
        <f t="shared" si="5"/>
        <v>67615.875551174264</v>
      </c>
      <c r="G54" s="2">
        <f t="shared" si="3"/>
        <v>10000</v>
      </c>
    </row>
    <row r="55" spans="3:7" x14ac:dyDescent="0.3">
      <c r="C55" s="1">
        <v>43</v>
      </c>
      <c r="D55" s="1">
        <v>2065</v>
      </c>
      <c r="E55" s="2">
        <f t="shared" ref="E55:E62" si="6">E54+F54+G54</f>
        <v>1429933.3865746593</v>
      </c>
      <c r="F55" s="2">
        <f t="shared" ref="F55:F62" si="7">E55*$D$5</f>
        <v>71496.669328732969</v>
      </c>
      <c r="G55" s="2">
        <f t="shared" si="3"/>
        <v>10000</v>
      </c>
    </row>
    <row r="56" spans="3:7" x14ac:dyDescent="0.3">
      <c r="C56" s="1">
        <v>44</v>
      </c>
      <c r="D56" s="1">
        <v>2066</v>
      </c>
      <c r="E56" s="2">
        <f t="shared" si="6"/>
        <v>1511430.0559033921</v>
      </c>
      <c r="F56" s="2">
        <f t="shared" si="7"/>
        <v>75571.50279516961</v>
      </c>
      <c r="G56" s="2">
        <f t="shared" si="3"/>
        <v>10000</v>
      </c>
    </row>
    <row r="57" spans="3:7" x14ac:dyDescent="0.3">
      <c r="C57" s="1">
        <v>45</v>
      </c>
      <c r="D57" s="1">
        <v>2067</v>
      </c>
      <c r="E57" s="2">
        <f t="shared" si="6"/>
        <v>1597001.5586985617</v>
      </c>
      <c r="F57" s="2">
        <f t="shared" si="7"/>
        <v>79850.077934928093</v>
      </c>
      <c r="G57" s="2">
        <f t="shared" si="3"/>
        <v>10000</v>
      </c>
    </row>
    <row r="58" spans="3:7" x14ac:dyDescent="0.3">
      <c r="C58" s="1">
        <v>46</v>
      </c>
      <c r="D58" s="1">
        <v>2068</v>
      </c>
      <c r="E58" s="2">
        <f t="shared" si="6"/>
        <v>1686851.6366334897</v>
      </c>
      <c r="F58" s="2">
        <f t="shared" si="7"/>
        <v>84342.581831674499</v>
      </c>
      <c r="G58" s="2">
        <f t="shared" si="3"/>
        <v>10000</v>
      </c>
    </row>
    <row r="59" spans="3:7" x14ac:dyDescent="0.3">
      <c r="C59" s="1">
        <v>47</v>
      </c>
      <c r="D59" s="1">
        <v>2069</v>
      </c>
      <c r="E59" s="2">
        <f t="shared" si="6"/>
        <v>1781194.2184651643</v>
      </c>
      <c r="F59" s="2">
        <f t="shared" si="7"/>
        <v>89059.710923258215</v>
      </c>
      <c r="G59" s="2">
        <f t="shared" si="3"/>
        <v>10000</v>
      </c>
    </row>
    <row r="60" spans="3:7" x14ac:dyDescent="0.3">
      <c r="C60" s="1">
        <v>48</v>
      </c>
      <c r="D60" s="1">
        <v>2070</v>
      </c>
      <c r="E60" s="2">
        <f t="shared" si="6"/>
        <v>1880253.9293884225</v>
      </c>
      <c r="F60" s="2">
        <f t="shared" si="7"/>
        <v>94012.696469421135</v>
      </c>
      <c r="G60" s="2">
        <f t="shared" si="3"/>
        <v>10000</v>
      </c>
    </row>
    <row r="61" spans="3:7" x14ac:dyDescent="0.3">
      <c r="C61" s="1">
        <v>49</v>
      </c>
      <c r="D61" s="1">
        <v>2071</v>
      </c>
      <c r="E61" s="2">
        <f t="shared" si="6"/>
        <v>1984266.6258578436</v>
      </c>
      <c r="F61" s="2">
        <f t="shared" si="7"/>
        <v>99213.33129289218</v>
      </c>
      <c r="G61" s="2">
        <f t="shared" si="3"/>
        <v>10000</v>
      </c>
    </row>
    <row r="62" spans="3:7" x14ac:dyDescent="0.3">
      <c r="C62" s="1">
        <v>50</v>
      </c>
      <c r="D62" s="1">
        <v>2072</v>
      </c>
      <c r="E62" s="2">
        <f t="shared" si="6"/>
        <v>2093479.9571507357</v>
      </c>
      <c r="F62" s="2">
        <f t="shared" si="7"/>
        <v>104673.99785753679</v>
      </c>
      <c r="G62" s="2">
        <f t="shared" si="3"/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0B79-4134-468D-8B35-EE834E63DBA8}">
  <dimension ref="A1:E52"/>
  <sheetViews>
    <sheetView tabSelected="1" workbookViewId="0">
      <selection activeCell="J20" sqref="J20"/>
    </sheetView>
  </sheetViews>
  <sheetFormatPr defaultRowHeight="14.4" x14ac:dyDescent="0.3"/>
  <cols>
    <col min="1" max="2" width="14.21875" customWidth="1"/>
    <col min="3" max="4" width="14.21875" style="8" customWidth="1"/>
    <col min="5" max="5" width="14.21875" customWidth="1"/>
  </cols>
  <sheetData>
    <row r="1" spans="1:5" x14ac:dyDescent="0.3">
      <c r="A1" t="s">
        <v>2</v>
      </c>
      <c r="B1" t="s">
        <v>3</v>
      </c>
      <c r="C1" s="8" t="s">
        <v>16</v>
      </c>
      <c r="D1" s="8" t="s">
        <v>17</v>
      </c>
      <c r="E1" t="s">
        <v>18</v>
      </c>
    </row>
    <row r="2" spans="1:5" x14ac:dyDescent="0.3">
      <c r="A2">
        <v>0</v>
      </c>
      <c r="B2">
        <v>2022</v>
      </c>
      <c r="C2" s="8">
        <v>0</v>
      </c>
      <c r="D2" s="8">
        <v>0</v>
      </c>
      <c r="E2">
        <v>10000</v>
      </c>
    </row>
    <row r="3" spans="1:5" x14ac:dyDescent="0.3">
      <c r="A3">
        <v>1</v>
      </c>
      <c r="B3">
        <v>2023</v>
      </c>
      <c r="C3" s="8">
        <v>10000</v>
      </c>
      <c r="D3" s="8">
        <v>500</v>
      </c>
      <c r="E3">
        <v>10000</v>
      </c>
    </row>
    <row r="4" spans="1:5" x14ac:dyDescent="0.3">
      <c r="A4">
        <v>2</v>
      </c>
      <c r="B4">
        <v>2024</v>
      </c>
      <c r="C4" s="8">
        <v>20500</v>
      </c>
      <c r="D4" s="8">
        <v>1025</v>
      </c>
      <c r="E4">
        <v>10000</v>
      </c>
    </row>
    <row r="5" spans="1:5" x14ac:dyDescent="0.3">
      <c r="A5">
        <v>3</v>
      </c>
      <c r="B5">
        <v>2025</v>
      </c>
      <c r="C5" s="8">
        <v>31525</v>
      </c>
      <c r="D5" s="8">
        <v>1576.25</v>
      </c>
      <c r="E5">
        <v>10000</v>
      </c>
    </row>
    <row r="6" spans="1:5" x14ac:dyDescent="0.3">
      <c r="A6">
        <v>4</v>
      </c>
      <c r="B6">
        <v>2026</v>
      </c>
      <c r="C6" s="8">
        <v>43101.25</v>
      </c>
      <c r="D6" s="8">
        <v>2155.0625</v>
      </c>
      <c r="E6">
        <v>10000</v>
      </c>
    </row>
    <row r="7" spans="1:5" x14ac:dyDescent="0.3">
      <c r="A7">
        <v>5</v>
      </c>
      <c r="B7">
        <v>2027</v>
      </c>
      <c r="C7" s="8">
        <v>55256.3125</v>
      </c>
      <c r="D7" s="8">
        <v>2762.8156250000002</v>
      </c>
      <c r="E7">
        <v>10000</v>
      </c>
    </row>
    <row r="8" spans="1:5" x14ac:dyDescent="0.3">
      <c r="A8">
        <v>6</v>
      </c>
      <c r="B8">
        <v>2028</v>
      </c>
      <c r="C8" s="8">
        <v>68019.128125000003</v>
      </c>
      <c r="D8" s="8">
        <v>3400.9564062500003</v>
      </c>
      <c r="E8">
        <v>10000</v>
      </c>
    </row>
    <row r="9" spans="1:5" x14ac:dyDescent="0.3">
      <c r="A9">
        <v>7</v>
      </c>
      <c r="B9">
        <v>2029</v>
      </c>
      <c r="C9" s="8">
        <v>81420.084531250002</v>
      </c>
      <c r="D9" s="8">
        <v>4071.0042265625002</v>
      </c>
      <c r="E9">
        <v>10000</v>
      </c>
    </row>
    <row r="10" spans="1:5" x14ac:dyDescent="0.3">
      <c r="A10">
        <v>8</v>
      </c>
      <c r="B10">
        <v>2030</v>
      </c>
      <c r="C10" s="8">
        <v>95491.088757812497</v>
      </c>
      <c r="D10" s="8">
        <v>4774.5544378906252</v>
      </c>
      <c r="E10">
        <v>10000</v>
      </c>
    </row>
    <row r="11" spans="1:5" x14ac:dyDescent="0.3">
      <c r="A11">
        <v>9</v>
      </c>
      <c r="B11">
        <v>2031</v>
      </c>
      <c r="C11" s="8">
        <v>110265.64319570312</v>
      </c>
      <c r="D11" s="8">
        <v>5513.2821597851562</v>
      </c>
      <c r="E11">
        <v>10000</v>
      </c>
    </row>
    <row r="12" spans="1:5" x14ac:dyDescent="0.3">
      <c r="A12">
        <v>10</v>
      </c>
      <c r="B12">
        <v>2032</v>
      </c>
      <c r="C12" s="8">
        <v>125778.92535548827</v>
      </c>
      <c r="D12" s="8">
        <v>6288.9462677744141</v>
      </c>
      <c r="E12">
        <v>10000</v>
      </c>
    </row>
    <row r="13" spans="1:5" x14ac:dyDescent="0.3">
      <c r="A13">
        <v>11</v>
      </c>
      <c r="B13">
        <v>2033</v>
      </c>
      <c r="C13" s="8">
        <v>142067.87162326268</v>
      </c>
      <c r="D13" s="8">
        <v>7103.3935811631345</v>
      </c>
      <c r="E13">
        <v>10000</v>
      </c>
    </row>
    <row r="14" spans="1:5" x14ac:dyDescent="0.3">
      <c r="A14">
        <v>12</v>
      </c>
      <c r="B14">
        <v>2034</v>
      </c>
      <c r="C14" s="8">
        <v>159171.26520442581</v>
      </c>
      <c r="D14" s="8">
        <v>7958.5632602212909</v>
      </c>
      <c r="E14">
        <v>10000</v>
      </c>
    </row>
    <row r="15" spans="1:5" x14ac:dyDescent="0.3">
      <c r="A15">
        <v>13</v>
      </c>
      <c r="B15">
        <v>2035</v>
      </c>
      <c r="C15" s="8">
        <v>177129.82846464711</v>
      </c>
      <c r="D15" s="8">
        <v>8856.4914232323554</v>
      </c>
      <c r="E15">
        <v>10000</v>
      </c>
    </row>
    <row r="16" spans="1:5" x14ac:dyDescent="0.3">
      <c r="A16">
        <v>14</v>
      </c>
      <c r="B16">
        <v>2036</v>
      </c>
      <c r="C16" s="8">
        <v>195986.31988787948</v>
      </c>
      <c r="D16" s="8">
        <v>9799.3159943939736</v>
      </c>
      <c r="E16">
        <v>10000</v>
      </c>
    </row>
    <row r="17" spans="1:5" x14ac:dyDescent="0.3">
      <c r="A17">
        <v>15</v>
      </c>
      <c r="B17">
        <v>2037</v>
      </c>
      <c r="C17" s="8">
        <v>215785.63588227346</v>
      </c>
      <c r="D17" s="8">
        <v>10789.281794113675</v>
      </c>
      <c r="E17">
        <v>10000</v>
      </c>
    </row>
    <row r="18" spans="1:5" x14ac:dyDescent="0.3">
      <c r="A18">
        <v>16</v>
      </c>
      <c r="B18">
        <v>2038</v>
      </c>
      <c r="C18" s="8">
        <v>236574.91767638712</v>
      </c>
      <c r="D18" s="8">
        <v>11828.745883819356</v>
      </c>
      <c r="E18">
        <v>10000</v>
      </c>
    </row>
    <row r="19" spans="1:5" x14ac:dyDescent="0.3">
      <c r="A19">
        <v>17</v>
      </c>
      <c r="B19">
        <v>2039</v>
      </c>
      <c r="C19" s="8">
        <v>258403.66356020648</v>
      </c>
      <c r="D19" s="8">
        <v>12920.183178010324</v>
      </c>
      <c r="E19">
        <v>10000</v>
      </c>
    </row>
    <row r="20" spans="1:5" x14ac:dyDescent="0.3">
      <c r="A20">
        <v>18</v>
      </c>
      <c r="B20">
        <v>2040</v>
      </c>
      <c r="C20" s="8">
        <v>281323.84673821682</v>
      </c>
      <c r="D20" s="8">
        <v>14066.192336910841</v>
      </c>
      <c r="E20">
        <v>10000</v>
      </c>
    </row>
    <row r="21" spans="1:5" x14ac:dyDescent="0.3">
      <c r="A21">
        <v>19</v>
      </c>
      <c r="B21">
        <v>2041</v>
      </c>
      <c r="C21" s="8">
        <v>305390.03907512769</v>
      </c>
      <c r="D21" s="8">
        <v>15269.501953756386</v>
      </c>
      <c r="E21">
        <v>10000</v>
      </c>
    </row>
    <row r="22" spans="1:5" x14ac:dyDescent="0.3">
      <c r="A22">
        <v>20</v>
      </c>
      <c r="B22">
        <v>2042</v>
      </c>
      <c r="C22" s="8">
        <v>330659.54102888406</v>
      </c>
      <c r="D22" s="8">
        <v>16532.977051444203</v>
      </c>
      <c r="E22">
        <v>10000</v>
      </c>
    </row>
    <row r="23" spans="1:5" x14ac:dyDescent="0.3">
      <c r="A23">
        <v>21</v>
      </c>
      <c r="B23">
        <v>2043</v>
      </c>
      <c r="C23" s="8">
        <v>357192.51808032824</v>
      </c>
      <c r="D23" s="8">
        <v>17859.625904016411</v>
      </c>
      <c r="E23">
        <v>10000</v>
      </c>
    </row>
    <row r="24" spans="1:5" x14ac:dyDescent="0.3">
      <c r="A24">
        <v>22</v>
      </c>
      <c r="B24">
        <v>2044</v>
      </c>
      <c r="C24" s="8">
        <v>385052.14398434467</v>
      </c>
      <c r="D24" s="8">
        <v>19252.607199217233</v>
      </c>
      <c r="E24">
        <v>10000</v>
      </c>
    </row>
    <row r="25" spans="1:5" x14ac:dyDescent="0.3">
      <c r="A25">
        <v>23</v>
      </c>
      <c r="B25">
        <v>2045</v>
      </c>
      <c r="C25" s="8">
        <v>414304.75118356192</v>
      </c>
      <c r="D25" s="8">
        <v>20715.237559178098</v>
      </c>
      <c r="E25">
        <v>10000</v>
      </c>
    </row>
    <row r="26" spans="1:5" x14ac:dyDescent="0.3">
      <c r="A26">
        <v>24</v>
      </c>
      <c r="B26">
        <v>2046</v>
      </c>
      <c r="C26" s="8">
        <v>445019.98874274001</v>
      </c>
      <c r="D26" s="8">
        <v>22250.999437137001</v>
      </c>
      <c r="E26">
        <v>10000</v>
      </c>
    </row>
    <row r="27" spans="1:5" x14ac:dyDescent="0.3">
      <c r="A27">
        <v>25</v>
      </c>
      <c r="B27">
        <v>2047</v>
      </c>
      <c r="C27" s="8">
        <v>477270.98817987699</v>
      </c>
      <c r="D27" s="8">
        <v>23863.549408993851</v>
      </c>
      <c r="E27">
        <v>10000</v>
      </c>
    </row>
    <row r="28" spans="1:5" x14ac:dyDescent="0.3">
      <c r="A28">
        <v>26</v>
      </c>
      <c r="B28">
        <v>2048</v>
      </c>
      <c r="C28" s="8">
        <v>511134.53758887085</v>
      </c>
      <c r="D28" s="8">
        <v>25556.726879443544</v>
      </c>
      <c r="E28">
        <v>10000</v>
      </c>
    </row>
    <row r="29" spans="1:5" x14ac:dyDescent="0.3">
      <c r="A29">
        <v>27</v>
      </c>
      <c r="B29">
        <v>2049</v>
      </c>
      <c r="C29" s="8">
        <v>546691.26446831436</v>
      </c>
      <c r="D29" s="8">
        <v>27334.56322341572</v>
      </c>
      <c r="E29">
        <v>10000</v>
      </c>
    </row>
    <row r="30" spans="1:5" x14ac:dyDescent="0.3">
      <c r="A30">
        <v>28</v>
      </c>
      <c r="B30">
        <v>2050</v>
      </c>
      <c r="C30" s="8">
        <v>584025.82769173011</v>
      </c>
      <c r="D30" s="8">
        <v>29201.291384586508</v>
      </c>
      <c r="E30">
        <v>10000</v>
      </c>
    </row>
    <row r="31" spans="1:5" x14ac:dyDescent="0.3">
      <c r="A31">
        <v>29</v>
      </c>
      <c r="B31">
        <v>2051</v>
      </c>
      <c r="C31" s="8">
        <v>623227.11907631659</v>
      </c>
      <c r="D31" s="8">
        <v>31161.35595381583</v>
      </c>
      <c r="E31">
        <v>10000</v>
      </c>
    </row>
    <row r="32" spans="1:5" x14ac:dyDescent="0.3">
      <c r="A32">
        <v>30</v>
      </c>
      <c r="B32">
        <v>2052</v>
      </c>
      <c r="C32" s="8">
        <v>664388.47503013245</v>
      </c>
      <c r="D32" s="8">
        <v>33219.423751506627</v>
      </c>
      <c r="E32">
        <v>10000</v>
      </c>
    </row>
    <row r="33" spans="1:5" x14ac:dyDescent="0.3">
      <c r="A33">
        <v>31</v>
      </c>
      <c r="B33">
        <v>2053</v>
      </c>
      <c r="C33" s="8">
        <v>707607.89878163906</v>
      </c>
      <c r="D33" s="8">
        <v>35380.394939081954</v>
      </c>
      <c r="E33">
        <v>10000</v>
      </c>
    </row>
    <row r="34" spans="1:5" x14ac:dyDescent="0.3">
      <c r="A34">
        <v>32</v>
      </c>
      <c r="B34">
        <v>2054</v>
      </c>
      <c r="C34" s="8">
        <v>752988.29372072103</v>
      </c>
      <c r="D34" s="8">
        <v>37649.414686036056</v>
      </c>
      <c r="E34">
        <v>10000</v>
      </c>
    </row>
    <row r="35" spans="1:5" x14ac:dyDescent="0.3">
      <c r="A35">
        <v>33</v>
      </c>
      <c r="B35">
        <v>2055</v>
      </c>
      <c r="C35" s="8">
        <v>800637.7084067571</v>
      </c>
      <c r="D35" s="8">
        <v>40031.885420337858</v>
      </c>
      <c r="E35">
        <v>10000</v>
      </c>
    </row>
    <row r="36" spans="1:5" x14ac:dyDescent="0.3">
      <c r="A36">
        <v>34</v>
      </c>
      <c r="B36">
        <v>2056</v>
      </c>
      <c r="C36" s="8">
        <v>850669.593827095</v>
      </c>
      <c r="D36" s="8">
        <v>42533.479691354754</v>
      </c>
      <c r="E36">
        <v>10000</v>
      </c>
    </row>
    <row r="37" spans="1:5" x14ac:dyDescent="0.3">
      <c r="A37">
        <v>35</v>
      </c>
      <c r="B37">
        <v>2057</v>
      </c>
      <c r="C37" s="8">
        <v>903203.07351844979</v>
      </c>
      <c r="D37" s="8">
        <v>45160.153675922491</v>
      </c>
      <c r="E37">
        <v>10000</v>
      </c>
    </row>
    <row r="38" spans="1:5" x14ac:dyDescent="0.3">
      <c r="A38">
        <v>36</v>
      </c>
      <c r="B38">
        <v>2058</v>
      </c>
      <c r="C38" s="8">
        <v>958363.22719437233</v>
      </c>
      <c r="D38" s="8">
        <v>47918.161359718622</v>
      </c>
      <c r="E38">
        <v>10000</v>
      </c>
    </row>
    <row r="39" spans="1:5" x14ac:dyDescent="0.3">
      <c r="A39">
        <v>37</v>
      </c>
      <c r="B39">
        <v>2059</v>
      </c>
      <c r="C39" s="8">
        <v>1016281.388554091</v>
      </c>
      <c r="D39" s="8">
        <v>50814.069427704555</v>
      </c>
      <c r="E39">
        <v>10000</v>
      </c>
    </row>
    <row r="40" spans="1:5" x14ac:dyDescent="0.3">
      <c r="A40">
        <v>38</v>
      </c>
      <c r="B40">
        <v>2060</v>
      </c>
      <c r="C40" s="8">
        <v>1077095.4579817955</v>
      </c>
      <c r="D40" s="8">
        <v>53854.772899089781</v>
      </c>
      <c r="E40">
        <v>10000</v>
      </c>
    </row>
    <row r="41" spans="1:5" x14ac:dyDescent="0.3">
      <c r="A41">
        <v>39</v>
      </c>
      <c r="B41">
        <v>2061</v>
      </c>
      <c r="C41" s="8">
        <v>1140950.2308808854</v>
      </c>
      <c r="D41" s="8">
        <v>57047.511544044275</v>
      </c>
      <c r="E41">
        <v>10000</v>
      </c>
    </row>
    <row r="42" spans="1:5" x14ac:dyDescent="0.3">
      <c r="A42">
        <v>40</v>
      </c>
      <c r="B42">
        <v>2062</v>
      </c>
      <c r="C42" s="8">
        <v>1207997.7424249297</v>
      </c>
      <c r="D42" s="8">
        <v>60399.887121246487</v>
      </c>
      <c r="E42">
        <v>10000</v>
      </c>
    </row>
    <row r="43" spans="1:5" x14ac:dyDescent="0.3">
      <c r="A43">
        <v>41</v>
      </c>
      <c r="B43">
        <v>2063</v>
      </c>
      <c r="C43" s="8">
        <v>1278397.6295461762</v>
      </c>
      <c r="D43" s="8">
        <v>63919.881477308809</v>
      </c>
      <c r="E43">
        <v>10000</v>
      </c>
    </row>
    <row r="44" spans="1:5" x14ac:dyDescent="0.3">
      <c r="A44">
        <v>42</v>
      </c>
      <c r="B44">
        <v>2064</v>
      </c>
      <c r="C44" s="8">
        <v>1352317.5110234851</v>
      </c>
      <c r="D44" s="8">
        <v>67615.875551174264</v>
      </c>
      <c r="E44">
        <v>10000</v>
      </c>
    </row>
    <row r="45" spans="1:5" x14ac:dyDescent="0.3">
      <c r="A45">
        <v>43</v>
      </c>
      <c r="B45">
        <v>2065</v>
      </c>
      <c r="C45" s="8">
        <v>1429933.3865746593</v>
      </c>
      <c r="D45" s="8">
        <v>71496.669328732969</v>
      </c>
      <c r="E45">
        <v>10000</v>
      </c>
    </row>
    <row r="46" spans="1:5" x14ac:dyDescent="0.3">
      <c r="A46">
        <v>44</v>
      </c>
      <c r="B46">
        <v>2066</v>
      </c>
      <c r="C46" s="8">
        <v>1511430.0559033921</v>
      </c>
      <c r="D46" s="8">
        <v>75571.50279516961</v>
      </c>
      <c r="E46">
        <v>10000</v>
      </c>
    </row>
    <row r="47" spans="1:5" x14ac:dyDescent="0.3">
      <c r="A47">
        <v>45</v>
      </c>
      <c r="B47">
        <v>2067</v>
      </c>
      <c r="C47" s="8">
        <v>1597001.5586985617</v>
      </c>
      <c r="D47" s="8">
        <v>79850.077934928093</v>
      </c>
      <c r="E47">
        <v>10000</v>
      </c>
    </row>
    <row r="48" spans="1:5" x14ac:dyDescent="0.3">
      <c r="A48">
        <v>46</v>
      </c>
      <c r="B48">
        <v>2068</v>
      </c>
      <c r="C48" s="8">
        <v>1686851.6366334897</v>
      </c>
      <c r="D48" s="8">
        <v>84342.581831674499</v>
      </c>
      <c r="E48">
        <v>10000</v>
      </c>
    </row>
    <row r="49" spans="1:5" x14ac:dyDescent="0.3">
      <c r="A49">
        <v>47</v>
      </c>
      <c r="B49">
        <v>2069</v>
      </c>
      <c r="C49" s="8">
        <v>1781194.2184651643</v>
      </c>
      <c r="D49" s="8">
        <v>89059.710923258215</v>
      </c>
      <c r="E49">
        <v>10000</v>
      </c>
    </row>
    <row r="50" spans="1:5" x14ac:dyDescent="0.3">
      <c r="A50">
        <v>48</v>
      </c>
      <c r="B50">
        <v>2070</v>
      </c>
      <c r="C50" s="8">
        <v>1880253.9293884225</v>
      </c>
      <c r="D50" s="8">
        <v>94012.696469421135</v>
      </c>
      <c r="E50">
        <v>10000</v>
      </c>
    </row>
    <row r="51" spans="1:5" x14ac:dyDescent="0.3">
      <c r="A51">
        <v>49</v>
      </c>
      <c r="B51">
        <v>2071</v>
      </c>
      <c r="C51" s="8">
        <v>1984266.6258578436</v>
      </c>
      <c r="D51" s="8">
        <v>99213.33129289218</v>
      </c>
      <c r="E51">
        <v>10000</v>
      </c>
    </row>
    <row r="52" spans="1:5" x14ac:dyDescent="0.3">
      <c r="A52">
        <v>50</v>
      </c>
      <c r="B52">
        <v>2072</v>
      </c>
      <c r="C52" s="8">
        <v>2093479.9571507357</v>
      </c>
      <c r="D52" s="8">
        <v>104673.99785753679</v>
      </c>
      <c r="E52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Savings</vt:lpstr>
      <vt:lpstr>Retirement</vt:lpstr>
      <vt:lpstr>DataOnly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Lehr, Mark</dc:creator>
  <cp:lastModifiedBy>Lehr, Mark</cp:lastModifiedBy>
  <dcterms:created xsi:type="dcterms:W3CDTF">2022-03-24T19:04:29Z</dcterms:created>
  <dcterms:modified xsi:type="dcterms:W3CDTF">2022-05-18T16:22:39Z</dcterms:modified>
</cp:coreProperties>
</file>