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0" yWindow="0" windowWidth="16380" windowHeight="8190"/>
  </bookViews>
  <sheets>
    <sheet name="Утро" sheetId="1" r:id="rId1"/>
    <sheet name="День" sheetId="2" r:id="rId2"/>
    <sheet name="Вечер" sheetId="3" r:id="rId3"/>
    <sheet name="Карта(утро)" sheetId="4" r:id="rId4"/>
    <sheet name="Карта(день)" sheetId="5" r:id="rId5"/>
    <sheet name="Карта(вечер)" sheetId="6" r:id="rId6"/>
  </sheets>
  <definedNames>
    <definedName name="_xlnm.Print_Area" localSheetId="5">'Карта(вечер)'!$D$8:$AH$68</definedName>
    <definedName name="_xlnm.Print_Area" localSheetId="4">'Карта(день)'!$D$8:$AH$68</definedName>
    <definedName name="_xlnm.Print_Area" localSheetId="3">'Карта(утро)'!$D$8:$AH$68</definedName>
  </definedNames>
  <calcPr calcId="144525"/>
</workbook>
</file>

<file path=xl/calcChain.xml><?xml version="1.0" encoding="utf-8"?>
<calcChain xmlns="http://schemas.openxmlformats.org/spreadsheetml/2006/main">
  <c r="AK113" i="3" l="1"/>
  <c r="AA113" i="3"/>
  <c r="AK113" i="2"/>
  <c r="AA113" i="2"/>
  <c r="I13" i="3"/>
  <c r="K13" i="3"/>
  <c r="M13" i="3"/>
  <c r="O13" i="3"/>
  <c r="P13" i="3"/>
  <c r="Q13" i="3" s="1"/>
  <c r="S13" i="3"/>
  <c r="U13" i="3"/>
  <c r="W13" i="3"/>
  <c r="Y13" i="3"/>
  <c r="Z13" i="3"/>
  <c r="AV13" i="3" s="1"/>
  <c r="AA13" i="3"/>
  <c r="AC13" i="3"/>
  <c r="AE13" i="3"/>
  <c r="AG13" i="3"/>
  <c r="AI13" i="3"/>
  <c r="AI25" i="3" s="1"/>
  <c r="AJ13" i="3"/>
  <c r="AK13" i="3" s="1"/>
  <c r="AM13" i="3"/>
  <c r="AO13" i="3"/>
  <c r="AQ13" i="3"/>
  <c r="AS13" i="3"/>
  <c r="AT13" i="3"/>
  <c r="AU13" i="3"/>
  <c r="I14" i="3"/>
  <c r="K14" i="3"/>
  <c r="K25" i="3" s="1"/>
  <c r="M14" i="3"/>
  <c r="O14" i="3"/>
  <c r="P14" i="3"/>
  <c r="Q14" i="3"/>
  <c r="S14" i="3"/>
  <c r="U14" i="3"/>
  <c r="W14" i="3"/>
  <c r="Y14" i="3"/>
  <c r="Z14" i="3"/>
  <c r="AA14" i="3" s="1"/>
  <c r="AC14" i="3"/>
  <c r="AE14" i="3"/>
  <c r="AE25" i="3" s="1"/>
  <c r="AG14" i="3"/>
  <c r="AI14" i="3"/>
  <c r="AJ14" i="3"/>
  <c r="AK14" i="3"/>
  <c r="AM14" i="3"/>
  <c r="AO14" i="3"/>
  <c r="AQ14" i="3"/>
  <c r="AS14" i="3"/>
  <c r="AT14" i="3"/>
  <c r="AU14" i="3" s="1"/>
  <c r="AV14" i="3"/>
  <c r="AW14" i="3"/>
  <c r="I15" i="3"/>
  <c r="K15" i="3"/>
  <c r="M15" i="3"/>
  <c r="O15" i="3"/>
  <c r="O25" i="3" s="1"/>
  <c r="P15" i="3"/>
  <c r="Q15" i="3" s="1"/>
  <c r="S15" i="3"/>
  <c r="U15" i="3"/>
  <c r="W15" i="3"/>
  <c r="Y15" i="3"/>
  <c r="Z15" i="3"/>
  <c r="AV15" i="3" s="1"/>
  <c r="AW15" i="3" s="1"/>
  <c r="AA15" i="3"/>
  <c r="AC15" i="3"/>
  <c r="AE15" i="3"/>
  <c r="AG15" i="3"/>
  <c r="AI15" i="3"/>
  <c r="AJ15" i="3"/>
  <c r="AK15" i="3" s="1"/>
  <c r="AM15" i="3"/>
  <c r="AO15" i="3"/>
  <c r="AQ15" i="3"/>
  <c r="AS15" i="3"/>
  <c r="AT15" i="3"/>
  <c r="AU15" i="3"/>
  <c r="I16" i="3"/>
  <c r="K16" i="3"/>
  <c r="M16" i="3"/>
  <c r="O16" i="3"/>
  <c r="P16" i="3"/>
  <c r="Q16" i="3"/>
  <c r="S16" i="3"/>
  <c r="U16" i="3"/>
  <c r="W16" i="3"/>
  <c r="Y16" i="3"/>
  <c r="Z16" i="3"/>
  <c r="AA16" i="3" s="1"/>
  <c r="AC16" i="3"/>
  <c r="AE16" i="3"/>
  <c r="AG16" i="3"/>
  <c r="AI16" i="3"/>
  <c r="AJ16" i="3"/>
  <c r="AK16" i="3"/>
  <c r="AM16" i="3"/>
  <c r="AO16" i="3"/>
  <c r="AQ16" i="3"/>
  <c r="AS16" i="3"/>
  <c r="AT16" i="3"/>
  <c r="AU16" i="3" s="1"/>
  <c r="AV16" i="3"/>
  <c r="AW16" i="3"/>
  <c r="I17" i="3"/>
  <c r="K17" i="3"/>
  <c r="M17" i="3"/>
  <c r="O17" i="3"/>
  <c r="P17" i="3"/>
  <c r="Q17" i="3" s="1"/>
  <c r="S17" i="3"/>
  <c r="U17" i="3"/>
  <c r="W17" i="3"/>
  <c r="Y17" i="3"/>
  <c r="Z17" i="3"/>
  <c r="AV17" i="3" s="1"/>
  <c r="AW17" i="3" s="1"/>
  <c r="AA17" i="3"/>
  <c r="AC17" i="3"/>
  <c r="AE17" i="3"/>
  <c r="AG17" i="3"/>
  <c r="AI17" i="3"/>
  <c r="AJ17" i="3"/>
  <c r="AK17" i="3" s="1"/>
  <c r="AM17" i="3"/>
  <c r="AO17" i="3"/>
  <c r="AQ17" i="3"/>
  <c r="AS17" i="3"/>
  <c r="AT17" i="3"/>
  <c r="AU17" i="3"/>
  <c r="I18" i="3"/>
  <c r="K18" i="3"/>
  <c r="M18" i="3"/>
  <c r="O18" i="3"/>
  <c r="P18" i="3"/>
  <c r="Q18" i="3"/>
  <c r="S18" i="3"/>
  <c r="U18" i="3"/>
  <c r="W18" i="3"/>
  <c r="W25" i="3" s="1"/>
  <c r="Y18" i="3"/>
  <c r="Z18" i="3"/>
  <c r="AA18" i="3" s="1"/>
  <c r="AC18" i="3"/>
  <c r="AE18" i="3"/>
  <c r="AG18" i="3"/>
  <c r="AI18" i="3"/>
  <c r="AJ18" i="3"/>
  <c r="AK18" i="3"/>
  <c r="AM18" i="3"/>
  <c r="AO18" i="3"/>
  <c r="AQ18" i="3"/>
  <c r="AQ25" i="3" s="1"/>
  <c r="AS18" i="3"/>
  <c r="AT18" i="3"/>
  <c r="AU18" i="3" s="1"/>
  <c r="AV18" i="3"/>
  <c r="AW18" i="3"/>
  <c r="I19" i="3"/>
  <c r="K19" i="3"/>
  <c r="M19" i="3"/>
  <c r="O19" i="3"/>
  <c r="P19" i="3"/>
  <c r="Q19" i="3" s="1"/>
  <c r="S19" i="3"/>
  <c r="S25" i="3" s="1"/>
  <c r="U19" i="3"/>
  <c r="W19" i="3"/>
  <c r="Y19" i="3"/>
  <c r="Z19" i="3"/>
  <c r="AV19" i="3" s="1"/>
  <c r="AW19" i="3" s="1"/>
  <c r="AA19" i="3"/>
  <c r="AC19" i="3"/>
  <c r="AE19" i="3"/>
  <c r="AG19" i="3"/>
  <c r="AI19" i="3"/>
  <c r="AJ19" i="3"/>
  <c r="AK19" i="3" s="1"/>
  <c r="AM19" i="3"/>
  <c r="AM25" i="3" s="1"/>
  <c r="AO19" i="3"/>
  <c r="AQ19" i="3"/>
  <c r="AS19" i="3"/>
  <c r="AT19" i="3"/>
  <c r="AU19" i="3"/>
  <c r="I20" i="3"/>
  <c r="K20" i="3"/>
  <c r="M20" i="3"/>
  <c r="O20" i="3"/>
  <c r="P20" i="3"/>
  <c r="Q20" i="3"/>
  <c r="S20" i="3"/>
  <c r="U20" i="3"/>
  <c r="W20" i="3"/>
  <c r="Y20" i="3"/>
  <c r="Z20" i="3"/>
  <c r="AA20" i="3" s="1"/>
  <c r="AC20" i="3"/>
  <c r="AE20" i="3"/>
  <c r="AG20" i="3"/>
  <c r="AI20" i="3"/>
  <c r="AJ20" i="3"/>
  <c r="AK20" i="3"/>
  <c r="AM20" i="3"/>
  <c r="AO20" i="3"/>
  <c r="AQ20" i="3"/>
  <c r="AS20" i="3"/>
  <c r="AT20" i="3"/>
  <c r="AU20" i="3" s="1"/>
  <c r="AV20" i="3"/>
  <c r="AW20" i="3"/>
  <c r="I21" i="3"/>
  <c r="K21" i="3"/>
  <c r="M21" i="3"/>
  <c r="O21" i="3"/>
  <c r="P21" i="3"/>
  <c r="Q21" i="3" s="1"/>
  <c r="S21" i="3"/>
  <c r="U21" i="3"/>
  <c r="W21" i="3"/>
  <c r="Y21" i="3"/>
  <c r="Z21" i="3"/>
  <c r="AV21" i="3" s="1"/>
  <c r="AW21" i="3" s="1"/>
  <c r="AA21" i="3"/>
  <c r="AC21" i="3"/>
  <c r="AE21" i="3"/>
  <c r="AG21" i="3"/>
  <c r="AI21" i="3"/>
  <c r="AJ21" i="3"/>
  <c r="AK21" i="3" s="1"/>
  <c r="AM21" i="3"/>
  <c r="AO21" i="3"/>
  <c r="AQ21" i="3"/>
  <c r="AS21" i="3"/>
  <c r="AT21" i="3"/>
  <c r="AU21" i="3"/>
  <c r="I22" i="3"/>
  <c r="K22" i="3"/>
  <c r="M22" i="3"/>
  <c r="O22" i="3"/>
  <c r="P22" i="3"/>
  <c r="Q22" i="3"/>
  <c r="S22" i="3"/>
  <c r="U22" i="3"/>
  <c r="W22" i="3"/>
  <c r="Y22" i="3"/>
  <c r="Z22" i="3"/>
  <c r="AA22" i="3" s="1"/>
  <c r="AC22" i="3"/>
  <c r="AE22" i="3"/>
  <c r="AG22" i="3"/>
  <c r="AI22" i="3"/>
  <c r="AJ22" i="3"/>
  <c r="AK22" i="3"/>
  <c r="AM22" i="3"/>
  <c r="AO22" i="3"/>
  <c r="AQ22" i="3"/>
  <c r="AS22" i="3"/>
  <c r="AT22" i="3"/>
  <c r="AU22" i="3" s="1"/>
  <c r="AV22" i="3"/>
  <c r="AW22" i="3"/>
  <c r="I23" i="3"/>
  <c r="K23" i="3"/>
  <c r="M23" i="3"/>
  <c r="O23" i="3"/>
  <c r="P23" i="3"/>
  <c r="Q23" i="3" s="1"/>
  <c r="S23" i="3"/>
  <c r="U23" i="3"/>
  <c r="W23" i="3"/>
  <c r="Y23" i="3"/>
  <c r="Z23" i="3"/>
  <c r="AV23" i="3" s="1"/>
  <c r="AW23" i="3" s="1"/>
  <c r="AA23" i="3"/>
  <c r="AC23" i="3"/>
  <c r="AE23" i="3"/>
  <c r="AG23" i="3"/>
  <c r="AI23" i="3"/>
  <c r="AJ23" i="3"/>
  <c r="AK23" i="3" s="1"/>
  <c r="AM23" i="3"/>
  <c r="AO23" i="3"/>
  <c r="AQ23" i="3"/>
  <c r="AS23" i="3"/>
  <c r="AT23" i="3"/>
  <c r="AU23" i="3"/>
  <c r="H25" i="3"/>
  <c r="I25" i="3"/>
  <c r="J25" i="3"/>
  <c r="L25" i="3"/>
  <c r="M25" i="3"/>
  <c r="N25" i="3"/>
  <c r="P25" i="3"/>
  <c r="R25" i="3"/>
  <c r="T25" i="3"/>
  <c r="U25" i="3"/>
  <c r="V25" i="3"/>
  <c r="X25" i="3"/>
  <c r="Y25" i="3"/>
  <c r="Z25" i="3"/>
  <c r="AB25" i="3"/>
  <c r="AC25" i="3"/>
  <c r="AD25" i="3"/>
  <c r="AF25" i="3"/>
  <c r="AG25" i="3"/>
  <c r="AH25" i="3"/>
  <c r="AJ25" i="3"/>
  <c r="AL25" i="3"/>
  <c r="AN25" i="3"/>
  <c r="AO25" i="3"/>
  <c r="AP25" i="3"/>
  <c r="AR25" i="3"/>
  <c r="AS25" i="3"/>
  <c r="AT25" i="3"/>
  <c r="I34" i="3"/>
  <c r="K34" i="3"/>
  <c r="M34" i="3"/>
  <c r="O34" i="3"/>
  <c r="P34" i="3"/>
  <c r="Q34" i="3" s="1"/>
  <c r="S34" i="3"/>
  <c r="U34" i="3"/>
  <c r="W34" i="3"/>
  <c r="Y34" i="3"/>
  <c r="Z34" i="3"/>
  <c r="AV34" i="3" s="1"/>
  <c r="AW34" i="3" s="1"/>
  <c r="AA34" i="3"/>
  <c r="AC34" i="3"/>
  <c r="AE34" i="3"/>
  <c r="AG34" i="3"/>
  <c r="AI34" i="3"/>
  <c r="AJ34" i="3"/>
  <c r="AK34" i="3" s="1"/>
  <c r="AM34" i="3"/>
  <c r="AO34" i="3"/>
  <c r="AQ34" i="3"/>
  <c r="AS34" i="3"/>
  <c r="AT34" i="3"/>
  <c r="AU34" i="3"/>
  <c r="I35" i="3"/>
  <c r="K35" i="3"/>
  <c r="M35" i="3"/>
  <c r="O35" i="3"/>
  <c r="P35" i="3"/>
  <c r="Q35" i="3"/>
  <c r="S35" i="3"/>
  <c r="U35" i="3"/>
  <c r="W35" i="3"/>
  <c r="Y35" i="3"/>
  <c r="Z35" i="3"/>
  <c r="AA35" i="3" s="1"/>
  <c r="AC35" i="3"/>
  <c r="AE35" i="3"/>
  <c r="AG35" i="3"/>
  <c r="AI35" i="3"/>
  <c r="AJ35" i="3"/>
  <c r="AK35" i="3"/>
  <c r="AM35" i="3"/>
  <c r="AO35" i="3"/>
  <c r="AQ35" i="3"/>
  <c r="AS35" i="3"/>
  <c r="AT35" i="3"/>
  <c r="AU35" i="3" s="1"/>
  <c r="AV35" i="3"/>
  <c r="AW35" i="3"/>
  <c r="I36" i="3"/>
  <c r="K36" i="3"/>
  <c r="M36" i="3"/>
  <c r="O36" i="3"/>
  <c r="P36" i="3"/>
  <c r="Q36" i="3" s="1"/>
  <c r="S36" i="3"/>
  <c r="U36" i="3"/>
  <c r="W36" i="3"/>
  <c r="Y36" i="3"/>
  <c r="Z36" i="3"/>
  <c r="AV36" i="3" s="1"/>
  <c r="AW36" i="3" s="1"/>
  <c r="AA36" i="3"/>
  <c r="AC36" i="3"/>
  <c r="AE36" i="3"/>
  <c r="AG36" i="3"/>
  <c r="AI36" i="3"/>
  <c r="AJ36" i="3"/>
  <c r="AK36" i="3" s="1"/>
  <c r="AM36" i="3"/>
  <c r="AO36" i="3"/>
  <c r="AQ36" i="3"/>
  <c r="AS36" i="3"/>
  <c r="AT36" i="3"/>
  <c r="AU36" i="3"/>
  <c r="I37" i="3"/>
  <c r="K37" i="3"/>
  <c r="M37" i="3"/>
  <c r="O37" i="3"/>
  <c r="P37" i="3"/>
  <c r="Q37" i="3"/>
  <c r="S37" i="3"/>
  <c r="U37" i="3"/>
  <c r="W37" i="3"/>
  <c r="Y37" i="3"/>
  <c r="Z37" i="3"/>
  <c r="AA37" i="3" s="1"/>
  <c r="AC37" i="3"/>
  <c r="AE37" i="3"/>
  <c r="AG37" i="3"/>
  <c r="AI37" i="3"/>
  <c r="AJ37" i="3"/>
  <c r="AK37" i="3"/>
  <c r="AM37" i="3"/>
  <c r="AO37" i="3"/>
  <c r="AQ37" i="3"/>
  <c r="AS37" i="3"/>
  <c r="AT37" i="3"/>
  <c r="AU37" i="3" s="1"/>
  <c r="AV37" i="3"/>
  <c r="AW37" i="3"/>
  <c r="I38" i="3"/>
  <c r="K38" i="3"/>
  <c r="M38" i="3"/>
  <c r="O38" i="3"/>
  <c r="P38" i="3"/>
  <c r="Q38" i="3" s="1"/>
  <c r="S38" i="3"/>
  <c r="U38" i="3"/>
  <c r="W38" i="3"/>
  <c r="Y38" i="3"/>
  <c r="Z38" i="3"/>
  <c r="AV38" i="3" s="1"/>
  <c r="AW38" i="3" s="1"/>
  <c r="AA38" i="3"/>
  <c r="AC38" i="3"/>
  <c r="AE38" i="3"/>
  <c r="AG38" i="3"/>
  <c r="AI38" i="3"/>
  <c r="AJ38" i="3"/>
  <c r="AK38" i="3" s="1"/>
  <c r="AM38" i="3"/>
  <c r="AO38" i="3"/>
  <c r="AQ38" i="3"/>
  <c r="AS38" i="3"/>
  <c r="AT38" i="3"/>
  <c r="AU38" i="3"/>
  <c r="I39" i="3"/>
  <c r="K39" i="3"/>
  <c r="M39" i="3"/>
  <c r="O39" i="3"/>
  <c r="P39" i="3"/>
  <c r="Q39" i="3"/>
  <c r="S39" i="3"/>
  <c r="U39" i="3"/>
  <c r="W39" i="3"/>
  <c r="Y39" i="3"/>
  <c r="Z39" i="3"/>
  <c r="AA39" i="3" s="1"/>
  <c r="AC39" i="3"/>
  <c r="AE39" i="3"/>
  <c r="AG39" i="3"/>
  <c r="AI39" i="3"/>
  <c r="AJ39" i="3"/>
  <c r="AK39" i="3"/>
  <c r="AM39" i="3"/>
  <c r="AO39" i="3"/>
  <c r="AQ39" i="3"/>
  <c r="AS39" i="3"/>
  <c r="AT39" i="3"/>
  <c r="AU39" i="3" s="1"/>
  <c r="AV39" i="3"/>
  <c r="AW39" i="3"/>
  <c r="I40" i="3"/>
  <c r="K40" i="3"/>
  <c r="M40" i="3"/>
  <c r="O40" i="3"/>
  <c r="P40" i="3"/>
  <c r="Q40" i="3" s="1"/>
  <c r="S40" i="3"/>
  <c r="U40" i="3"/>
  <c r="W40" i="3"/>
  <c r="Y40" i="3"/>
  <c r="Z40" i="3"/>
  <c r="AV40" i="3" s="1"/>
  <c r="AW40" i="3" s="1"/>
  <c r="AC40" i="3"/>
  <c r="AE40" i="3"/>
  <c r="AG40" i="3"/>
  <c r="AI40" i="3"/>
  <c r="AJ40" i="3"/>
  <c r="AK40" i="3" s="1"/>
  <c r="AM40" i="3"/>
  <c r="AO40" i="3"/>
  <c r="AQ40" i="3"/>
  <c r="AS40" i="3"/>
  <c r="AT40" i="3"/>
  <c r="AU40" i="3"/>
  <c r="I41" i="3"/>
  <c r="K41" i="3"/>
  <c r="M41" i="3"/>
  <c r="O41" i="3"/>
  <c r="P41" i="3"/>
  <c r="Q41" i="3"/>
  <c r="S41" i="3"/>
  <c r="U41" i="3"/>
  <c r="W41" i="3"/>
  <c r="Y41" i="3"/>
  <c r="Z41" i="3"/>
  <c r="AA41" i="3" s="1"/>
  <c r="AC41" i="3"/>
  <c r="AE41" i="3"/>
  <c r="AG41" i="3"/>
  <c r="AI41" i="3"/>
  <c r="AJ41" i="3"/>
  <c r="AK41" i="3" s="1"/>
  <c r="AK46" i="3" s="1"/>
  <c r="AM41" i="3"/>
  <c r="AO41" i="3"/>
  <c r="AQ41" i="3"/>
  <c r="AS41" i="3"/>
  <c r="AT41" i="3"/>
  <c r="AU41" i="3" s="1"/>
  <c r="I42" i="3"/>
  <c r="K42" i="3"/>
  <c r="M42" i="3"/>
  <c r="O42" i="3"/>
  <c r="P42" i="3"/>
  <c r="Q42" i="3" s="1"/>
  <c r="S42" i="3"/>
  <c r="U42" i="3"/>
  <c r="W42" i="3"/>
  <c r="Y42" i="3"/>
  <c r="Z42" i="3"/>
  <c r="AA42" i="3" s="1"/>
  <c r="AC42" i="3"/>
  <c r="AC46" i="3" s="1"/>
  <c r="AE42" i="3"/>
  <c r="AG42" i="3"/>
  <c r="AI42" i="3"/>
  <c r="AJ42" i="3"/>
  <c r="AK42" i="3" s="1"/>
  <c r="AM42" i="3"/>
  <c r="AO42" i="3"/>
  <c r="AQ42" i="3"/>
  <c r="AS42" i="3"/>
  <c r="AT42" i="3"/>
  <c r="AU42" i="3"/>
  <c r="I43" i="3"/>
  <c r="K43" i="3"/>
  <c r="M43" i="3"/>
  <c r="M46" i="3" s="1"/>
  <c r="O43" i="3"/>
  <c r="P43" i="3"/>
  <c r="Q43" i="3" s="1"/>
  <c r="Q46" i="3" s="1"/>
  <c r="S43" i="3"/>
  <c r="U43" i="3"/>
  <c r="W43" i="3"/>
  <c r="Y43" i="3"/>
  <c r="Z43" i="3"/>
  <c r="AA43" i="3" s="1"/>
  <c r="AC43" i="3"/>
  <c r="AE43" i="3"/>
  <c r="AG43" i="3"/>
  <c r="AI43" i="3"/>
  <c r="AJ43" i="3"/>
  <c r="AK43" i="3"/>
  <c r="AM43" i="3"/>
  <c r="AO43" i="3"/>
  <c r="AQ43" i="3"/>
  <c r="AS43" i="3"/>
  <c r="AS46" i="3" s="1"/>
  <c r="AT43" i="3"/>
  <c r="AU43" i="3" s="1"/>
  <c r="AV43" i="3"/>
  <c r="AW43" i="3" s="1"/>
  <c r="I44" i="3"/>
  <c r="K44" i="3"/>
  <c r="M44" i="3"/>
  <c r="O44" i="3"/>
  <c r="P44" i="3"/>
  <c r="Q44" i="3" s="1"/>
  <c r="S44" i="3"/>
  <c r="U44" i="3"/>
  <c r="U46" i="3" s="1"/>
  <c r="W44" i="3"/>
  <c r="Y44" i="3"/>
  <c r="Z44" i="3"/>
  <c r="AA44" i="3"/>
  <c r="AC44" i="3"/>
  <c r="AE44" i="3"/>
  <c r="AG44" i="3"/>
  <c r="AI44" i="3"/>
  <c r="AJ44" i="3"/>
  <c r="AK44" i="3" s="1"/>
  <c r="AM44" i="3"/>
  <c r="AO44" i="3"/>
  <c r="AQ44" i="3"/>
  <c r="AS44" i="3"/>
  <c r="AT44" i="3"/>
  <c r="AU44" i="3" s="1"/>
  <c r="AV44" i="3"/>
  <c r="AW44" i="3" s="1"/>
  <c r="H46" i="3"/>
  <c r="I46" i="3"/>
  <c r="J46" i="3"/>
  <c r="L46" i="3"/>
  <c r="N46" i="3"/>
  <c r="R46" i="3"/>
  <c r="T46" i="3"/>
  <c r="V46" i="3"/>
  <c r="X46" i="3"/>
  <c r="Y46" i="3"/>
  <c r="AB46" i="3"/>
  <c r="AD46" i="3"/>
  <c r="AF46" i="3"/>
  <c r="AG46" i="3"/>
  <c r="AH46" i="3"/>
  <c r="AJ46" i="3"/>
  <c r="AL46" i="3"/>
  <c r="AN46" i="3"/>
  <c r="AO46" i="3"/>
  <c r="AP46" i="3"/>
  <c r="AR46" i="3"/>
  <c r="AT46" i="3"/>
  <c r="I55" i="3"/>
  <c r="K55" i="3"/>
  <c r="M55" i="3"/>
  <c r="O55" i="3"/>
  <c r="P55" i="3"/>
  <c r="Q55" i="3" s="1"/>
  <c r="S55" i="3"/>
  <c r="U55" i="3"/>
  <c r="W55" i="3"/>
  <c r="Y55" i="3"/>
  <c r="Z55" i="3"/>
  <c r="AA55" i="3" s="1"/>
  <c r="AC55" i="3"/>
  <c r="AE55" i="3"/>
  <c r="AG55" i="3"/>
  <c r="AI55" i="3"/>
  <c r="AJ55" i="3"/>
  <c r="AK55" i="3" s="1"/>
  <c r="AM55" i="3"/>
  <c r="AO55" i="3"/>
  <c r="AQ55" i="3"/>
  <c r="AS55" i="3"/>
  <c r="AT55" i="3"/>
  <c r="AU55" i="3"/>
  <c r="I56" i="3"/>
  <c r="K56" i="3"/>
  <c r="M56" i="3"/>
  <c r="O56" i="3"/>
  <c r="P56" i="3"/>
  <c r="Q56" i="3" s="1"/>
  <c r="S56" i="3"/>
  <c r="U56" i="3"/>
  <c r="W56" i="3"/>
  <c r="Y56" i="3"/>
  <c r="Z56" i="3"/>
  <c r="AA56" i="3" s="1"/>
  <c r="AC56" i="3"/>
  <c r="AE56" i="3"/>
  <c r="AG56" i="3"/>
  <c r="AI56" i="3"/>
  <c r="AJ56" i="3"/>
  <c r="AK56" i="3"/>
  <c r="AM56" i="3"/>
  <c r="AO56" i="3"/>
  <c r="AQ56" i="3"/>
  <c r="AS56" i="3"/>
  <c r="AT56" i="3"/>
  <c r="AU56" i="3" s="1"/>
  <c r="AV56" i="3"/>
  <c r="AW56" i="3" s="1"/>
  <c r="I57" i="3"/>
  <c r="K57" i="3"/>
  <c r="M57" i="3"/>
  <c r="O57" i="3"/>
  <c r="P57" i="3"/>
  <c r="Q57" i="3" s="1"/>
  <c r="S57" i="3"/>
  <c r="U57" i="3"/>
  <c r="W57" i="3"/>
  <c r="Y57" i="3"/>
  <c r="Z57" i="3"/>
  <c r="AA57" i="3"/>
  <c r="AC57" i="3"/>
  <c r="AE57" i="3"/>
  <c r="AG57" i="3"/>
  <c r="AI57" i="3"/>
  <c r="AJ57" i="3"/>
  <c r="AK57" i="3" s="1"/>
  <c r="AM57" i="3"/>
  <c r="AO57" i="3"/>
  <c r="AQ57" i="3"/>
  <c r="AS57" i="3"/>
  <c r="AT57" i="3"/>
  <c r="AU57" i="3" s="1"/>
  <c r="AV57" i="3"/>
  <c r="AW57" i="3" s="1"/>
  <c r="I58" i="3"/>
  <c r="K58" i="3"/>
  <c r="M58" i="3"/>
  <c r="O58" i="3"/>
  <c r="P58" i="3"/>
  <c r="Q58" i="3"/>
  <c r="S58" i="3"/>
  <c r="U58" i="3"/>
  <c r="W58" i="3"/>
  <c r="Y58" i="3"/>
  <c r="Z58" i="3"/>
  <c r="AA58" i="3" s="1"/>
  <c r="AC58" i="3"/>
  <c r="AE58" i="3"/>
  <c r="AG58" i="3"/>
  <c r="AI58" i="3"/>
  <c r="AJ58" i="3"/>
  <c r="AK58" i="3" s="1"/>
  <c r="AM58" i="3"/>
  <c r="AO58" i="3"/>
  <c r="AQ58" i="3"/>
  <c r="AS58" i="3"/>
  <c r="AT58" i="3"/>
  <c r="AU58" i="3" s="1"/>
  <c r="I59" i="3"/>
  <c r="K59" i="3"/>
  <c r="M59" i="3"/>
  <c r="O59" i="3"/>
  <c r="P59" i="3"/>
  <c r="Q59" i="3" s="1"/>
  <c r="S59" i="3"/>
  <c r="U59" i="3"/>
  <c r="W59" i="3"/>
  <c r="Y59" i="3"/>
  <c r="Z59" i="3"/>
  <c r="AA59" i="3" s="1"/>
  <c r="AC59" i="3"/>
  <c r="AE59" i="3"/>
  <c r="AG59" i="3"/>
  <c r="AI59" i="3"/>
  <c r="AJ59" i="3"/>
  <c r="AK59" i="3" s="1"/>
  <c r="AM59" i="3"/>
  <c r="AO59" i="3"/>
  <c r="AQ59" i="3"/>
  <c r="AS59" i="3"/>
  <c r="AT59" i="3"/>
  <c r="AU59" i="3" s="1"/>
  <c r="AV59" i="3"/>
  <c r="AW59" i="3" s="1"/>
  <c r="I60" i="3"/>
  <c r="K60" i="3"/>
  <c r="M60" i="3"/>
  <c r="O60" i="3"/>
  <c r="P60" i="3"/>
  <c r="Q60" i="3" s="1"/>
  <c r="S60" i="3"/>
  <c r="U60" i="3"/>
  <c r="W60" i="3"/>
  <c r="Y60" i="3"/>
  <c r="Z60" i="3"/>
  <c r="AA60" i="3" s="1"/>
  <c r="AC60" i="3"/>
  <c r="AE60" i="3"/>
  <c r="AG60" i="3"/>
  <c r="AI60" i="3"/>
  <c r="AJ60" i="3"/>
  <c r="AK60" i="3" s="1"/>
  <c r="AM60" i="3"/>
  <c r="AO60" i="3"/>
  <c r="AQ60" i="3"/>
  <c r="AS60" i="3"/>
  <c r="AT60" i="3"/>
  <c r="AU60" i="3" s="1"/>
  <c r="I61" i="3"/>
  <c r="K61" i="3"/>
  <c r="M61" i="3"/>
  <c r="O61" i="3"/>
  <c r="P61" i="3"/>
  <c r="Q61" i="3" s="1"/>
  <c r="S61" i="3"/>
  <c r="U61" i="3"/>
  <c r="W61" i="3"/>
  <c r="Y61" i="3"/>
  <c r="Z61" i="3"/>
  <c r="AA61" i="3" s="1"/>
  <c r="AC61" i="3"/>
  <c r="AE61" i="3"/>
  <c r="AG61" i="3"/>
  <c r="AI61" i="3"/>
  <c r="AJ61" i="3"/>
  <c r="AK61" i="3" s="1"/>
  <c r="AM61" i="3"/>
  <c r="AO61" i="3"/>
  <c r="AQ61" i="3"/>
  <c r="AS61" i="3"/>
  <c r="AT61" i="3"/>
  <c r="AU61" i="3" s="1"/>
  <c r="AV61" i="3"/>
  <c r="AW61" i="3" s="1"/>
  <c r="I62" i="3"/>
  <c r="I67" i="3" s="1"/>
  <c r="K62" i="3"/>
  <c r="M62" i="3"/>
  <c r="M67" i="3" s="1"/>
  <c r="O62" i="3"/>
  <c r="P62" i="3"/>
  <c r="Q62" i="3" s="1"/>
  <c r="S62" i="3"/>
  <c r="S67" i="3" s="1"/>
  <c r="U62" i="3"/>
  <c r="W62" i="3"/>
  <c r="W67" i="3" s="1"/>
  <c r="Y62" i="3"/>
  <c r="Z62" i="3"/>
  <c r="AA62" i="3" s="1"/>
  <c r="AC62" i="3"/>
  <c r="AC67" i="3" s="1"/>
  <c r="AE62" i="3"/>
  <c r="AG62" i="3"/>
  <c r="AG67" i="3" s="1"/>
  <c r="AI62" i="3"/>
  <c r="AJ62" i="3"/>
  <c r="AK62" i="3" s="1"/>
  <c r="AM62" i="3"/>
  <c r="AM67" i="3" s="1"/>
  <c r="AO62" i="3"/>
  <c r="AQ62" i="3"/>
  <c r="AQ67" i="3" s="1"/>
  <c r="AS62" i="3"/>
  <c r="AT62" i="3"/>
  <c r="AU62" i="3" s="1"/>
  <c r="I63" i="3"/>
  <c r="K63" i="3"/>
  <c r="M63" i="3"/>
  <c r="O63" i="3"/>
  <c r="P63" i="3"/>
  <c r="Q63" i="3" s="1"/>
  <c r="S63" i="3"/>
  <c r="U63" i="3"/>
  <c r="W63" i="3"/>
  <c r="Y63" i="3"/>
  <c r="Z63" i="3"/>
  <c r="AA63" i="3" s="1"/>
  <c r="AC63" i="3"/>
  <c r="AE63" i="3"/>
  <c r="AG63" i="3"/>
  <c r="AI63" i="3"/>
  <c r="AJ63" i="3"/>
  <c r="AK63" i="3" s="1"/>
  <c r="AM63" i="3"/>
  <c r="AO63" i="3"/>
  <c r="AQ63" i="3"/>
  <c r="AS63" i="3"/>
  <c r="AT63" i="3"/>
  <c r="AU63" i="3" s="1"/>
  <c r="AV63" i="3"/>
  <c r="AW63" i="3" s="1"/>
  <c r="I64" i="3"/>
  <c r="K64" i="3"/>
  <c r="M64" i="3"/>
  <c r="O64" i="3"/>
  <c r="P64" i="3"/>
  <c r="Q64" i="3" s="1"/>
  <c r="S64" i="3"/>
  <c r="U64" i="3"/>
  <c r="W64" i="3"/>
  <c r="Y64" i="3"/>
  <c r="Z64" i="3"/>
  <c r="AA64" i="3" s="1"/>
  <c r="AC64" i="3"/>
  <c r="AE64" i="3"/>
  <c r="AG64" i="3"/>
  <c r="AI64" i="3"/>
  <c r="AJ64" i="3"/>
  <c r="AK64" i="3" s="1"/>
  <c r="AM64" i="3"/>
  <c r="AO64" i="3"/>
  <c r="AQ64" i="3"/>
  <c r="AS64" i="3"/>
  <c r="AT64" i="3"/>
  <c r="AU64" i="3" s="1"/>
  <c r="I65" i="3"/>
  <c r="K65" i="3"/>
  <c r="M65" i="3"/>
  <c r="O65" i="3"/>
  <c r="P65" i="3"/>
  <c r="Q65" i="3" s="1"/>
  <c r="S65" i="3"/>
  <c r="U65" i="3"/>
  <c r="W65" i="3"/>
  <c r="Y65" i="3"/>
  <c r="Z65" i="3"/>
  <c r="AA65" i="3" s="1"/>
  <c r="AC65" i="3"/>
  <c r="AE65" i="3"/>
  <c r="AG65" i="3"/>
  <c r="AI65" i="3"/>
  <c r="AJ65" i="3"/>
  <c r="AK65" i="3" s="1"/>
  <c r="AM65" i="3"/>
  <c r="AO65" i="3"/>
  <c r="AQ65" i="3"/>
  <c r="AS65" i="3"/>
  <c r="AT65" i="3"/>
  <c r="AU65" i="3" s="1"/>
  <c r="AV65" i="3"/>
  <c r="AW65" i="3" s="1"/>
  <c r="H67" i="3"/>
  <c r="J67" i="3"/>
  <c r="K67" i="3"/>
  <c r="L67" i="3"/>
  <c r="N67" i="3"/>
  <c r="O67" i="3"/>
  <c r="P67" i="3"/>
  <c r="R67" i="3"/>
  <c r="T67" i="3"/>
  <c r="U67" i="3"/>
  <c r="V67" i="3"/>
  <c r="X67" i="3"/>
  <c r="Y67" i="3"/>
  <c r="Z67" i="3"/>
  <c r="AB67" i="3"/>
  <c r="AD67" i="3"/>
  <c r="AE67" i="3"/>
  <c r="AF67" i="3"/>
  <c r="AH67" i="3"/>
  <c r="AI67" i="3"/>
  <c r="AJ67" i="3"/>
  <c r="AL67" i="3"/>
  <c r="AN67" i="3"/>
  <c r="AO67" i="3"/>
  <c r="AP67" i="3"/>
  <c r="AR67" i="3"/>
  <c r="AS67" i="3"/>
  <c r="AT67" i="3"/>
  <c r="I85" i="3"/>
  <c r="K85" i="3"/>
  <c r="M85" i="3"/>
  <c r="O85" i="3"/>
  <c r="P85" i="3"/>
  <c r="Q85" i="3" s="1"/>
  <c r="S85" i="3"/>
  <c r="U85" i="3"/>
  <c r="W85" i="3"/>
  <c r="Y85" i="3"/>
  <c r="Z85" i="3"/>
  <c r="AA85" i="3" s="1"/>
  <c r="AC85" i="3"/>
  <c r="AE85" i="3"/>
  <c r="AG85" i="3"/>
  <c r="AI85" i="3"/>
  <c r="AJ85" i="3"/>
  <c r="AK85" i="3" s="1"/>
  <c r="AM85" i="3"/>
  <c r="AO85" i="3"/>
  <c r="AQ85" i="3"/>
  <c r="AS85" i="3"/>
  <c r="AT85" i="3"/>
  <c r="AU85" i="3" s="1"/>
  <c r="AV85" i="3"/>
  <c r="AW85" i="3" s="1"/>
  <c r="I86" i="3"/>
  <c r="K86" i="3"/>
  <c r="M86" i="3"/>
  <c r="O86" i="3"/>
  <c r="P86" i="3"/>
  <c r="Q86" i="3" s="1"/>
  <c r="S86" i="3"/>
  <c r="U86" i="3"/>
  <c r="W86" i="3"/>
  <c r="Y86" i="3"/>
  <c r="Z86" i="3"/>
  <c r="AA86" i="3" s="1"/>
  <c r="AC86" i="3"/>
  <c r="AE86" i="3"/>
  <c r="AG86" i="3"/>
  <c r="AI86" i="3"/>
  <c r="AJ86" i="3"/>
  <c r="AK86" i="3" s="1"/>
  <c r="AM86" i="3"/>
  <c r="AO86" i="3"/>
  <c r="AQ86" i="3"/>
  <c r="AS86" i="3"/>
  <c r="AT86" i="3"/>
  <c r="AU86" i="3" s="1"/>
  <c r="I87" i="3"/>
  <c r="K87" i="3"/>
  <c r="M87" i="3"/>
  <c r="O87" i="3"/>
  <c r="P87" i="3"/>
  <c r="Q87" i="3" s="1"/>
  <c r="S87" i="3"/>
  <c r="U87" i="3"/>
  <c r="W87" i="3"/>
  <c r="Y87" i="3"/>
  <c r="Z87" i="3"/>
  <c r="AA87" i="3" s="1"/>
  <c r="AC87" i="3"/>
  <c r="AE87" i="3"/>
  <c r="AG87" i="3"/>
  <c r="AI87" i="3"/>
  <c r="AJ87" i="3"/>
  <c r="AK87" i="3" s="1"/>
  <c r="AM87" i="3"/>
  <c r="AO87" i="3"/>
  <c r="AQ87" i="3"/>
  <c r="AS87" i="3"/>
  <c r="AT87" i="3"/>
  <c r="AU87" i="3" s="1"/>
  <c r="AV87" i="3"/>
  <c r="AW87" i="3" s="1"/>
  <c r="I88" i="3"/>
  <c r="K88" i="3"/>
  <c r="M88" i="3"/>
  <c r="O88" i="3"/>
  <c r="P88" i="3"/>
  <c r="Q88" i="3" s="1"/>
  <c r="S88" i="3"/>
  <c r="U88" i="3"/>
  <c r="W88" i="3"/>
  <c r="Y88" i="3"/>
  <c r="Z88" i="3"/>
  <c r="AA88" i="3" s="1"/>
  <c r="AC88" i="3"/>
  <c r="AE88" i="3"/>
  <c r="AG88" i="3"/>
  <c r="AI88" i="3"/>
  <c r="AJ88" i="3"/>
  <c r="AK88" i="3" s="1"/>
  <c r="AM88" i="3"/>
  <c r="AO88" i="3"/>
  <c r="AQ88" i="3"/>
  <c r="AS88" i="3"/>
  <c r="AT88" i="3"/>
  <c r="AU88" i="3" s="1"/>
  <c r="I89" i="3"/>
  <c r="K89" i="3"/>
  <c r="M89" i="3"/>
  <c r="O89" i="3"/>
  <c r="P89" i="3"/>
  <c r="Q89" i="3" s="1"/>
  <c r="S89" i="3"/>
  <c r="U89" i="3"/>
  <c r="W89" i="3"/>
  <c r="Y89" i="3"/>
  <c r="Z89" i="3"/>
  <c r="AA89" i="3" s="1"/>
  <c r="AC89" i="3"/>
  <c r="AE89" i="3"/>
  <c r="AG89" i="3"/>
  <c r="AI89" i="3"/>
  <c r="AJ89" i="3"/>
  <c r="AK89" i="3" s="1"/>
  <c r="AM89" i="3"/>
  <c r="AO89" i="3"/>
  <c r="AQ89" i="3"/>
  <c r="AS89" i="3"/>
  <c r="AT89" i="3"/>
  <c r="AU89" i="3" s="1"/>
  <c r="AV89" i="3"/>
  <c r="AW89" i="3" s="1"/>
  <c r="I90" i="3"/>
  <c r="K90" i="3"/>
  <c r="M90" i="3"/>
  <c r="O90" i="3"/>
  <c r="P90" i="3"/>
  <c r="Q90" i="3" s="1"/>
  <c r="S90" i="3"/>
  <c r="U90" i="3"/>
  <c r="W90" i="3"/>
  <c r="Y90" i="3"/>
  <c r="Z90" i="3"/>
  <c r="AA90" i="3" s="1"/>
  <c r="AC90" i="3"/>
  <c r="AE90" i="3"/>
  <c r="AG90" i="3"/>
  <c r="AI90" i="3"/>
  <c r="AJ90" i="3"/>
  <c r="AK90" i="3" s="1"/>
  <c r="AM90" i="3"/>
  <c r="AO90" i="3"/>
  <c r="AQ90" i="3"/>
  <c r="AS90" i="3"/>
  <c r="AT90" i="3"/>
  <c r="AU90" i="3" s="1"/>
  <c r="AV90" i="3"/>
  <c r="AW90" i="3" s="1"/>
  <c r="I91" i="3"/>
  <c r="K91" i="3"/>
  <c r="M91" i="3"/>
  <c r="O91" i="3"/>
  <c r="P91" i="3"/>
  <c r="Q91" i="3" s="1"/>
  <c r="S91" i="3"/>
  <c r="U91" i="3"/>
  <c r="W91" i="3"/>
  <c r="Y91" i="3"/>
  <c r="Z91" i="3"/>
  <c r="AA91" i="3" s="1"/>
  <c r="AC91" i="3"/>
  <c r="AE91" i="3"/>
  <c r="AG91" i="3"/>
  <c r="AI91" i="3"/>
  <c r="AJ91" i="3"/>
  <c r="AK91" i="3" s="1"/>
  <c r="AM91" i="3"/>
  <c r="AO91" i="3"/>
  <c r="AQ91" i="3"/>
  <c r="AS91" i="3"/>
  <c r="AT91" i="3"/>
  <c r="AU91" i="3" s="1"/>
  <c r="I92" i="3"/>
  <c r="K92" i="3"/>
  <c r="M92" i="3"/>
  <c r="O92" i="3"/>
  <c r="P92" i="3"/>
  <c r="Q92" i="3" s="1"/>
  <c r="S92" i="3"/>
  <c r="U92" i="3"/>
  <c r="W92" i="3"/>
  <c r="Y92" i="3"/>
  <c r="Z92" i="3"/>
  <c r="AA92" i="3" s="1"/>
  <c r="AC92" i="3"/>
  <c r="AE92" i="3"/>
  <c r="AG92" i="3"/>
  <c r="AI92" i="3"/>
  <c r="AJ92" i="3"/>
  <c r="AK92" i="3" s="1"/>
  <c r="AM92" i="3"/>
  <c r="AO92" i="3"/>
  <c r="AQ92" i="3"/>
  <c r="AS92" i="3"/>
  <c r="AT92" i="3"/>
  <c r="AU92" i="3" s="1"/>
  <c r="I93" i="3"/>
  <c r="K93" i="3"/>
  <c r="M93" i="3"/>
  <c r="O93" i="3"/>
  <c r="P93" i="3"/>
  <c r="Q93" i="3" s="1"/>
  <c r="S93" i="3"/>
  <c r="U93" i="3"/>
  <c r="W93" i="3"/>
  <c r="Y93" i="3"/>
  <c r="Z93" i="3"/>
  <c r="AA93" i="3" s="1"/>
  <c r="AC93" i="3"/>
  <c r="AE93" i="3"/>
  <c r="AG93" i="3"/>
  <c r="AI93" i="3"/>
  <c r="AJ93" i="3"/>
  <c r="AK93" i="3" s="1"/>
  <c r="AM93" i="3"/>
  <c r="AO93" i="3"/>
  <c r="AQ93" i="3"/>
  <c r="AS93" i="3"/>
  <c r="AT93" i="3"/>
  <c r="AU93" i="3" s="1"/>
  <c r="I94" i="3"/>
  <c r="K94" i="3"/>
  <c r="M94" i="3"/>
  <c r="O94" i="3"/>
  <c r="P94" i="3"/>
  <c r="Q94" i="3" s="1"/>
  <c r="S94" i="3"/>
  <c r="U94" i="3"/>
  <c r="W94" i="3"/>
  <c r="Y94" i="3"/>
  <c r="Z94" i="3"/>
  <c r="AA94" i="3" s="1"/>
  <c r="AC94" i="3"/>
  <c r="AE94" i="3"/>
  <c r="AG94" i="3"/>
  <c r="AI94" i="3"/>
  <c r="AJ94" i="3"/>
  <c r="AK94" i="3" s="1"/>
  <c r="AM94" i="3"/>
  <c r="AO94" i="3"/>
  <c r="AQ94" i="3"/>
  <c r="AS94" i="3"/>
  <c r="AT94" i="3"/>
  <c r="AU94" i="3" s="1"/>
  <c r="AV94" i="3"/>
  <c r="AW94" i="3" s="1"/>
  <c r="I95" i="3"/>
  <c r="K95" i="3"/>
  <c r="M95" i="3"/>
  <c r="O95" i="3"/>
  <c r="P95" i="3"/>
  <c r="Q95" i="3" s="1"/>
  <c r="S95" i="3"/>
  <c r="U95" i="3"/>
  <c r="W95" i="3"/>
  <c r="Y95" i="3"/>
  <c r="Z95" i="3"/>
  <c r="AA95" i="3" s="1"/>
  <c r="AC95" i="3"/>
  <c r="AE95" i="3"/>
  <c r="AG95" i="3"/>
  <c r="AI95" i="3"/>
  <c r="AJ95" i="3"/>
  <c r="AK95" i="3" s="1"/>
  <c r="AM95" i="3"/>
  <c r="AO95" i="3"/>
  <c r="AQ95" i="3"/>
  <c r="AS95" i="3"/>
  <c r="AT95" i="3"/>
  <c r="AU95" i="3" s="1"/>
  <c r="H97" i="3"/>
  <c r="J97" i="3"/>
  <c r="K97" i="3"/>
  <c r="L97" i="3"/>
  <c r="N97" i="3"/>
  <c r="O97" i="3"/>
  <c r="P97" i="3"/>
  <c r="R97" i="3"/>
  <c r="T97" i="3"/>
  <c r="U97" i="3"/>
  <c r="V97" i="3"/>
  <c r="X97" i="3"/>
  <c r="Y97" i="3"/>
  <c r="Z97" i="3"/>
  <c r="AB97" i="3"/>
  <c r="AD97" i="3"/>
  <c r="AE97" i="3"/>
  <c r="AF97" i="3"/>
  <c r="AH97" i="3"/>
  <c r="AI97" i="3"/>
  <c r="AJ97" i="3"/>
  <c r="AL97" i="3"/>
  <c r="AN97" i="3"/>
  <c r="AO97" i="3"/>
  <c r="AP97" i="3"/>
  <c r="AR97" i="3"/>
  <c r="AS97" i="3"/>
  <c r="BE107" i="3"/>
  <c r="H113" i="3"/>
  <c r="I113" i="3" s="1"/>
  <c r="J113" i="3"/>
  <c r="K113" i="3" s="1"/>
  <c r="L113" i="3"/>
  <c r="M113" i="3" s="1"/>
  <c r="N113" i="3"/>
  <c r="O113" i="3" s="1"/>
  <c r="R113" i="3"/>
  <c r="S113" i="3" s="1"/>
  <c r="T113" i="3"/>
  <c r="U113" i="3" s="1"/>
  <c r="V113" i="3"/>
  <c r="W113" i="3" s="1"/>
  <c r="X113" i="3"/>
  <c r="Y113" i="3"/>
  <c r="AB113" i="3"/>
  <c r="AC113" i="3" s="1"/>
  <c r="AD113" i="3"/>
  <c r="AE113" i="3" s="1"/>
  <c r="AF113" i="3"/>
  <c r="AG113" i="3" s="1"/>
  <c r="AH113" i="3"/>
  <c r="AI113" i="3" s="1"/>
  <c r="AJ113" i="3"/>
  <c r="AL113" i="3"/>
  <c r="AM113" i="3" s="1"/>
  <c r="AN113" i="3"/>
  <c r="AO113" i="3" s="1"/>
  <c r="AP113" i="3"/>
  <c r="AQ113" i="3" s="1"/>
  <c r="AR113" i="3"/>
  <c r="AT113" i="3" s="1"/>
  <c r="AU113" i="3" s="1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Z114" i="3" s="1"/>
  <c r="U114" i="3"/>
  <c r="V114" i="3"/>
  <c r="W114" i="3"/>
  <c r="X114" i="3"/>
  <c r="Y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T114" i="3" s="1"/>
  <c r="AU114" i="3" s="1"/>
  <c r="AO114" i="3"/>
  <c r="AP114" i="3"/>
  <c r="AQ114" i="3"/>
  <c r="AR114" i="3"/>
  <c r="AS114" i="3"/>
  <c r="H115" i="3"/>
  <c r="I115" i="3"/>
  <c r="J115" i="3"/>
  <c r="P115" i="3" s="1"/>
  <c r="K115" i="3"/>
  <c r="L115" i="3"/>
  <c r="M115" i="3"/>
  <c r="N115" i="3"/>
  <c r="O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J115" i="3" s="1"/>
  <c r="AK115" i="3" s="1"/>
  <c r="AE115" i="3"/>
  <c r="AF115" i="3"/>
  <c r="AG115" i="3"/>
  <c r="AH115" i="3"/>
  <c r="AI115" i="3"/>
  <c r="AL115" i="3"/>
  <c r="AM115" i="3"/>
  <c r="AN115" i="3"/>
  <c r="AO115" i="3"/>
  <c r="AP115" i="3"/>
  <c r="AQ115" i="3"/>
  <c r="AR115" i="3"/>
  <c r="AS115" i="3"/>
  <c r="AT115" i="3"/>
  <c r="AU115" i="3"/>
  <c r="BE115" i="3"/>
  <c r="H116" i="3"/>
  <c r="I116" i="3" s="1"/>
  <c r="J116" i="3"/>
  <c r="K116" i="3" s="1"/>
  <c r="L116" i="3"/>
  <c r="M116" i="3" s="1"/>
  <c r="N116" i="3"/>
  <c r="O116" i="3" s="1"/>
  <c r="P116" i="3"/>
  <c r="Q116" i="3" s="1"/>
  <c r="R116" i="3"/>
  <c r="S116" i="3" s="1"/>
  <c r="T116" i="3"/>
  <c r="Z116" i="3" s="1"/>
  <c r="V116" i="3"/>
  <c r="W116" i="3" s="1"/>
  <c r="X116" i="3"/>
  <c r="Y116" i="3"/>
  <c r="AB116" i="3"/>
  <c r="AC116" i="3" s="1"/>
  <c r="AD116" i="3"/>
  <c r="AE116" i="3" s="1"/>
  <c r="AF116" i="3"/>
  <c r="AG116" i="3" s="1"/>
  <c r="AH116" i="3"/>
  <c r="AI116" i="3" s="1"/>
  <c r="AJ116" i="3"/>
  <c r="AK116" i="3" s="1"/>
  <c r="AL116" i="3"/>
  <c r="AM116" i="3" s="1"/>
  <c r="AN116" i="3"/>
  <c r="AT116" i="3" s="1"/>
  <c r="AU116" i="3" s="1"/>
  <c r="AP116" i="3"/>
  <c r="AQ116" i="3" s="1"/>
  <c r="AR116" i="3"/>
  <c r="AS116" i="3" s="1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Z117" i="3" s="1"/>
  <c r="U117" i="3"/>
  <c r="V117" i="3"/>
  <c r="W117" i="3"/>
  <c r="X117" i="3"/>
  <c r="Y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T117" i="3" s="1"/>
  <c r="AU117" i="3" s="1"/>
  <c r="AO117" i="3"/>
  <c r="AP117" i="3"/>
  <c r="AQ117" i="3"/>
  <c r="AR117" i="3"/>
  <c r="AS117" i="3"/>
  <c r="H118" i="3"/>
  <c r="I118" i="3" s="1"/>
  <c r="J118" i="3"/>
  <c r="P118" i="3" s="1"/>
  <c r="L118" i="3"/>
  <c r="M118" i="3" s="1"/>
  <c r="N118" i="3"/>
  <c r="O118" i="3" s="1"/>
  <c r="R118" i="3"/>
  <c r="S118" i="3" s="1"/>
  <c r="T118" i="3"/>
  <c r="U118" i="3" s="1"/>
  <c r="V118" i="3"/>
  <c r="W118" i="3" s="1"/>
  <c r="X118" i="3"/>
  <c r="Y118" i="3"/>
  <c r="Z118" i="3"/>
  <c r="AA118" i="3" s="1"/>
  <c r="AB118" i="3"/>
  <c r="AC118" i="3" s="1"/>
  <c r="AD118" i="3"/>
  <c r="AJ118" i="3" s="1"/>
  <c r="AF118" i="3"/>
  <c r="AG118" i="3" s="1"/>
  <c r="AH118" i="3"/>
  <c r="AI118" i="3" s="1"/>
  <c r="AL118" i="3"/>
  <c r="AM118" i="3" s="1"/>
  <c r="AN118" i="3"/>
  <c r="AO118" i="3" s="1"/>
  <c r="AP118" i="3"/>
  <c r="AQ118" i="3" s="1"/>
  <c r="AR118" i="3"/>
  <c r="AS118" i="3" s="1"/>
  <c r="AT118" i="3"/>
  <c r="AU118" i="3" s="1"/>
  <c r="H119" i="3"/>
  <c r="I119" i="3" s="1"/>
  <c r="J119" i="3"/>
  <c r="K119" i="3" s="1"/>
  <c r="L119" i="3"/>
  <c r="M119" i="3" s="1"/>
  <c r="N119" i="3"/>
  <c r="O119" i="3" s="1"/>
  <c r="P119" i="3"/>
  <c r="Q119" i="3" s="1"/>
  <c r="R119" i="3"/>
  <c r="S119" i="3" s="1"/>
  <c r="T119" i="3"/>
  <c r="V119" i="3"/>
  <c r="W119" i="3" s="1"/>
  <c r="X119" i="3"/>
  <c r="Y119" i="3"/>
  <c r="AB119" i="3"/>
  <c r="AC119" i="3" s="1"/>
  <c r="AD119" i="3"/>
  <c r="AE119" i="3" s="1"/>
  <c r="AF119" i="3"/>
  <c r="AG119" i="3" s="1"/>
  <c r="AH119" i="3"/>
  <c r="AI119" i="3" s="1"/>
  <c r="AL119" i="3"/>
  <c r="AM119" i="3" s="1"/>
  <c r="AN119" i="3"/>
  <c r="AP119" i="3"/>
  <c r="AQ119" i="3" s="1"/>
  <c r="AR119" i="3"/>
  <c r="AS119" i="3" s="1"/>
  <c r="H120" i="3"/>
  <c r="I120" i="3" s="1"/>
  <c r="J120" i="3"/>
  <c r="L120" i="3"/>
  <c r="M120" i="3" s="1"/>
  <c r="N120" i="3"/>
  <c r="O120" i="3" s="1"/>
  <c r="R120" i="3"/>
  <c r="S120" i="3" s="1"/>
  <c r="T120" i="3"/>
  <c r="U120" i="3" s="1"/>
  <c r="V120" i="3"/>
  <c r="W120" i="3" s="1"/>
  <c r="X120" i="3"/>
  <c r="Y120" i="3"/>
  <c r="AB120" i="3"/>
  <c r="AC120" i="3" s="1"/>
  <c r="AD120" i="3"/>
  <c r="AF120" i="3"/>
  <c r="AG120" i="3" s="1"/>
  <c r="AH120" i="3"/>
  <c r="AL120" i="3"/>
  <c r="AM120" i="3" s="1"/>
  <c r="AN120" i="3"/>
  <c r="AO120" i="3" s="1"/>
  <c r="AP120" i="3"/>
  <c r="AQ120" i="3" s="1"/>
  <c r="AR120" i="3"/>
  <c r="AS120" i="3" s="1"/>
  <c r="H121" i="3"/>
  <c r="I121" i="3"/>
  <c r="J121" i="3"/>
  <c r="K121" i="3"/>
  <c r="L121" i="3"/>
  <c r="M121" i="3"/>
  <c r="N121" i="3"/>
  <c r="P121" i="3" s="1"/>
  <c r="O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J121" i="3" s="1"/>
  <c r="AK121" i="3" s="1"/>
  <c r="AI121" i="3"/>
  <c r="AL121" i="3"/>
  <c r="AM121" i="3"/>
  <c r="AN121" i="3"/>
  <c r="AO121" i="3"/>
  <c r="AP121" i="3"/>
  <c r="AQ121" i="3"/>
  <c r="AR121" i="3"/>
  <c r="AS121" i="3"/>
  <c r="AT121" i="3"/>
  <c r="AU121" i="3"/>
  <c r="H122" i="3"/>
  <c r="I122" i="3" s="1"/>
  <c r="J122" i="3"/>
  <c r="K122" i="3" s="1"/>
  <c r="L122" i="3"/>
  <c r="M122" i="3" s="1"/>
  <c r="N122" i="3"/>
  <c r="O122" i="3" s="1"/>
  <c r="R122" i="3"/>
  <c r="S122" i="3" s="1"/>
  <c r="T122" i="3"/>
  <c r="U122" i="3" s="1"/>
  <c r="V122" i="3"/>
  <c r="W122" i="3" s="1"/>
  <c r="X122" i="3"/>
  <c r="Y122" i="3"/>
  <c r="Z122" i="3"/>
  <c r="AA122" i="3" s="1"/>
  <c r="AB122" i="3"/>
  <c r="AC122" i="3" s="1"/>
  <c r="AD122" i="3"/>
  <c r="AE122" i="3" s="1"/>
  <c r="AF122" i="3"/>
  <c r="AG122" i="3" s="1"/>
  <c r="AH122" i="3"/>
  <c r="AI122" i="3" s="1"/>
  <c r="AL122" i="3"/>
  <c r="AM122" i="3" s="1"/>
  <c r="AN122" i="3"/>
  <c r="AO122" i="3" s="1"/>
  <c r="AP122" i="3"/>
  <c r="AQ122" i="3" s="1"/>
  <c r="AR122" i="3"/>
  <c r="AS122" i="3" s="1"/>
  <c r="H123" i="3"/>
  <c r="I123" i="3" s="1"/>
  <c r="J123" i="3"/>
  <c r="K123" i="3" s="1"/>
  <c r="L123" i="3"/>
  <c r="M123" i="3" s="1"/>
  <c r="N123" i="3"/>
  <c r="O123" i="3" s="1"/>
  <c r="P123" i="3"/>
  <c r="Q123" i="3" s="1"/>
  <c r="R123" i="3"/>
  <c r="S123" i="3" s="1"/>
  <c r="T123" i="3"/>
  <c r="U123" i="3" s="1"/>
  <c r="V123" i="3"/>
  <c r="W123" i="3" s="1"/>
  <c r="X123" i="3"/>
  <c r="X125" i="3" s="1"/>
  <c r="Y123" i="3"/>
  <c r="AB123" i="3"/>
  <c r="AC123" i="3" s="1"/>
  <c r="AD123" i="3"/>
  <c r="AE123" i="3" s="1"/>
  <c r="AF123" i="3"/>
  <c r="AG123" i="3" s="1"/>
  <c r="AH123" i="3"/>
  <c r="AI123" i="3" s="1"/>
  <c r="AL123" i="3"/>
  <c r="AM123" i="3" s="1"/>
  <c r="AM125" i="3" s="1"/>
  <c r="AN123" i="3"/>
  <c r="AO123" i="3" s="1"/>
  <c r="AP123" i="3"/>
  <c r="AQ123" i="3" s="1"/>
  <c r="AR123" i="3"/>
  <c r="AS123" i="3" s="1"/>
  <c r="AT123" i="3"/>
  <c r="AU123" i="3" s="1"/>
  <c r="BE123" i="3"/>
  <c r="H125" i="3"/>
  <c r="J125" i="3"/>
  <c r="L125" i="3"/>
  <c r="M125" i="3"/>
  <c r="N125" i="3"/>
  <c r="O125" i="3"/>
  <c r="R125" i="3"/>
  <c r="S125" i="3"/>
  <c r="T125" i="3"/>
  <c r="V125" i="3"/>
  <c r="W125" i="3"/>
  <c r="Y125" i="3"/>
  <c r="AB125" i="3"/>
  <c r="AC125" i="3"/>
  <c r="AF125" i="3"/>
  <c r="AG125" i="3"/>
  <c r="AH125" i="3"/>
  <c r="AN125" i="3"/>
  <c r="AP125" i="3"/>
  <c r="AQ125" i="3"/>
  <c r="AR125" i="3"/>
  <c r="BF128" i="3"/>
  <c r="BE131" i="3"/>
  <c r="BF136" i="3"/>
  <c r="I13" i="2"/>
  <c r="K13" i="2"/>
  <c r="M13" i="2"/>
  <c r="O13" i="2"/>
  <c r="P13" i="2"/>
  <c r="Q13" i="2"/>
  <c r="S13" i="2"/>
  <c r="U13" i="2"/>
  <c r="W13" i="2"/>
  <c r="Y13" i="2"/>
  <c r="Z13" i="2"/>
  <c r="AA13" i="2" s="1"/>
  <c r="AC13" i="2"/>
  <c r="AE13" i="2"/>
  <c r="AG13" i="2"/>
  <c r="AI13" i="2"/>
  <c r="AJ13" i="2"/>
  <c r="AK13" i="2"/>
  <c r="AM13" i="2"/>
  <c r="AO13" i="2"/>
  <c r="AQ13" i="2"/>
  <c r="AS13" i="2"/>
  <c r="AT13" i="2"/>
  <c r="AU13" i="2" s="1"/>
  <c r="I14" i="2"/>
  <c r="K14" i="2"/>
  <c r="M14" i="2"/>
  <c r="O14" i="2"/>
  <c r="P14" i="2"/>
  <c r="Q14" i="2" s="1"/>
  <c r="S14" i="2"/>
  <c r="U14" i="2"/>
  <c r="W14" i="2"/>
  <c r="Y14" i="2"/>
  <c r="Z14" i="2"/>
  <c r="AA14" i="2"/>
  <c r="AC14" i="2"/>
  <c r="AE14" i="2"/>
  <c r="AG14" i="2"/>
  <c r="AI14" i="2"/>
  <c r="AJ14" i="2"/>
  <c r="AK14" i="2" s="1"/>
  <c r="AM14" i="2"/>
  <c r="AO14" i="2"/>
  <c r="AQ14" i="2"/>
  <c r="AS14" i="2"/>
  <c r="AT14" i="2"/>
  <c r="AU14" i="2"/>
  <c r="AV14" i="2"/>
  <c r="AW14" i="2" s="1"/>
  <c r="I15" i="2"/>
  <c r="K15" i="2"/>
  <c r="M15" i="2"/>
  <c r="O15" i="2"/>
  <c r="P15" i="2"/>
  <c r="Q15" i="2"/>
  <c r="S15" i="2"/>
  <c r="U15" i="2"/>
  <c r="W15" i="2"/>
  <c r="Y15" i="2"/>
  <c r="Z15" i="2"/>
  <c r="AA15" i="2" s="1"/>
  <c r="AC15" i="2"/>
  <c r="AE15" i="2"/>
  <c r="AG15" i="2"/>
  <c r="AI15" i="2"/>
  <c r="AJ15" i="2"/>
  <c r="AK15" i="2"/>
  <c r="AM15" i="2"/>
  <c r="AO15" i="2"/>
  <c r="AQ15" i="2"/>
  <c r="AS15" i="2"/>
  <c r="AT15" i="2"/>
  <c r="AU15" i="2" s="1"/>
  <c r="I16" i="2"/>
  <c r="I25" i="2" s="1"/>
  <c r="K16" i="2"/>
  <c r="M16" i="2"/>
  <c r="O16" i="2"/>
  <c r="P16" i="2"/>
  <c r="Q16" i="2" s="1"/>
  <c r="S16" i="2"/>
  <c r="U16" i="2"/>
  <c r="U25" i="2" s="1"/>
  <c r="W16" i="2"/>
  <c r="Y16" i="2"/>
  <c r="Z16" i="2"/>
  <c r="AA16" i="2"/>
  <c r="AC16" i="2"/>
  <c r="AE16" i="2"/>
  <c r="AG16" i="2"/>
  <c r="AI16" i="2"/>
  <c r="AJ16" i="2"/>
  <c r="AK16" i="2" s="1"/>
  <c r="AM16" i="2"/>
  <c r="AO16" i="2"/>
  <c r="AO25" i="2" s="1"/>
  <c r="AQ16" i="2"/>
  <c r="AS16" i="2"/>
  <c r="AT16" i="2"/>
  <c r="AU16" i="2"/>
  <c r="AV16" i="2"/>
  <c r="AW16" i="2" s="1"/>
  <c r="I17" i="2"/>
  <c r="K17" i="2"/>
  <c r="M17" i="2"/>
  <c r="M25" i="2" s="1"/>
  <c r="O17" i="2"/>
  <c r="P17" i="2"/>
  <c r="Q17" i="2"/>
  <c r="S17" i="2"/>
  <c r="U17" i="2"/>
  <c r="W17" i="2"/>
  <c r="Y17" i="2"/>
  <c r="Y25" i="2" s="1"/>
  <c r="Z17" i="2"/>
  <c r="AA17" i="2" s="1"/>
  <c r="AC17" i="2"/>
  <c r="AE17" i="2"/>
  <c r="AG17" i="2"/>
  <c r="AG25" i="2" s="1"/>
  <c r="AI17" i="2"/>
  <c r="AJ17" i="2"/>
  <c r="AK17" i="2"/>
  <c r="AM17" i="2"/>
  <c r="AO17" i="2"/>
  <c r="AQ17" i="2"/>
  <c r="AS17" i="2"/>
  <c r="AS25" i="2" s="1"/>
  <c r="AT17" i="2"/>
  <c r="AU17" i="2" s="1"/>
  <c r="I18" i="2"/>
  <c r="K18" i="2"/>
  <c r="M18" i="2"/>
  <c r="O18" i="2"/>
  <c r="P18" i="2"/>
  <c r="Q18" i="2" s="1"/>
  <c r="S18" i="2"/>
  <c r="U18" i="2"/>
  <c r="W18" i="2"/>
  <c r="Y18" i="2"/>
  <c r="Z18" i="2"/>
  <c r="AA18" i="2"/>
  <c r="AC18" i="2"/>
  <c r="AC25" i="2" s="1"/>
  <c r="AE18" i="2"/>
  <c r="AG18" i="2"/>
  <c r="AI18" i="2"/>
  <c r="AJ18" i="2"/>
  <c r="AK18" i="2" s="1"/>
  <c r="AM18" i="2"/>
  <c r="AO18" i="2"/>
  <c r="AQ18" i="2"/>
  <c r="AS18" i="2"/>
  <c r="AT18" i="2"/>
  <c r="AU18" i="2"/>
  <c r="AV18" i="2"/>
  <c r="AW18" i="2" s="1"/>
  <c r="I19" i="2"/>
  <c r="K19" i="2"/>
  <c r="M19" i="2"/>
  <c r="O19" i="2"/>
  <c r="P19" i="2"/>
  <c r="Q19" i="2"/>
  <c r="S19" i="2"/>
  <c r="U19" i="2"/>
  <c r="W19" i="2"/>
  <c r="Y19" i="2"/>
  <c r="Z19" i="2"/>
  <c r="AA19" i="2" s="1"/>
  <c r="AC19" i="2"/>
  <c r="AE19" i="2"/>
  <c r="AG19" i="2"/>
  <c r="AI19" i="2"/>
  <c r="AJ19" i="2"/>
  <c r="AK19" i="2"/>
  <c r="AM19" i="2"/>
  <c r="AO19" i="2"/>
  <c r="AQ19" i="2"/>
  <c r="AS19" i="2"/>
  <c r="AT19" i="2"/>
  <c r="AU19" i="2" s="1"/>
  <c r="I20" i="2"/>
  <c r="K20" i="2"/>
  <c r="M20" i="2"/>
  <c r="O20" i="2"/>
  <c r="P20" i="2"/>
  <c r="Q20" i="2" s="1"/>
  <c r="S20" i="2"/>
  <c r="U20" i="2"/>
  <c r="W20" i="2"/>
  <c r="Y20" i="2"/>
  <c r="Z20" i="2"/>
  <c r="AA20" i="2"/>
  <c r="AC20" i="2"/>
  <c r="AE20" i="2"/>
  <c r="AG20" i="2"/>
  <c r="AI20" i="2"/>
  <c r="AJ20" i="2"/>
  <c r="AK20" i="2" s="1"/>
  <c r="AM20" i="2"/>
  <c r="AO20" i="2"/>
  <c r="AQ20" i="2"/>
  <c r="AS20" i="2"/>
  <c r="AT20" i="2"/>
  <c r="AU20" i="2"/>
  <c r="AV20" i="2"/>
  <c r="AW20" i="2" s="1"/>
  <c r="I21" i="2"/>
  <c r="K21" i="2"/>
  <c r="M21" i="2"/>
  <c r="O21" i="2"/>
  <c r="P21" i="2"/>
  <c r="Q21" i="2"/>
  <c r="S21" i="2"/>
  <c r="U21" i="2"/>
  <c r="W21" i="2"/>
  <c r="Y21" i="2"/>
  <c r="Z21" i="2"/>
  <c r="AA21" i="2" s="1"/>
  <c r="AC21" i="2"/>
  <c r="AE21" i="2"/>
  <c r="AG21" i="2"/>
  <c r="AI21" i="2"/>
  <c r="AJ21" i="2"/>
  <c r="AK21" i="2"/>
  <c r="AM21" i="2"/>
  <c r="AO21" i="2"/>
  <c r="AQ21" i="2"/>
  <c r="AS21" i="2"/>
  <c r="AT21" i="2"/>
  <c r="AU21" i="2" s="1"/>
  <c r="I22" i="2"/>
  <c r="K22" i="2"/>
  <c r="M22" i="2"/>
  <c r="O22" i="2"/>
  <c r="P22" i="2"/>
  <c r="Q22" i="2" s="1"/>
  <c r="S22" i="2"/>
  <c r="U22" i="2"/>
  <c r="W22" i="2"/>
  <c r="Y22" i="2"/>
  <c r="Z22" i="2"/>
  <c r="AA22" i="2"/>
  <c r="AC22" i="2"/>
  <c r="AE22" i="2"/>
  <c r="AG22" i="2"/>
  <c r="AI22" i="2"/>
  <c r="AJ22" i="2"/>
  <c r="AK22" i="2" s="1"/>
  <c r="AM22" i="2"/>
  <c r="AO22" i="2"/>
  <c r="AQ22" i="2"/>
  <c r="AS22" i="2"/>
  <c r="AT22" i="2"/>
  <c r="AU22" i="2"/>
  <c r="AV22" i="2"/>
  <c r="AW22" i="2" s="1"/>
  <c r="I23" i="2"/>
  <c r="K23" i="2"/>
  <c r="M23" i="2"/>
  <c r="O23" i="2"/>
  <c r="P23" i="2"/>
  <c r="Q23" i="2"/>
  <c r="S23" i="2"/>
  <c r="U23" i="2"/>
  <c r="W23" i="2"/>
  <c r="Y23" i="2"/>
  <c r="Z23" i="2"/>
  <c r="AA23" i="2" s="1"/>
  <c r="AC23" i="2"/>
  <c r="AE23" i="2"/>
  <c r="AG23" i="2"/>
  <c r="AI23" i="2"/>
  <c r="AJ23" i="2"/>
  <c r="AK23" i="2"/>
  <c r="AM23" i="2"/>
  <c r="AO23" i="2"/>
  <c r="AQ23" i="2"/>
  <c r="AS23" i="2"/>
  <c r="AT23" i="2"/>
  <c r="AU23" i="2" s="1"/>
  <c r="H25" i="2"/>
  <c r="J25" i="2"/>
  <c r="K25" i="2"/>
  <c r="L25" i="2"/>
  <c r="N25" i="2"/>
  <c r="O25" i="2"/>
  <c r="P25" i="2"/>
  <c r="R25" i="2"/>
  <c r="S25" i="2"/>
  <c r="T25" i="2"/>
  <c r="V25" i="2"/>
  <c r="W25" i="2"/>
  <c r="X25" i="2"/>
  <c r="AB25" i="2"/>
  <c r="AD25" i="2"/>
  <c r="AE25" i="2"/>
  <c r="AF25" i="2"/>
  <c r="AH25" i="2"/>
  <c r="AI25" i="2"/>
  <c r="AJ25" i="2"/>
  <c r="AL25" i="2"/>
  <c r="AM25" i="2"/>
  <c r="AN25" i="2"/>
  <c r="AP25" i="2"/>
  <c r="AQ25" i="2"/>
  <c r="AR25" i="2"/>
  <c r="I34" i="2"/>
  <c r="K34" i="2"/>
  <c r="M34" i="2"/>
  <c r="O34" i="2"/>
  <c r="P34" i="2"/>
  <c r="Q34" i="2"/>
  <c r="S34" i="2"/>
  <c r="U34" i="2"/>
  <c r="W34" i="2"/>
  <c r="Y34" i="2"/>
  <c r="Z34" i="2"/>
  <c r="AA34" i="2" s="1"/>
  <c r="AC34" i="2"/>
  <c r="AE34" i="2"/>
  <c r="AG34" i="2"/>
  <c r="AI34" i="2"/>
  <c r="AJ34" i="2"/>
  <c r="AK34" i="2"/>
  <c r="AM34" i="2"/>
  <c r="AO34" i="2"/>
  <c r="AQ34" i="2"/>
  <c r="AS34" i="2"/>
  <c r="AT34" i="2"/>
  <c r="AU34" i="2" s="1"/>
  <c r="I35" i="2"/>
  <c r="K35" i="2"/>
  <c r="M35" i="2"/>
  <c r="O35" i="2"/>
  <c r="P35" i="2"/>
  <c r="Q35" i="2" s="1"/>
  <c r="S35" i="2"/>
  <c r="U35" i="2"/>
  <c r="W35" i="2"/>
  <c r="Y35" i="2"/>
  <c r="Z35" i="2"/>
  <c r="AA35" i="2"/>
  <c r="AC35" i="2"/>
  <c r="AE35" i="2"/>
  <c r="AG35" i="2"/>
  <c r="AI35" i="2"/>
  <c r="AJ35" i="2"/>
  <c r="AK35" i="2" s="1"/>
  <c r="AM35" i="2"/>
  <c r="AO35" i="2"/>
  <c r="AQ35" i="2"/>
  <c r="AS35" i="2"/>
  <c r="AT35" i="2"/>
  <c r="AU35" i="2"/>
  <c r="AV35" i="2"/>
  <c r="AW35" i="2" s="1"/>
  <c r="I36" i="2"/>
  <c r="K36" i="2"/>
  <c r="M36" i="2"/>
  <c r="O36" i="2"/>
  <c r="P36" i="2"/>
  <c r="Q36" i="2"/>
  <c r="S36" i="2"/>
  <c r="U36" i="2"/>
  <c r="W36" i="2"/>
  <c r="Y36" i="2"/>
  <c r="Z36" i="2"/>
  <c r="AA36" i="2" s="1"/>
  <c r="AC36" i="2"/>
  <c r="AE36" i="2"/>
  <c r="AG36" i="2"/>
  <c r="AI36" i="2"/>
  <c r="AJ36" i="2"/>
  <c r="AK36" i="2"/>
  <c r="AM36" i="2"/>
  <c r="AO36" i="2"/>
  <c r="AQ36" i="2"/>
  <c r="AS36" i="2"/>
  <c r="AT36" i="2"/>
  <c r="AU36" i="2" s="1"/>
  <c r="I37" i="2"/>
  <c r="K37" i="2"/>
  <c r="M37" i="2"/>
  <c r="O37" i="2"/>
  <c r="P37" i="2"/>
  <c r="Q37" i="2" s="1"/>
  <c r="S37" i="2"/>
  <c r="U37" i="2"/>
  <c r="W37" i="2"/>
  <c r="Y37" i="2"/>
  <c r="Z37" i="2"/>
  <c r="AA37" i="2"/>
  <c r="AC37" i="2"/>
  <c r="AE37" i="2"/>
  <c r="AG37" i="2"/>
  <c r="AI37" i="2"/>
  <c r="AJ37" i="2"/>
  <c r="AK37" i="2" s="1"/>
  <c r="AM37" i="2"/>
  <c r="AO37" i="2"/>
  <c r="AQ37" i="2"/>
  <c r="AS37" i="2"/>
  <c r="AT37" i="2"/>
  <c r="AU37" i="2"/>
  <c r="AV37" i="2"/>
  <c r="AW37" i="2" s="1"/>
  <c r="I38" i="2"/>
  <c r="K38" i="2"/>
  <c r="M38" i="2"/>
  <c r="O38" i="2"/>
  <c r="P38" i="2"/>
  <c r="Q38" i="2"/>
  <c r="S38" i="2"/>
  <c r="U38" i="2"/>
  <c r="W38" i="2"/>
  <c r="Y38" i="2"/>
  <c r="Z38" i="2"/>
  <c r="AC38" i="2"/>
  <c r="AE38" i="2"/>
  <c r="AG38" i="2"/>
  <c r="AI38" i="2"/>
  <c r="AJ38" i="2"/>
  <c r="AK38" i="2"/>
  <c r="AM38" i="2"/>
  <c r="AO38" i="2"/>
  <c r="AQ38" i="2"/>
  <c r="AS38" i="2"/>
  <c r="AT38" i="2"/>
  <c r="AU38" i="2" s="1"/>
  <c r="I39" i="2"/>
  <c r="K39" i="2"/>
  <c r="M39" i="2"/>
  <c r="O39" i="2"/>
  <c r="P39" i="2"/>
  <c r="Q39" i="2" s="1"/>
  <c r="S39" i="2"/>
  <c r="U39" i="2"/>
  <c r="W39" i="2"/>
  <c r="Y39" i="2"/>
  <c r="Z39" i="2"/>
  <c r="AA39" i="2"/>
  <c r="AC39" i="2"/>
  <c r="AE39" i="2"/>
  <c r="AG39" i="2"/>
  <c r="AI39" i="2"/>
  <c r="AJ39" i="2"/>
  <c r="AK39" i="2" s="1"/>
  <c r="AM39" i="2"/>
  <c r="AO39" i="2"/>
  <c r="AQ39" i="2"/>
  <c r="AS39" i="2"/>
  <c r="AT39" i="2"/>
  <c r="AU39" i="2"/>
  <c r="AV39" i="2"/>
  <c r="AW39" i="2" s="1"/>
  <c r="I40" i="2"/>
  <c r="K40" i="2"/>
  <c r="M40" i="2"/>
  <c r="O40" i="2"/>
  <c r="P40" i="2"/>
  <c r="Q40" i="2"/>
  <c r="S40" i="2"/>
  <c r="U40" i="2"/>
  <c r="W40" i="2"/>
  <c r="Y40" i="2"/>
  <c r="Z40" i="2"/>
  <c r="AC40" i="2"/>
  <c r="AE40" i="2"/>
  <c r="AG40" i="2"/>
  <c r="AI40" i="2"/>
  <c r="AJ40" i="2"/>
  <c r="AK40" i="2"/>
  <c r="AM40" i="2"/>
  <c r="AO40" i="2"/>
  <c r="AQ40" i="2"/>
  <c r="AS40" i="2"/>
  <c r="AT40" i="2"/>
  <c r="AU40" i="2" s="1"/>
  <c r="I41" i="2"/>
  <c r="K41" i="2"/>
  <c r="M41" i="2"/>
  <c r="O41" i="2"/>
  <c r="P41" i="2"/>
  <c r="Q41" i="2" s="1"/>
  <c r="S41" i="2"/>
  <c r="U41" i="2"/>
  <c r="W41" i="2"/>
  <c r="Y41" i="2"/>
  <c r="Z41" i="2"/>
  <c r="AA41" i="2"/>
  <c r="AC41" i="2"/>
  <c r="AE41" i="2"/>
  <c r="AG41" i="2"/>
  <c r="AI41" i="2"/>
  <c r="AJ41" i="2"/>
  <c r="AK41" i="2" s="1"/>
  <c r="AM41" i="2"/>
  <c r="AO41" i="2"/>
  <c r="AQ41" i="2"/>
  <c r="AS41" i="2"/>
  <c r="AT41" i="2"/>
  <c r="AU41" i="2"/>
  <c r="AV41" i="2"/>
  <c r="AW41" i="2" s="1"/>
  <c r="I42" i="2"/>
  <c r="K42" i="2"/>
  <c r="M42" i="2"/>
  <c r="O42" i="2"/>
  <c r="P42" i="2"/>
  <c r="Q42" i="2"/>
  <c r="S42" i="2"/>
  <c r="U42" i="2"/>
  <c r="W42" i="2"/>
  <c r="Y42" i="2"/>
  <c r="Z42" i="2"/>
  <c r="AC42" i="2"/>
  <c r="AE42" i="2"/>
  <c r="AG42" i="2"/>
  <c r="AI42" i="2"/>
  <c r="AJ42" i="2"/>
  <c r="AK42" i="2"/>
  <c r="AM42" i="2"/>
  <c r="AO42" i="2"/>
  <c r="AQ42" i="2"/>
  <c r="AS42" i="2"/>
  <c r="AT42" i="2"/>
  <c r="AU42" i="2" s="1"/>
  <c r="I43" i="2"/>
  <c r="K43" i="2"/>
  <c r="M43" i="2"/>
  <c r="O43" i="2"/>
  <c r="P43" i="2"/>
  <c r="Q43" i="2" s="1"/>
  <c r="S43" i="2"/>
  <c r="U43" i="2"/>
  <c r="W43" i="2"/>
  <c r="Y43" i="2"/>
  <c r="Z43" i="2"/>
  <c r="AA43" i="2"/>
  <c r="AC43" i="2"/>
  <c r="AE43" i="2"/>
  <c r="AG43" i="2"/>
  <c r="AI43" i="2"/>
  <c r="AJ43" i="2"/>
  <c r="AK43" i="2" s="1"/>
  <c r="AM43" i="2"/>
  <c r="AO43" i="2"/>
  <c r="AQ43" i="2"/>
  <c r="AS43" i="2"/>
  <c r="AT43" i="2"/>
  <c r="AU43" i="2"/>
  <c r="I44" i="2"/>
  <c r="K44" i="2"/>
  <c r="M44" i="2"/>
  <c r="O44" i="2"/>
  <c r="P44" i="2"/>
  <c r="Q44" i="2"/>
  <c r="S44" i="2"/>
  <c r="U44" i="2"/>
  <c r="W44" i="2"/>
  <c r="Y44" i="2"/>
  <c r="Z44" i="2"/>
  <c r="AC44" i="2"/>
  <c r="AE44" i="2"/>
  <c r="AG44" i="2"/>
  <c r="AG46" i="2" s="1"/>
  <c r="AI44" i="2"/>
  <c r="AJ44" i="2"/>
  <c r="AK44" i="2"/>
  <c r="AK46" i="2" s="1"/>
  <c r="AM44" i="2"/>
  <c r="AM46" i="2" s="1"/>
  <c r="AO44" i="2"/>
  <c r="AQ44" i="2"/>
  <c r="AS44" i="2"/>
  <c r="AT44" i="2"/>
  <c r="AU44" i="2" s="1"/>
  <c r="AU46" i="2" s="1"/>
  <c r="H46" i="2"/>
  <c r="J46" i="2"/>
  <c r="K46" i="2"/>
  <c r="L46" i="2"/>
  <c r="N46" i="2"/>
  <c r="O46" i="2"/>
  <c r="P46" i="2"/>
  <c r="R46" i="2"/>
  <c r="S46" i="2"/>
  <c r="T46" i="2"/>
  <c r="V46" i="2"/>
  <c r="W46" i="2"/>
  <c r="X46" i="2"/>
  <c r="Z46" i="2"/>
  <c r="AB46" i="2"/>
  <c r="AD46" i="2"/>
  <c r="AE46" i="2"/>
  <c r="AF46" i="2"/>
  <c r="AH46" i="2"/>
  <c r="AI46" i="2"/>
  <c r="AJ46" i="2"/>
  <c r="AL46" i="2"/>
  <c r="AN46" i="2"/>
  <c r="AO46" i="2"/>
  <c r="AP46" i="2"/>
  <c r="AQ46" i="2"/>
  <c r="AR46" i="2"/>
  <c r="AS46" i="2"/>
  <c r="I55" i="2"/>
  <c r="K55" i="2"/>
  <c r="M55" i="2"/>
  <c r="O55" i="2"/>
  <c r="P55" i="2"/>
  <c r="Q55" i="2" s="1"/>
  <c r="S55" i="2"/>
  <c r="U55" i="2"/>
  <c r="W55" i="2"/>
  <c r="Y55" i="2"/>
  <c r="Z55" i="2"/>
  <c r="AA55" i="2" s="1"/>
  <c r="AC55" i="2"/>
  <c r="AE55" i="2"/>
  <c r="AG55" i="2"/>
  <c r="AI55" i="2"/>
  <c r="AJ55" i="2"/>
  <c r="AK55" i="2" s="1"/>
  <c r="AM55" i="2"/>
  <c r="AO55" i="2"/>
  <c r="AQ55" i="2"/>
  <c r="AS55" i="2"/>
  <c r="AT55" i="2"/>
  <c r="AU55" i="2" s="1"/>
  <c r="I56" i="2"/>
  <c r="K56" i="2"/>
  <c r="M56" i="2"/>
  <c r="O56" i="2"/>
  <c r="P56" i="2"/>
  <c r="Q56" i="2" s="1"/>
  <c r="S56" i="2"/>
  <c r="U56" i="2"/>
  <c r="W56" i="2"/>
  <c r="Y56" i="2"/>
  <c r="Z56" i="2"/>
  <c r="AA56" i="2" s="1"/>
  <c r="AC56" i="2"/>
  <c r="AE56" i="2"/>
  <c r="AG56" i="2"/>
  <c r="AI56" i="2"/>
  <c r="AJ56" i="2"/>
  <c r="AK56" i="2" s="1"/>
  <c r="AM56" i="2"/>
  <c r="AO56" i="2"/>
  <c r="AQ56" i="2"/>
  <c r="AS56" i="2"/>
  <c r="AT56" i="2"/>
  <c r="AU56" i="2" s="1"/>
  <c r="AV56" i="2"/>
  <c r="AW56" i="2" s="1"/>
  <c r="I57" i="2"/>
  <c r="K57" i="2"/>
  <c r="M57" i="2"/>
  <c r="O57" i="2"/>
  <c r="P57" i="2"/>
  <c r="Q57" i="2" s="1"/>
  <c r="S57" i="2"/>
  <c r="U57" i="2"/>
  <c r="W57" i="2"/>
  <c r="Y57" i="2"/>
  <c r="Z57" i="2"/>
  <c r="AA57" i="2" s="1"/>
  <c r="AC57" i="2"/>
  <c r="AE57" i="2"/>
  <c r="AG57" i="2"/>
  <c r="AI57" i="2"/>
  <c r="AJ57" i="2"/>
  <c r="AK57" i="2" s="1"/>
  <c r="AM57" i="2"/>
  <c r="AO57" i="2"/>
  <c r="AQ57" i="2"/>
  <c r="AS57" i="2"/>
  <c r="AT57" i="2"/>
  <c r="AU57" i="2" s="1"/>
  <c r="I58" i="2"/>
  <c r="K58" i="2"/>
  <c r="M58" i="2"/>
  <c r="O58" i="2"/>
  <c r="P58" i="2"/>
  <c r="Q58" i="2" s="1"/>
  <c r="S58" i="2"/>
  <c r="U58" i="2"/>
  <c r="W58" i="2"/>
  <c r="Y58" i="2"/>
  <c r="Z58" i="2"/>
  <c r="AA58" i="2" s="1"/>
  <c r="AC58" i="2"/>
  <c r="AE58" i="2"/>
  <c r="AG58" i="2"/>
  <c r="AI58" i="2"/>
  <c r="AJ58" i="2"/>
  <c r="AK58" i="2" s="1"/>
  <c r="AM58" i="2"/>
  <c r="AO58" i="2"/>
  <c r="AQ58" i="2"/>
  <c r="AS58" i="2"/>
  <c r="AT58" i="2"/>
  <c r="AU58" i="2" s="1"/>
  <c r="AV58" i="2"/>
  <c r="AW58" i="2" s="1"/>
  <c r="I59" i="2"/>
  <c r="K59" i="2"/>
  <c r="M59" i="2"/>
  <c r="O59" i="2"/>
  <c r="P59" i="2"/>
  <c r="Q59" i="2" s="1"/>
  <c r="S59" i="2"/>
  <c r="U59" i="2"/>
  <c r="W59" i="2"/>
  <c r="Y59" i="2"/>
  <c r="Z59" i="2"/>
  <c r="AA59" i="2" s="1"/>
  <c r="AC59" i="2"/>
  <c r="AE59" i="2"/>
  <c r="AG59" i="2"/>
  <c r="AI59" i="2"/>
  <c r="AJ59" i="2"/>
  <c r="AK59" i="2" s="1"/>
  <c r="AM59" i="2"/>
  <c r="AO59" i="2"/>
  <c r="AQ59" i="2"/>
  <c r="AS59" i="2"/>
  <c r="AT59" i="2"/>
  <c r="AU59" i="2" s="1"/>
  <c r="I60" i="2"/>
  <c r="K60" i="2"/>
  <c r="M60" i="2"/>
  <c r="O60" i="2"/>
  <c r="P60" i="2"/>
  <c r="Q60" i="2" s="1"/>
  <c r="S60" i="2"/>
  <c r="U60" i="2"/>
  <c r="W60" i="2"/>
  <c r="Y60" i="2"/>
  <c r="Z60" i="2"/>
  <c r="AA60" i="2" s="1"/>
  <c r="AC60" i="2"/>
  <c r="AE60" i="2"/>
  <c r="AG60" i="2"/>
  <c r="AI60" i="2"/>
  <c r="AJ60" i="2"/>
  <c r="AK60" i="2" s="1"/>
  <c r="AM60" i="2"/>
  <c r="AO60" i="2"/>
  <c r="AQ60" i="2"/>
  <c r="AS60" i="2"/>
  <c r="AT60" i="2"/>
  <c r="AU60" i="2" s="1"/>
  <c r="AV60" i="2"/>
  <c r="AW60" i="2" s="1"/>
  <c r="I61" i="2"/>
  <c r="K61" i="2"/>
  <c r="M61" i="2"/>
  <c r="O61" i="2"/>
  <c r="P61" i="2"/>
  <c r="Q61" i="2" s="1"/>
  <c r="S61" i="2"/>
  <c r="U61" i="2"/>
  <c r="W61" i="2"/>
  <c r="Y61" i="2"/>
  <c r="Z61" i="2"/>
  <c r="AA61" i="2" s="1"/>
  <c r="AC61" i="2"/>
  <c r="AE61" i="2"/>
  <c r="AG61" i="2"/>
  <c r="AI61" i="2"/>
  <c r="AJ61" i="2"/>
  <c r="AK61" i="2" s="1"/>
  <c r="AM61" i="2"/>
  <c r="AO61" i="2"/>
  <c r="AQ61" i="2"/>
  <c r="AS61" i="2"/>
  <c r="AT61" i="2"/>
  <c r="AU61" i="2" s="1"/>
  <c r="I62" i="2"/>
  <c r="K62" i="2"/>
  <c r="M62" i="2"/>
  <c r="O62" i="2"/>
  <c r="P62" i="2"/>
  <c r="Q62" i="2" s="1"/>
  <c r="S62" i="2"/>
  <c r="U62" i="2"/>
  <c r="W62" i="2"/>
  <c r="Y62" i="2"/>
  <c r="Z62" i="2"/>
  <c r="AA62" i="2" s="1"/>
  <c r="AC62" i="2"/>
  <c r="AE62" i="2"/>
  <c r="AG62" i="2"/>
  <c r="AI62" i="2"/>
  <c r="AJ62" i="2"/>
  <c r="AK62" i="2" s="1"/>
  <c r="AM62" i="2"/>
  <c r="AO62" i="2"/>
  <c r="AQ62" i="2"/>
  <c r="AS62" i="2"/>
  <c r="AT62" i="2"/>
  <c r="AU62" i="2" s="1"/>
  <c r="AV62" i="2"/>
  <c r="AW62" i="2" s="1"/>
  <c r="I63" i="2"/>
  <c r="K63" i="2"/>
  <c r="M63" i="2"/>
  <c r="M67" i="2" s="1"/>
  <c r="O63" i="2"/>
  <c r="P63" i="2"/>
  <c r="Q63" i="2" s="1"/>
  <c r="S63" i="2"/>
  <c r="U63" i="2"/>
  <c r="W63" i="2"/>
  <c r="Y63" i="2"/>
  <c r="Z63" i="2"/>
  <c r="AA63" i="2" s="1"/>
  <c r="AC63" i="2"/>
  <c r="AE63" i="2"/>
  <c r="AG63" i="2"/>
  <c r="AG67" i="2" s="1"/>
  <c r="AI63" i="2"/>
  <c r="AJ63" i="2"/>
  <c r="AK63" i="2" s="1"/>
  <c r="AM63" i="2"/>
  <c r="AO63" i="2"/>
  <c r="AQ63" i="2"/>
  <c r="AS63" i="2"/>
  <c r="AT63" i="2"/>
  <c r="AU63" i="2" s="1"/>
  <c r="I64" i="2"/>
  <c r="I67" i="2" s="1"/>
  <c r="K64" i="2"/>
  <c r="M64" i="2"/>
  <c r="O64" i="2"/>
  <c r="P64" i="2"/>
  <c r="Q64" i="2" s="1"/>
  <c r="S64" i="2"/>
  <c r="U64" i="2"/>
  <c r="W64" i="2"/>
  <c r="W67" i="2" s="1"/>
  <c r="Y64" i="2"/>
  <c r="Z64" i="2"/>
  <c r="AA64" i="2" s="1"/>
  <c r="AC64" i="2"/>
  <c r="AC67" i="2" s="1"/>
  <c r="AE64" i="2"/>
  <c r="AG64" i="2"/>
  <c r="AI64" i="2"/>
  <c r="AJ64" i="2"/>
  <c r="AK64" i="2" s="1"/>
  <c r="AM64" i="2"/>
  <c r="AO64" i="2"/>
  <c r="AQ64" i="2"/>
  <c r="AQ67" i="2" s="1"/>
  <c r="AS64" i="2"/>
  <c r="AT64" i="2"/>
  <c r="AU64" i="2" s="1"/>
  <c r="AV64" i="2"/>
  <c r="AW64" i="2" s="1"/>
  <c r="I65" i="2"/>
  <c r="K65" i="2"/>
  <c r="M65" i="2"/>
  <c r="O65" i="2"/>
  <c r="P65" i="2"/>
  <c r="Q65" i="2" s="1"/>
  <c r="S65" i="2"/>
  <c r="S67" i="2" s="1"/>
  <c r="U65" i="2"/>
  <c r="W65" i="2"/>
  <c r="Y65" i="2"/>
  <c r="Z65" i="2"/>
  <c r="AA65" i="2" s="1"/>
  <c r="AC65" i="2"/>
  <c r="AE65" i="2"/>
  <c r="AG65" i="2"/>
  <c r="AI65" i="2"/>
  <c r="AJ65" i="2"/>
  <c r="AK65" i="2" s="1"/>
  <c r="AM65" i="2"/>
  <c r="AM67" i="2" s="1"/>
  <c r="AO65" i="2"/>
  <c r="AQ65" i="2"/>
  <c r="AS65" i="2"/>
  <c r="AT65" i="2"/>
  <c r="AU65" i="2" s="1"/>
  <c r="H67" i="2"/>
  <c r="J67" i="2"/>
  <c r="K67" i="2"/>
  <c r="L67" i="2"/>
  <c r="N67" i="2"/>
  <c r="O67" i="2"/>
  <c r="P67" i="2"/>
  <c r="R67" i="2"/>
  <c r="T67" i="2"/>
  <c r="U67" i="2"/>
  <c r="V67" i="2"/>
  <c r="X67" i="2"/>
  <c r="Y67" i="2"/>
  <c r="AB67" i="2"/>
  <c r="AD67" i="2"/>
  <c r="AE67" i="2"/>
  <c r="AF67" i="2"/>
  <c r="AH67" i="2"/>
  <c r="AI67" i="2"/>
  <c r="AJ67" i="2"/>
  <c r="AL67" i="2"/>
  <c r="AN67" i="2"/>
  <c r="AO67" i="2"/>
  <c r="AP67" i="2"/>
  <c r="AR67" i="2"/>
  <c r="AS67" i="2"/>
  <c r="I85" i="2"/>
  <c r="K85" i="2"/>
  <c r="M85" i="2"/>
  <c r="O85" i="2"/>
  <c r="P85" i="2"/>
  <c r="Q85" i="2" s="1"/>
  <c r="S85" i="2"/>
  <c r="U85" i="2"/>
  <c r="W85" i="2"/>
  <c r="Y85" i="2"/>
  <c r="Z85" i="2"/>
  <c r="AA85" i="2" s="1"/>
  <c r="AC85" i="2"/>
  <c r="AE85" i="2"/>
  <c r="AG85" i="2"/>
  <c r="AI85" i="2"/>
  <c r="AJ85" i="2"/>
  <c r="AK85" i="2" s="1"/>
  <c r="AM85" i="2"/>
  <c r="AO85" i="2"/>
  <c r="AQ85" i="2"/>
  <c r="AS85" i="2"/>
  <c r="AT85" i="2"/>
  <c r="AU85" i="2" s="1"/>
  <c r="I86" i="2"/>
  <c r="K86" i="2"/>
  <c r="M86" i="2"/>
  <c r="O86" i="2"/>
  <c r="P86" i="2"/>
  <c r="Q86" i="2" s="1"/>
  <c r="S86" i="2"/>
  <c r="U86" i="2"/>
  <c r="W86" i="2"/>
  <c r="Y86" i="2"/>
  <c r="Z86" i="2"/>
  <c r="AA86" i="2" s="1"/>
  <c r="AC86" i="2"/>
  <c r="AE86" i="2"/>
  <c r="AG86" i="2"/>
  <c r="AI86" i="2"/>
  <c r="AJ86" i="2"/>
  <c r="AK86" i="2" s="1"/>
  <c r="AM86" i="2"/>
  <c r="AO86" i="2"/>
  <c r="AQ86" i="2"/>
  <c r="AS86" i="2"/>
  <c r="AT86" i="2"/>
  <c r="AU86" i="2" s="1"/>
  <c r="AV86" i="2"/>
  <c r="AW86" i="2" s="1"/>
  <c r="I87" i="2"/>
  <c r="K87" i="2"/>
  <c r="M87" i="2"/>
  <c r="O87" i="2"/>
  <c r="P87" i="2"/>
  <c r="Q87" i="2" s="1"/>
  <c r="S87" i="2"/>
  <c r="U87" i="2"/>
  <c r="W87" i="2"/>
  <c r="Y87" i="2"/>
  <c r="Z87" i="2"/>
  <c r="AA87" i="2" s="1"/>
  <c r="AC87" i="2"/>
  <c r="AE87" i="2"/>
  <c r="AG87" i="2"/>
  <c r="AI87" i="2"/>
  <c r="AJ87" i="2"/>
  <c r="AK87" i="2" s="1"/>
  <c r="AM87" i="2"/>
  <c r="AO87" i="2"/>
  <c r="AQ87" i="2"/>
  <c r="AS87" i="2"/>
  <c r="AT87" i="2"/>
  <c r="AU87" i="2" s="1"/>
  <c r="I88" i="2"/>
  <c r="K88" i="2"/>
  <c r="M88" i="2"/>
  <c r="O88" i="2"/>
  <c r="P88" i="2"/>
  <c r="Q88" i="2" s="1"/>
  <c r="S88" i="2"/>
  <c r="U88" i="2"/>
  <c r="W88" i="2"/>
  <c r="Y88" i="2"/>
  <c r="Z88" i="2"/>
  <c r="AA88" i="2" s="1"/>
  <c r="AC88" i="2"/>
  <c r="AE88" i="2"/>
  <c r="AG88" i="2"/>
  <c r="AI88" i="2"/>
  <c r="AJ88" i="2"/>
  <c r="AK88" i="2" s="1"/>
  <c r="AM88" i="2"/>
  <c r="AO88" i="2"/>
  <c r="AQ88" i="2"/>
  <c r="AS88" i="2"/>
  <c r="AT88" i="2"/>
  <c r="AU88" i="2" s="1"/>
  <c r="AV88" i="2"/>
  <c r="AW88" i="2" s="1"/>
  <c r="I89" i="2"/>
  <c r="K89" i="2"/>
  <c r="M89" i="2"/>
  <c r="O89" i="2"/>
  <c r="P89" i="2"/>
  <c r="Q89" i="2" s="1"/>
  <c r="S89" i="2"/>
  <c r="U89" i="2"/>
  <c r="W89" i="2"/>
  <c r="Y89" i="2"/>
  <c r="Z89" i="2"/>
  <c r="AA89" i="2" s="1"/>
  <c r="AC89" i="2"/>
  <c r="AE89" i="2"/>
  <c r="AG89" i="2"/>
  <c r="AI89" i="2"/>
  <c r="AJ89" i="2"/>
  <c r="AK89" i="2" s="1"/>
  <c r="AM89" i="2"/>
  <c r="AO89" i="2"/>
  <c r="AQ89" i="2"/>
  <c r="AS89" i="2"/>
  <c r="AT89" i="2"/>
  <c r="AU89" i="2" s="1"/>
  <c r="I90" i="2"/>
  <c r="K90" i="2"/>
  <c r="M90" i="2"/>
  <c r="O90" i="2"/>
  <c r="P90" i="2"/>
  <c r="Q90" i="2" s="1"/>
  <c r="S90" i="2"/>
  <c r="U90" i="2"/>
  <c r="W90" i="2"/>
  <c r="Y90" i="2"/>
  <c r="Z90" i="2"/>
  <c r="AA90" i="2" s="1"/>
  <c r="AC90" i="2"/>
  <c r="AE90" i="2"/>
  <c r="AG90" i="2"/>
  <c r="AI90" i="2"/>
  <c r="AJ90" i="2"/>
  <c r="AK90" i="2" s="1"/>
  <c r="AM90" i="2"/>
  <c r="AO90" i="2"/>
  <c r="AQ90" i="2"/>
  <c r="AS90" i="2"/>
  <c r="AT90" i="2"/>
  <c r="AU90" i="2" s="1"/>
  <c r="AV90" i="2"/>
  <c r="AW90" i="2" s="1"/>
  <c r="I91" i="2"/>
  <c r="K91" i="2"/>
  <c r="M91" i="2"/>
  <c r="M97" i="2" s="1"/>
  <c r="O91" i="2"/>
  <c r="P91" i="2"/>
  <c r="Q91" i="2" s="1"/>
  <c r="S91" i="2"/>
  <c r="U91" i="2"/>
  <c r="W91" i="2"/>
  <c r="Y91" i="2"/>
  <c r="Z91" i="2"/>
  <c r="AA91" i="2" s="1"/>
  <c r="AC91" i="2"/>
  <c r="AE91" i="2"/>
  <c r="AG91" i="2"/>
  <c r="AG97" i="2" s="1"/>
  <c r="AI91" i="2"/>
  <c r="AJ91" i="2"/>
  <c r="AK91" i="2" s="1"/>
  <c r="AM91" i="2"/>
  <c r="AO91" i="2"/>
  <c r="AQ91" i="2"/>
  <c r="AS91" i="2"/>
  <c r="AT91" i="2"/>
  <c r="AU91" i="2" s="1"/>
  <c r="I92" i="2"/>
  <c r="I97" i="2" s="1"/>
  <c r="K92" i="2"/>
  <c r="M92" i="2"/>
  <c r="O92" i="2"/>
  <c r="P92" i="2"/>
  <c r="Q92" i="2" s="1"/>
  <c r="S92" i="2"/>
  <c r="U92" i="2"/>
  <c r="W92" i="2"/>
  <c r="W97" i="2" s="1"/>
  <c r="Y92" i="2"/>
  <c r="Z92" i="2"/>
  <c r="AA92" i="2" s="1"/>
  <c r="AC92" i="2"/>
  <c r="AC97" i="2" s="1"/>
  <c r="AE92" i="2"/>
  <c r="AG92" i="2"/>
  <c r="AI92" i="2"/>
  <c r="AJ92" i="2"/>
  <c r="AK92" i="2" s="1"/>
  <c r="AM92" i="2"/>
  <c r="AO92" i="2"/>
  <c r="AQ92" i="2"/>
  <c r="AQ97" i="2" s="1"/>
  <c r="AS92" i="2"/>
  <c r="AT92" i="2"/>
  <c r="AU92" i="2" s="1"/>
  <c r="AV92" i="2"/>
  <c r="AW92" i="2" s="1"/>
  <c r="I93" i="2"/>
  <c r="K93" i="2"/>
  <c r="M93" i="2"/>
  <c r="O93" i="2"/>
  <c r="P93" i="2"/>
  <c r="Q93" i="2" s="1"/>
  <c r="S93" i="2"/>
  <c r="S97" i="2" s="1"/>
  <c r="U93" i="2"/>
  <c r="W93" i="2"/>
  <c r="Y93" i="2"/>
  <c r="Z93" i="2"/>
  <c r="AA93" i="2" s="1"/>
  <c r="AC93" i="2"/>
  <c r="AE93" i="2"/>
  <c r="AG93" i="2"/>
  <c r="AI93" i="2"/>
  <c r="AJ93" i="2"/>
  <c r="AK93" i="2" s="1"/>
  <c r="AM93" i="2"/>
  <c r="AM97" i="2" s="1"/>
  <c r="AO93" i="2"/>
  <c r="AQ93" i="2"/>
  <c r="AS93" i="2"/>
  <c r="AT93" i="2"/>
  <c r="AU93" i="2" s="1"/>
  <c r="I94" i="2"/>
  <c r="K94" i="2"/>
  <c r="M94" i="2"/>
  <c r="O94" i="2"/>
  <c r="P94" i="2"/>
  <c r="Q94" i="2" s="1"/>
  <c r="S94" i="2"/>
  <c r="U94" i="2"/>
  <c r="W94" i="2"/>
  <c r="Y94" i="2"/>
  <c r="Z94" i="2"/>
  <c r="AA94" i="2" s="1"/>
  <c r="AC94" i="2"/>
  <c r="AE94" i="2"/>
  <c r="AG94" i="2"/>
  <c r="AI94" i="2"/>
  <c r="AJ94" i="2"/>
  <c r="AK94" i="2" s="1"/>
  <c r="AM94" i="2"/>
  <c r="AO94" i="2"/>
  <c r="AQ94" i="2"/>
  <c r="AS94" i="2"/>
  <c r="AT94" i="2"/>
  <c r="AU94" i="2" s="1"/>
  <c r="AV94" i="2"/>
  <c r="AW94" i="2" s="1"/>
  <c r="I95" i="2"/>
  <c r="K95" i="2"/>
  <c r="M95" i="2"/>
  <c r="O95" i="2"/>
  <c r="P95" i="2"/>
  <c r="Q95" i="2" s="1"/>
  <c r="S95" i="2"/>
  <c r="U95" i="2"/>
  <c r="W95" i="2"/>
  <c r="Y95" i="2"/>
  <c r="Z95" i="2"/>
  <c r="AA95" i="2" s="1"/>
  <c r="AC95" i="2"/>
  <c r="AE95" i="2"/>
  <c r="AG95" i="2"/>
  <c r="AI95" i="2"/>
  <c r="AJ95" i="2"/>
  <c r="AK95" i="2" s="1"/>
  <c r="AM95" i="2"/>
  <c r="AO95" i="2"/>
  <c r="AQ95" i="2"/>
  <c r="AS95" i="2"/>
  <c r="AT95" i="2"/>
  <c r="AU95" i="2" s="1"/>
  <c r="H97" i="2"/>
  <c r="J97" i="2"/>
  <c r="K97" i="2"/>
  <c r="L97" i="2"/>
  <c r="N97" i="2"/>
  <c r="O97" i="2"/>
  <c r="P97" i="2"/>
  <c r="R97" i="2"/>
  <c r="T97" i="2"/>
  <c r="U97" i="2"/>
  <c r="V97" i="2"/>
  <c r="X97" i="2"/>
  <c r="Y97" i="2"/>
  <c r="AB97" i="2"/>
  <c r="AD97" i="2"/>
  <c r="AE97" i="2"/>
  <c r="AF97" i="2"/>
  <c r="AH97" i="2"/>
  <c r="AI97" i="2"/>
  <c r="AJ97" i="2"/>
  <c r="AL97" i="2"/>
  <c r="AN97" i="2"/>
  <c r="AO97" i="2"/>
  <c r="AP97" i="2"/>
  <c r="AR97" i="2"/>
  <c r="AS97" i="2"/>
  <c r="BE107" i="2"/>
  <c r="H113" i="2"/>
  <c r="I113" i="2" s="1"/>
  <c r="J113" i="2"/>
  <c r="K113" i="2" s="1"/>
  <c r="L113" i="2"/>
  <c r="M113" i="2" s="1"/>
  <c r="N113" i="2"/>
  <c r="O113" i="2" s="1"/>
  <c r="R113" i="2"/>
  <c r="S113" i="2" s="1"/>
  <c r="T113" i="2"/>
  <c r="U113" i="2" s="1"/>
  <c r="V113" i="2"/>
  <c r="W113" i="2" s="1"/>
  <c r="X113" i="2"/>
  <c r="Y113" i="2"/>
  <c r="Z113" i="2"/>
  <c r="AB113" i="2"/>
  <c r="AC113" i="2" s="1"/>
  <c r="AD113" i="2"/>
  <c r="AE113" i="2" s="1"/>
  <c r="AF113" i="2"/>
  <c r="AG113" i="2" s="1"/>
  <c r="AH113" i="2"/>
  <c r="AI113" i="2" s="1"/>
  <c r="AL113" i="2"/>
  <c r="AM113" i="2" s="1"/>
  <c r="AN113" i="2"/>
  <c r="AO113" i="2" s="1"/>
  <c r="AP113" i="2"/>
  <c r="AQ113" i="2" s="1"/>
  <c r="AR113" i="2"/>
  <c r="AS113" i="2" s="1"/>
  <c r="AT113" i="2"/>
  <c r="AU113" i="2" s="1"/>
  <c r="H114" i="2"/>
  <c r="I114" i="2"/>
  <c r="J114" i="2"/>
  <c r="P114" i="2" s="1"/>
  <c r="K114" i="2"/>
  <c r="L114" i="2"/>
  <c r="M114" i="2"/>
  <c r="N114" i="2"/>
  <c r="O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J114" i="2" s="1"/>
  <c r="AK114" i="2" s="1"/>
  <c r="AE114" i="2"/>
  <c r="AF114" i="2"/>
  <c r="AG114" i="2"/>
  <c r="AH114" i="2"/>
  <c r="AI114" i="2"/>
  <c r="AL114" i="2"/>
  <c r="AM114" i="2"/>
  <c r="AN114" i="2"/>
  <c r="AO114" i="2"/>
  <c r="AP114" i="2"/>
  <c r="AQ114" i="2"/>
  <c r="AR114" i="2"/>
  <c r="AS114" i="2"/>
  <c r="AT114" i="2"/>
  <c r="AU114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Z115" i="2" s="1"/>
  <c r="U115" i="2"/>
  <c r="V115" i="2"/>
  <c r="W115" i="2"/>
  <c r="X115" i="2"/>
  <c r="Y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T115" i="2" s="1"/>
  <c r="AU115" i="2" s="1"/>
  <c r="AO115" i="2"/>
  <c r="AP115" i="2"/>
  <c r="AQ115" i="2"/>
  <c r="AR115" i="2"/>
  <c r="AS115" i="2"/>
  <c r="BE115" i="2"/>
  <c r="H116" i="2"/>
  <c r="I116" i="2" s="1"/>
  <c r="J116" i="2"/>
  <c r="K116" i="2" s="1"/>
  <c r="L116" i="2"/>
  <c r="M116" i="2" s="1"/>
  <c r="N116" i="2"/>
  <c r="O116" i="2" s="1"/>
  <c r="R116" i="2"/>
  <c r="S116" i="2" s="1"/>
  <c r="T116" i="2"/>
  <c r="U116" i="2" s="1"/>
  <c r="V116" i="2"/>
  <c r="W116" i="2" s="1"/>
  <c r="X116" i="2"/>
  <c r="Y116" i="2"/>
  <c r="Z116" i="2"/>
  <c r="AA116" i="2" s="1"/>
  <c r="AB116" i="2"/>
  <c r="AC116" i="2" s="1"/>
  <c r="AD116" i="2"/>
  <c r="AE116" i="2" s="1"/>
  <c r="AF116" i="2"/>
  <c r="AG116" i="2" s="1"/>
  <c r="AH116" i="2"/>
  <c r="AI116" i="2" s="1"/>
  <c r="AL116" i="2"/>
  <c r="AM116" i="2" s="1"/>
  <c r="AN116" i="2"/>
  <c r="AO116" i="2" s="1"/>
  <c r="AP116" i="2"/>
  <c r="AQ116" i="2" s="1"/>
  <c r="AR116" i="2"/>
  <c r="AS116" i="2" s="1"/>
  <c r="AT116" i="2"/>
  <c r="AU116" i="2" s="1"/>
  <c r="H117" i="2"/>
  <c r="I117" i="2"/>
  <c r="J117" i="2"/>
  <c r="K117" i="2"/>
  <c r="L117" i="2"/>
  <c r="M117" i="2"/>
  <c r="N117" i="2"/>
  <c r="O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J117" i="2" s="1"/>
  <c r="AE117" i="2"/>
  <c r="AF117" i="2"/>
  <c r="AG117" i="2"/>
  <c r="AH117" i="2"/>
  <c r="AI117" i="2"/>
  <c r="AL117" i="2"/>
  <c r="AM117" i="2"/>
  <c r="AN117" i="2"/>
  <c r="AO117" i="2"/>
  <c r="AP117" i="2"/>
  <c r="AQ117" i="2"/>
  <c r="AR117" i="2"/>
  <c r="AS117" i="2"/>
  <c r="AT117" i="2"/>
  <c r="AU117" i="2"/>
  <c r="H118" i="2"/>
  <c r="J118" i="2"/>
  <c r="L118" i="2"/>
  <c r="M118" i="2" s="1"/>
  <c r="N118" i="2"/>
  <c r="O118" i="2" s="1"/>
  <c r="R118" i="2"/>
  <c r="S118" i="2" s="1"/>
  <c r="T118" i="2"/>
  <c r="V118" i="2"/>
  <c r="W118" i="2" s="1"/>
  <c r="X118" i="2"/>
  <c r="Y118" i="2"/>
  <c r="AB118" i="2"/>
  <c r="AC118" i="2" s="1"/>
  <c r="AD118" i="2"/>
  <c r="AF118" i="2"/>
  <c r="AG118" i="2" s="1"/>
  <c r="AH118" i="2"/>
  <c r="AI118" i="2" s="1"/>
  <c r="AJ118" i="2"/>
  <c r="AK118" i="2" s="1"/>
  <c r="AL118" i="2"/>
  <c r="AM118" i="2" s="1"/>
  <c r="AN118" i="2"/>
  <c r="AP118" i="2"/>
  <c r="AQ118" i="2" s="1"/>
  <c r="AR118" i="2"/>
  <c r="AS118" i="2" s="1"/>
  <c r="H119" i="2"/>
  <c r="I119" i="2" s="1"/>
  <c r="J119" i="2"/>
  <c r="K119" i="2" s="1"/>
  <c r="L119" i="2"/>
  <c r="M119" i="2" s="1"/>
  <c r="N119" i="2"/>
  <c r="O119" i="2" s="1"/>
  <c r="R119" i="2"/>
  <c r="S119" i="2" s="1"/>
  <c r="T119" i="2"/>
  <c r="U119" i="2" s="1"/>
  <c r="V119" i="2"/>
  <c r="W119" i="2" s="1"/>
  <c r="X119" i="2"/>
  <c r="Y119" i="2"/>
  <c r="Z119" i="2"/>
  <c r="AA119" i="2" s="1"/>
  <c r="AB119" i="2"/>
  <c r="AC119" i="2" s="1"/>
  <c r="AD119" i="2"/>
  <c r="AE119" i="2" s="1"/>
  <c r="AF119" i="2"/>
  <c r="AG119" i="2" s="1"/>
  <c r="AH119" i="2"/>
  <c r="AI119" i="2" s="1"/>
  <c r="AL119" i="2"/>
  <c r="AM119" i="2" s="1"/>
  <c r="AN119" i="2"/>
  <c r="AO119" i="2" s="1"/>
  <c r="AP119" i="2"/>
  <c r="AQ119" i="2" s="1"/>
  <c r="AR119" i="2"/>
  <c r="AS119" i="2" s="1"/>
  <c r="H120" i="2"/>
  <c r="I120" i="2" s="1"/>
  <c r="J120" i="2"/>
  <c r="K120" i="2" s="1"/>
  <c r="L120" i="2"/>
  <c r="M120" i="2" s="1"/>
  <c r="N120" i="2"/>
  <c r="O120" i="2" s="1"/>
  <c r="P120" i="2"/>
  <c r="Q120" i="2" s="1"/>
  <c r="R120" i="2"/>
  <c r="S120" i="2" s="1"/>
  <c r="T120" i="2"/>
  <c r="U120" i="2" s="1"/>
  <c r="V120" i="2"/>
  <c r="W120" i="2" s="1"/>
  <c r="X120" i="2"/>
  <c r="Y120" i="2"/>
  <c r="AB120" i="2"/>
  <c r="AC120" i="2" s="1"/>
  <c r="AD120" i="2"/>
  <c r="AE120" i="2" s="1"/>
  <c r="AF120" i="2"/>
  <c r="AG120" i="2" s="1"/>
  <c r="AH120" i="2"/>
  <c r="AI120" i="2" s="1"/>
  <c r="AL120" i="2"/>
  <c r="AM120" i="2" s="1"/>
  <c r="AN120" i="2"/>
  <c r="AO120" i="2" s="1"/>
  <c r="AP120" i="2"/>
  <c r="AQ120" i="2" s="1"/>
  <c r="AR120" i="2"/>
  <c r="AS120" i="2" s="1"/>
  <c r="AT120" i="2"/>
  <c r="AU120" i="2" s="1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Z121" i="2" s="1"/>
  <c r="AV121" i="2" s="1"/>
  <c r="AW121" i="2" s="1"/>
  <c r="U121" i="2"/>
  <c r="V121" i="2"/>
  <c r="W121" i="2"/>
  <c r="X121" i="2"/>
  <c r="Y121" i="2"/>
  <c r="Y125" i="2" s="1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T121" i="2" s="1"/>
  <c r="AO121" i="2"/>
  <c r="AP121" i="2"/>
  <c r="AQ121" i="2"/>
  <c r="AR121" i="2"/>
  <c r="AS121" i="2"/>
  <c r="AU121" i="2"/>
  <c r="H122" i="2"/>
  <c r="I122" i="2" s="1"/>
  <c r="J122" i="2"/>
  <c r="K122" i="2" s="1"/>
  <c r="L122" i="2"/>
  <c r="M122" i="2" s="1"/>
  <c r="N122" i="2"/>
  <c r="O122" i="2" s="1"/>
  <c r="R122" i="2"/>
  <c r="S122" i="2" s="1"/>
  <c r="T122" i="2"/>
  <c r="U122" i="2" s="1"/>
  <c r="V122" i="2"/>
  <c r="W122" i="2" s="1"/>
  <c r="X122" i="2"/>
  <c r="Y122" i="2"/>
  <c r="Z122" i="2"/>
  <c r="AA122" i="2" s="1"/>
  <c r="AB122" i="2"/>
  <c r="AC122" i="2" s="1"/>
  <c r="AD122" i="2"/>
  <c r="AE122" i="2" s="1"/>
  <c r="AF122" i="2"/>
  <c r="AG122" i="2" s="1"/>
  <c r="AH122" i="2"/>
  <c r="AI122" i="2" s="1"/>
  <c r="AL122" i="2"/>
  <c r="AM122" i="2" s="1"/>
  <c r="AN122" i="2"/>
  <c r="AO122" i="2" s="1"/>
  <c r="AP122" i="2"/>
  <c r="AQ122" i="2" s="1"/>
  <c r="AR122" i="2"/>
  <c r="AS122" i="2" s="1"/>
  <c r="H123" i="2"/>
  <c r="I123" i="2" s="1"/>
  <c r="J123" i="2"/>
  <c r="K123" i="2" s="1"/>
  <c r="L123" i="2"/>
  <c r="M123" i="2" s="1"/>
  <c r="N123" i="2"/>
  <c r="O123" i="2" s="1"/>
  <c r="P123" i="2"/>
  <c r="Q123" i="2" s="1"/>
  <c r="R123" i="2"/>
  <c r="S123" i="2" s="1"/>
  <c r="T123" i="2"/>
  <c r="U123" i="2" s="1"/>
  <c r="V123" i="2"/>
  <c r="W123" i="2" s="1"/>
  <c r="X123" i="2"/>
  <c r="X125" i="2" s="1"/>
  <c r="Y123" i="2"/>
  <c r="AB123" i="2"/>
  <c r="AC123" i="2" s="1"/>
  <c r="AD123" i="2"/>
  <c r="AE123" i="2" s="1"/>
  <c r="AF123" i="2"/>
  <c r="AG123" i="2" s="1"/>
  <c r="AH123" i="2"/>
  <c r="AI123" i="2" s="1"/>
  <c r="AL123" i="2"/>
  <c r="AM123" i="2" s="1"/>
  <c r="AN123" i="2"/>
  <c r="AO123" i="2" s="1"/>
  <c r="AP123" i="2"/>
  <c r="AQ123" i="2" s="1"/>
  <c r="AR123" i="2"/>
  <c r="AS123" i="2" s="1"/>
  <c r="AS125" i="2" s="1"/>
  <c r="AT123" i="2"/>
  <c r="AU123" i="2" s="1"/>
  <c r="BE123" i="2"/>
  <c r="J125" i="2"/>
  <c r="L125" i="2"/>
  <c r="N125" i="2"/>
  <c r="R125" i="2"/>
  <c r="T125" i="2"/>
  <c r="V125" i="2"/>
  <c r="AB125" i="2"/>
  <c r="AF125" i="2"/>
  <c r="AH125" i="2"/>
  <c r="AI125" i="2"/>
  <c r="AL125" i="2"/>
  <c r="AM125" i="2"/>
  <c r="AN125" i="2"/>
  <c r="AQ125" i="2"/>
  <c r="AR125" i="2"/>
  <c r="BF128" i="2"/>
  <c r="BE131" i="2"/>
  <c r="BF136" i="2"/>
  <c r="P8" i="6"/>
  <c r="L10" i="6"/>
  <c r="W10" i="6"/>
  <c r="D34" i="6"/>
  <c r="AH34" i="6"/>
  <c r="E49" i="6"/>
  <c r="AA49" i="6"/>
  <c r="Z51" i="6"/>
  <c r="N61" i="6"/>
  <c r="P68" i="6"/>
  <c r="P8" i="5"/>
  <c r="L10" i="5"/>
  <c r="W10" i="5"/>
  <c r="D34" i="5"/>
  <c r="AH34" i="5"/>
  <c r="E49" i="5"/>
  <c r="AA49" i="5"/>
  <c r="Z51" i="5"/>
  <c r="N61" i="5"/>
  <c r="P68" i="5"/>
  <c r="P8" i="4"/>
  <c r="L10" i="4"/>
  <c r="D34" i="4"/>
  <c r="AH34" i="4"/>
  <c r="E49" i="4"/>
  <c r="AA49" i="4"/>
  <c r="Z51" i="4"/>
  <c r="P68" i="4"/>
  <c r="I13" i="1"/>
  <c r="K13" i="1"/>
  <c r="M13" i="1"/>
  <c r="O13" i="1"/>
  <c r="P13" i="1"/>
  <c r="Q13" i="1"/>
  <c r="S13" i="1"/>
  <c r="U13" i="1"/>
  <c r="W13" i="1"/>
  <c r="Y13" i="1"/>
  <c r="Z13" i="1"/>
  <c r="AA13" i="1" s="1"/>
  <c r="AC13" i="1"/>
  <c r="AE13" i="1"/>
  <c r="AG13" i="1"/>
  <c r="AI13" i="1"/>
  <c r="AJ13" i="1"/>
  <c r="AK13" i="1"/>
  <c r="AM13" i="1"/>
  <c r="AO13" i="1"/>
  <c r="AQ13" i="1"/>
  <c r="AS13" i="1"/>
  <c r="AT13" i="1"/>
  <c r="AU13" i="1" s="1"/>
  <c r="I14" i="1"/>
  <c r="K14" i="1"/>
  <c r="M14" i="1"/>
  <c r="O14" i="1"/>
  <c r="P14" i="1"/>
  <c r="Q14" i="1" s="1"/>
  <c r="S14" i="1"/>
  <c r="U14" i="1"/>
  <c r="W14" i="1"/>
  <c r="Y14" i="1"/>
  <c r="Z14" i="1"/>
  <c r="AA14" i="1"/>
  <c r="AC14" i="1"/>
  <c r="AE14" i="1"/>
  <c r="AG14" i="1"/>
  <c r="AI14" i="1"/>
  <c r="AJ14" i="1"/>
  <c r="AK14" i="1" s="1"/>
  <c r="AM14" i="1"/>
  <c r="AO14" i="1"/>
  <c r="AQ14" i="1"/>
  <c r="AS14" i="1"/>
  <c r="AT14" i="1"/>
  <c r="AU14" i="1"/>
  <c r="AV14" i="1"/>
  <c r="AW14" i="1" s="1"/>
  <c r="I15" i="1"/>
  <c r="K15" i="1"/>
  <c r="M15" i="1"/>
  <c r="O15" i="1"/>
  <c r="P15" i="1"/>
  <c r="Q15" i="1"/>
  <c r="S15" i="1"/>
  <c r="U15" i="1"/>
  <c r="W15" i="1"/>
  <c r="Y15" i="1"/>
  <c r="Z15" i="1"/>
  <c r="AA15" i="1" s="1"/>
  <c r="AC15" i="1"/>
  <c r="AE15" i="1"/>
  <c r="AG15" i="1"/>
  <c r="AI15" i="1"/>
  <c r="AJ15" i="1"/>
  <c r="AK15" i="1"/>
  <c r="AM15" i="1"/>
  <c r="AO15" i="1"/>
  <c r="AQ15" i="1"/>
  <c r="AS15" i="1"/>
  <c r="AT15" i="1"/>
  <c r="AU15" i="1" s="1"/>
  <c r="I16" i="1"/>
  <c r="K16" i="1"/>
  <c r="M16" i="1"/>
  <c r="O16" i="1"/>
  <c r="P16" i="1"/>
  <c r="Q16" i="1" s="1"/>
  <c r="S16" i="1"/>
  <c r="U16" i="1"/>
  <c r="W16" i="1"/>
  <c r="Y16" i="1"/>
  <c r="Z16" i="1"/>
  <c r="AA16" i="1"/>
  <c r="AC16" i="1"/>
  <c r="AE16" i="1"/>
  <c r="AG16" i="1"/>
  <c r="AI16" i="1"/>
  <c r="AJ16" i="1"/>
  <c r="AK16" i="1" s="1"/>
  <c r="AM16" i="1"/>
  <c r="AO16" i="1"/>
  <c r="AQ16" i="1"/>
  <c r="AS16" i="1"/>
  <c r="AT16" i="1"/>
  <c r="AU16" i="1"/>
  <c r="AV16" i="1"/>
  <c r="AW16" i="1" s="1"/>
  <c r="I17" i="1"/>
  <c r="K17" i="1"/>
  <c r="M17" i="1"/>
  <c r="O17" i="1"/>
  <c r="P17" i="1"/>
  <c r="Q17" i="1"/>
  <c r="S17" i="1"/>
  <c r="U17" i="1"/>
  <c r="W17" i="1"/>
  <c r="Y17" i="1"/>
  <c r="Z17" i="1"/>
  <c r="AA17" i="1" s="1"/>
  <c r="AC17" i="1"/>
  <c r="AE17" i="1"/>
  <c r="AG17" i="1"/>
  <c r="AI17" i="1"/>
  <c r="AJ17" i="1"/>
  <c r="AK17" i="1"/>
  <c r="AM17" i="1"/>
  <c r="AO17" i="1"/>
  <c r="AQ17" i="1"/>
  <c r="AS17" i="1"/>
  <c r="AT17" i="1"/>
  <c r="AU17" i="1" s="1"/>
  <c r="I18" i="1"/>
  <c r="K18" i="1"/>
  <c r="M18" i="1"/>
  <c r="O18" i="1"/>
  <c r="P18" i="1"/>
  <c r="Q18" i="1" s="1"/>
  <c r="S18" i="1"/>
  <c r="U18" i="1"/>
  <c r="W18" i="1"/>
  <c r="Y18" i="1"/>
  <c r="Z18" i="1"/>
  <c r="AA18" i="1"/>
  <c r="AC18" i="1"/>
  <c r="AE18" i="1"/>
  <c r="AG18" i="1"/>
  <c r="AI18" i="1"/>
  <c r="AK18" i="1"/>
  <c r="AM18" i="1"/>
  <c r="AO18" i="1"/>
  <c r="AQ18" i="1"/>
  <c r="AS18" i="1"/>
  <c r="AT18" i="1"/>
  <c r="AU18" i="1"/>
  <c r="AV18" i="1"/>
  <c r="AW18" i="1"/>
  <c r="I19" i="1"/>
  <c r="K19" i="1"/>
  <c r="M19" i="1"/>
  <c r="O19" i="1"/>
  <c r="P19" i="1"/>
  <c r="Q19" i="1"/>
  <c r="S19" i="1"/>
  <c r="U19" i="1"/>
  <c r="W19" i="1"/>
  <c r="Y19" i="1"/>
  <c r="Z19" i="1"/>
  <c r="AV19" i="1" s="1"/>
  <c r="AW19" i="1" s="1"/>
  <c r="AA19" i="1"/>
  <c r="AC19" i="1"/>
  <c r="AE19" i="1"/>
  <c r="AG19" i="1"/>
  <c r="AI19" i="1"/>
  <c r="AJ19" i="1"/>
  <c r="AK19" i="1"/>
  <c r="AM19" i="1"/>
  <c r="AO19" i="1"/>
  <c r="AQ19" i="1"/>
  <c r="AS19" i="1"/>
  <c r="AT19" i="1"/>
  <c r="AU19" i="1"/>
  <c r="I20" i="1"/>
  <c r="K20" i="1"/>
  <c r="M20" i="1"/>
  <c r="O20" i="1"/>
  <c r="P20" i="1"/>
  <c r="Q20" i="1"/>
  <c r="S20" i="1"/>
  <c r="U20" i="1"/>
  <c r="W20" i="1"/>
  <c r="Y20" i="1"/>
  <c r="Z20" i="1"/>
  <c r="AA20" i="1"/>
  <c r="AC20" i="1"/>
  <c r="AE20" i="1"/>
  <c r="AG20" i="1"/>
  <c r="AI20" i="1"/>
  <c r="AJ20" i="1"/>
  <c r="AK20" i="1"/>
  <c r="AM20" i="1"/>
  <c r="AO20" i="1"/>
  <c r="AQ20" i="1"/>
  <c r="AS20" i="1"/>
  <c r="AT20" i="1"/>
  <c r="AU20" i="1"/>
  <c r="AV20" i="1"/>
  <c r="AW20" i="1"/>
  <c r="I21" i="1"/>
  <c r="K21" i="1"/>
  <c r="M21" i="1"/>
  <c r="O21" i="1"/>
  <c r="P21" i="1"/>
  <c r="Q21" i="1"/>
  <c r="S21" i="1"/>
  <c r="U21" i="1"/>
  <c r="W21" i="1"/>
  <c r="Y21" i="1"/>
  <c r="Z21" i="1"/>
  <c r="AV21" i="1" s="1"/>
  <c r="AW21" i="1" s="1"/>
  <c r="AA21" i="1"/>
  <c r="AC21" i="1"/>
  <c r="AE21" i="1"/>
  <c r="AG21" i="1"/>
  <c r="AI21" i="1"/>
  <c r="AJ21" i="1"/>
  <c r="AK21" i="1"/>
  <c r="AM21" i="1"/>
  <c r="AO21" i="1"/>
  <c r="AQ21" i="1"/>
  <c r="AS21" i="1"/>
  <c r="AT21" i="1"/>
  <c r="AU21" i="1"/>
  <c r="I22" i="1"/>
  <c r="K22" i="1"/>
  <c r="K25" i="1" s="1"/>
  <c r="M22" i="1"/>
  <c r="O22" i="1"/>
  <c r="P22" i="1"/>
  <c r="Q22" i="1"/>
  <c r="S22" i="1"/>
  <c r="U22" i="1"/>
  <c r="W22" i="1"/>
  <c r="W25" i="1" s="1"/>
  <c r="Y22" i="1"/>
  <c r="Z22" i="1"/>
  <c r="AA22" i="1"/>
  <c r="AC22" i="1"/>
  <c r="AE22" i="1"/>
  <c r="AE25" i="1" s="1"/>
  <c r="AG22" i="1"/>
  <c r="AI22" i="1"/>
  <c r="AJ22" i="1"/>
  <c r="AK22" i="1"/>
  <c r="AM22" i="1"/>
  <c r="AO22" i="1"/>
  <c r="AQ22" i="1"/>
  <c r="AS22" i="1"/>
  <c r="AT22" i="1"/>
  <c r="AU22" i="1"/>
  <c r="AV22" i="1"/>
  <c r="AW22" i="1"/>
  <c r="I23" i="1"/>
  <c r="K23" i="1"/>
  <c r="M23" i="1"/>
  <c r="O23" i="1"/>
  <c r="O25" i="1" s="1"/>
  <c r="P23" i="1"/>
  <c r="Q23" i="1"/>
  <c r="S23" i="1"/>
  <c r="S25" i="1" s="1"/>
  <c r="U23" i="1"/>
  <c r="W23" i="1"/>
  <c r="Y23" i="1"/>
  <c r="Z23" i="1"/>
  <c r="AV23" i="1" s="1"/>
  <c r="AW23" i="1" s="1"/>
  <c r="AA23" i="1"/>
  <c r="AC23" i="1"/>
  <c r="AE23" i="1"/>
  <c r="AG23" i="1"/>
  <c r="AI23" i="1"/>
  <c r="AI25" i="1" s="1"/>
  <c r="AJ23" i="1"/>
  <c r="AK23" i="1"/>
  <c r="AM23" i="1"/>
  <c r="AM25" i="1" s="1"/>
  <c r="AO23" i="1"/>
  <c r="AQ23" i="1"/>
  <c r="AS23" i="1"/>
  <c r="AT23" i="1"/>
  <c r="AT25" i="1" s="1"/>
  <c r="AU23" i="1"/>
  <c r="H25" i="1"/>
  <c r="I25" i="1"/>
  <c r="J25" i="1"/>
  <c r="L25" i="1"/>
  <c r="M25" i="1"/>
  <c r="N25" i="1"/>
  <c r="P25" i="1"/>
  <c r="R25" i="1"/>
  <c r="T25" i="1"/>
  <c r="U25" i="1"/>
  <c r="V25" i="1"/>
  <c r="X25" i="1"/>
  <c r="Y25" i="1"/>
  <c r="AB25" i="1"/>
  <c r="AC25" i="1"/>
  <c r="AD25" i="1"/>
  <c r="AF25" i="1"/>
  <c r="AG25" i="1"/>
  <c r="AH25" i="1"/>
  <c r="AJ25" i="1"/>
  <c r="AL25" i="1"/>
  <c r="AN25" i="1"/>
  <c r="AO25" i="1"/>
  <c r="AP25" i="1"/>
  <c r="AQ25" i="1"/>
  <c r="AR25" i="1"/>
  <c r="AS25" i="1"/>
  <c r="I34" i="1"/>
  <c r="K34" i="1"/>
  <c r="M34" i="1"/>
  <c r="O34" i="1"/>
  <c r="P34" i="1"/>
  <c r="Q34" i="1"/>
  <c r="S34" i="1"/>
  <c r="U34" i="1"/>
  <c r="W34" i="1"/>
  <c r="Y34" i="1"/>
  <c r="Z34" i="1"/>
  <c r="AV34" i="1" s="1"/>
  <c r="AA34" i="1"/>
  <c r="AC34" i="1"/>
  <c r="AE34" i="1"/>
  <c r="AG34" i="1"/>
  <c r="AI34" i="1"/>
  <c r="AJ34" i="1"/>
  <c r="AK34" i="1"/>
  <c r="AM34" i="1"/>
  <c r="AO34" i="1"/>
  <c r="AQ34" i="1"/>
  <c r="AS34" i="1"/>
  <c r="AT34" i="1"/>
  <c r="AU34" i="1"/>
  <c r="I35" i="1"/>
  <c r="K35" i="1"/>
  <c r="M35" i="1"/>
  <c r="O35" i="1"/>
  <c r="P35" i="1"/>
  <c r="Q35" i="1"/>
  <c r="S35" i="1"/>
  <c r="U35" i="1"/>
  <c r="W35" i="1"/>
  <c r="Y35" i="1"/>
  <c r="Z35" i="1"/>
  <c r="AA35" i="1" s="1"/>
  <c r="AC35" i="1"/>
  <c r="AE35" i="1"/>
  <c r="AG35" i="1"/>
  <c r="AI35" i="1"/>
  <c r="AJ35" i="1"/>
  <c r="AK35" i="1"/>
  <c r="AM35" i="1"/>
  <c r="AO35" i="1"/>
  <c r="AQ35" i="1"/>
  <c r="AS35" i="1"/>
  <c r="AT35" i="1"/>
  <c r="AU35" i="1" s="1"/>
  <c r="AV35" i="1"/>
  <c r="AW35" i="1"/>
  <c r="I36" i="1"/>
  <c r="K36" i="1"/>
  <c r="M36" i="1"/>
  <c r="O36" i="1"/>
  <c r="P36" i="1"/>
  <c r="Q36" i="1" s="1"/>
  <c r="S36" i="1"/>
  <c r="U36" i="1"/>
  <c r="W36" i="1"/>
  <c r="Y36" i="1"/>
  <c r="Z36" i="1"/>
  <c r="AV36" i="1" s="1"/>
  <c r="AW36" i="1" s="1"/>
  <c r="AA36" i="1"/>
  <c r="AC36" i="1"/>
  <c r="AE36" i="1"/>
  <c r="AG36" i="1"/>
  <c r="AI36" i="1"/>
  <c r="AJ36" i="1"/>
  <c r="AK36" i="1" s="1"/>
  <c r="AM36" i="1"/>
  <c r="AO36" i="1"/>
  <c r="AQ36" i="1"/>
  <c r="AS36" i="1"/>
  <c r="AT36" i="1"/>
  <c r="AU36" i="1"/>
  <c r="I37" i="1"/>
  <c r="K37" i="1"/>
  <c r="M37" i="1"/>
  <c r="O37" i="1"/>
  <c r="P37" i="1"/>
  <c r="Q37" i="1"/>
  <c r="S37" i="1"/>
  <c r="U37" i="1"/>
  <c r="W37" i="1"/>
  <c r="Y37" i="1"/>
  <c r="Z37" i="1"/>
  <c r="AA37" i="1" s="1"/>
  <c r="AC37" i="1"/>
  <c r="AE37" i="1"/>
  <c r="AG37" i="1"/>
  <c r="AI37" i="1"/>
  <c r="AJ37" i="1"/>
  <c r="AK37" i="1"/>
  <c r="AM37" i="1"/>
  <c r="AO37" i="1"/>
  <c r="AQ37" i="1"/>
  <c r="AS37" i="1"/>
  <c r="AT37" i="1"/>
  <c r="AU37" i="1" s="1"/>
  <c r="AV37" i="1"/>
  <c r="AW37" i="1"/>
  <c r="I38" i="1"/>
  <c r="K38" i="1"/>
  <c r="M38" i="1"/>
  <c r="O38" i="1"/>
  <c r="P38" i="1"/>
  <c r="Q38" i="1" s="1"/>
  <c r="S38" i="1"/>
  <c r="U38" i="1"/>
  <c r="W38" i="1"/>
  <c r="Y38" i="1"/>
  <c r="Z38" i="1"/>
  <c r="AV38" i="1" s="1"/>
  <c r="AW38" i="1" s="1"/>
  <c r="AA38" i="1"/>
  <c r="AC38" i="1"/>
  <c r="AE38" i="1"/>
  <c r="AG38" i="1"/>
  <c r="AI38" i="1"/>
  <c r="AJ38" i="1"/>
  <c r="AK38" i="1" s="1"/>
  <c r="AM38" i="1"/>
  <c r="AO38" i="1"/>
  <c r="AQ38" i="1"/>
  <c r="AS38" i="1"/>
  <c r="AT38" i="1"/>
  <c r="AU38" i="1"/>
  <c r="I39" i="1"/>
  <c r="K39" i="1"/>
  <c r="M39" i="1"/>
  <c r="O39" i="1"/>
  <c r="P39" i="1"/>
  <c r="Q39" i="1"/>
  <c r="S39" i="1"/>
  <c r="U39" i="1"/>
  <c r="W39" i="1"/>
  <c r="Y39" i="1"/>
  <c r="Z39" i="1"/>
  <c r="AA39" i="1" s="1"/>
  <c r="AC39" i="1"/>
  <c r="AE39" i="1"/>
  <c r="AG39" i="1"/>
  <c r="AI39" i="1"/>
  <c r="AJ39" i="1"/>
  <c r="AK39" i="1"/>
  <c r="AM39" i="1"/>
  <c r="AO39" i="1"/>
  <c r="AQ39" i="1"/>
  <c r="AS39" i="1"/>
  <c r="AT39" i="1"/>
  <c r="AU39" i="1" s="1"/>
  <c r="AV39" i="1"/>
  <c r="AW39" i="1"/>
  <c r="I40" i="1"/>
  <c r="K40" i="1"/>
  <c r="M40" i="1"/>
  <c r="O40" i="1"/>
  <c r="P40" i="1"/>
  <c r="Q40" i="1" s="1"/>
  <c r="S40" i="1"/>
  <c r="U40" i="1"/>
  <c r="W40" i="1"/>
  <c r="Y40" i="1"/>
  <c r="Z40" i="1"/>
  <c r="AV40" i="1" s="1"/>
  <c r="AW40" i="1" s="1"/>
  <c r="AA40" i="1"/>
  <c r="AC40" i="1"/>
  <c r="AE40" i="1"/>
  <c r="AG40" i="1"/>
  <c r="AI40" i="1"/>
  <c r="AJ40" i="1"/>
  <c r="AK40" i="1" s="1"/>
  <c r="AM40" i="1"/>
  <c r="AO40" i="1"/>
  <c r="AQ40" i="1"/>
  <c r="AS40" i="1"/>
  <c r="AT40" i="1"/>
  <c r="AU40" i="1"/>
  <c r="I41" i="1"/>
  <c r="K41" i="1"/>
  <c r="K46" i="1" s="1"/>
  <c r="M41" i="1"/>
  <c r="O41" i="1"/>
  <c r="P41" i="1"/>
  <c r="Q41" i="1"/>
  <c r="S41" i="1"/>
  <c r="U41" i="1"/>
  <c r="W41" i="1"/>
  <c r="Y41" i="1"/>
  <c r="Z41" i="1"/>
  <c r="AA41" i="1" s="1"/>
  <c r="AC41" i="1"/>
  <c r="AE41" i="1"/>
  <c r="AE46" i="1" s="1"/>
  <c r="AG41" i="1"/>
  <c r="AI41" i="1"/>
  <c r="AJ41" i="1"/>
  <c r="AK41" i="1"/>
  <c r="AM41" i="1"/>
  <c r="AO41" i="1"/>
  <c r="AQ41" i="1"/>
  <c r="AS41" i="1"/>
  <c r="AT41" i="1"/>
  <c r="AU41" i="1" s="1"/>
  <c r="AV41" i="1"/>
  <c r="AW41" i="1"/>
  <c r="I42" i="1"/>
  <c r="K42" i="1"/>
  <c r="M42" i="1"/>
  <c r="O42" i="1"/>
  <c r="O46" i="1" s="1"/>
  <c r="P42" i="1"/>
  <c r="Q42" i="1" s="1"/>
  <c r="S42" i="1"/>
  <c r="S46" i="1" s="1"/>
  <c r="U42" i="1"/>
  <c r="W42" i="1"/>
  <c r="Y42" i="1"/>
  <c r="Z42" i="1"/>
  <c r="AV42" i="1" s="1"/>
  <c r="AW42" i="1" s="1"/>
  <c r="AA42" i="1"/>
  <c r="AC42" i="1"/>
  <c r="AE42" i="1"/>
  <c r="AG42" i="1"/>
  <c r="AI42" i="1"/>
  <c r="AI46" i="1" s="1"/>
  <c r="AJ42" i="1"/>
  <c r="AK42" i="1" s="1"/>
  <c r="AM42" i="1"/>
  <c r="AM46" i="1" s="1"/>
  <c r="AO42" i="1"/>
  <c r="AQ42" i="1"/>
  <c r="AS42" i="1"/>
  <c r="AT42" i="1"/>
  <c r="AU42" i="1"/>
  <c r="I43" i="1"/>
  <c r="K43" i="1"/>
  <c r="M43" i="1"/>
  <c r="O43" i="1"/>
  <c r="P43" i="1"/>
  <c r="Q43" i="1"/>
  <c r="S43" i="1"/>
  <c r="U43" i="1"/>
  <c r="W43" i="1"/>
  <c r="W46" i="1" s="1"/>
  <c r="Y43" i="1"/>
  <c r="Z43" i="1"/>
  <c r="AA43" i="1" s="1"/>
  <c r="AC43" i="1"/>
  <c r="AE43" i="1"/>
  <c r="AG43" i="1"/>
  <c r="AI43" i="1"/>
  <c r="AJ43" i="1"/>
  <c r="AK43" i="1"/>
  <c r="AM43" i="1"/>
  <c r="AO43" i="1"/>
  <c r="AQ43" i="1"/>
  <c r="AQ46" i="1" s="1"/>
  <c r="AS43" i="1"/>
  <c r="AT43" i="1"/>
  <c r="AU43" i="1" s="1"/>
  <c r="AV43" i="1"/>
  <c r="AW43" i="1"/>
  <c r="I44" i="1"/>
  <c r="K44" i="1"/>
  <c r="M44" i="1"/>
  <c r="O44" i="1"/>
  <c r="P44" i="1"/>
  <c r="Q44" i="1" s="1"/>
  <c r="S44" i="1"/>
  <c r="U44" i="1"/>
  <c r="W44" i="1"/>
  <c r="Y44" i="1"/>
  <c r="Z44" i="1"/>
  <c r="AV44" i="1" s="1"/>
  <c r="AW44" i="1" s="1"/>
  <c r="AA44" i="1"/>
  <c r="AC44" i="1"/>
  <c r="AE44" i="1"/>
  <c r="AG44" i="1"/>
  <c r="AI44" i="1"/>
  <c r="AJ44" i="1"/>
  <c r="AK44" i="1" s="1"/>
  <c r="AM44" i="1"/>
  <c r="AO44" i="1"/>
  <c r="AQ44" i="1"/>
  <c r="AS44" i="1"/>
  <c r="AT44" i="1"/>
  <c r="AT46" i="1" s="1"/>
  <c r="AU44" i="1"/>
  <c r="H46" i="1"/>
  <c r="I46" i="1"/>
  <c r="J46" i="1"/>
  <c r="L46" i="1"/>
  <c r="M46" i="1"/>
  <c r="N46" i="1"/>
  <c r="P46" i="1"/>
  <c r="R46" i="1"/>
  <c r="T46" i="1"/>
  <c r="U46" i="1"/>
  <c r="V46" i="1"/>
  <c r="X46" i="1"/>
  <c r="Y46" i="1"/>
  <c r="AB46" i="1"/>
  <c r="AC46" i="1"/>
  <c r="AD46" i="1"/>
  <c r="AF46" i="1"/>
  <c r="AG46" i="1"/>
  <c r="AH46" i="1"/>
  <c r="AJ46" i="1"/>
  <c r="AL46" i="1"/>
  <c r="AN46" i="1"/>
  <c r="AO46" i="1"/>
  <c r="AP46" i="1"/>
  <c r="AR46" i="1"/>
  <c r="AS46" i="1"/>
  <c r="I55" i="1"/>
  <c r="K55" i="1"/>
  <c r="M55" i="1"/>
  <c r="O55" i="1"/>
  <c r="P55" i="1"/>
  <c r="Q55" i="1" s="1"/>
  <c r="S55" i="1"/>
  <c r="U55" i="1"/>
  <c r="W55" i="1"/>
  <c r="Y55" i="1"/>
  <c r="Z55" i="1"/>
  <c r="AV55" i="1" s="1"/>
  <c r="AA55" i="1"/>
  <c r="AC55" i="1"/>
  <c r="AE55" i="1"/>
  <c r="AG55" i="1"/>
  <c r="AI55" i="1"/>
  <c r="AJ55" i="1"/>
  <c r="AK55" i="1" s="1"/>
  <c r="AM55" i="1"/>
  <c r="AO55" i="1"/>
  <c r="AQ55" i="1"/>
  <c r="AS55" i="1"/>
  <c r="AT55" i="1"/>
  <c r="AU55" i="1"/>
  <c r="I56" i="1"/>
  <c r="K56" i="1"/>
  <c r="M56" i="1"/>
  <c r="O56" i="1"/>
  <c r="P56" i="1"/>
  <c r="Q56" i="1"/>
  <c r="S56" i="1"/>
  <c r="U56" i="1"/>
  <c r="W56" i="1"/>
  <c r="Y56" i="1"/>
  <c r="Z56" i="1"/>
  <c r="AA56" i="1" s="1"/>
  <c r="AC56" i="1"/>
  <c r="AE56" i="1"/>
  <c r="AG56" i="1"/>
  <c r="AI56" i="1"/>
  <c r="AJ56" i="1"/>
  <c r="AK56" i="1"/>
  <c r="AM56" i="1"/>
  <c r="AO56" i="1"/>
  <c r="AQ56" i="1"/>
  <c r="AS56" i="1"/>
  <c r="AT56" i="1"/>
  <c r="AU56" i="1" s="1"/>
  <c r="AV56" i="1"/>
  <c r="AW56" i="1"/>
  <c r="I57" i="1"/>
  <c r="K57" i="1"/>
  <c r="M57" i="1"/>
  <c r="O57" i="1"/>
  <c r="P57" i="1"/>
  <c r="Q57" i="1" s="1"/>
  <c r="S57" i="1"/>
  <c r="U57" i="1"/>
  <c r="W57" i="1"/>
  <c r="Y57" i="1"/>
  <c r="Z57" i="1"/>
  <c r="AV57" i="1" s="1"/>
  <c r="AW57" i="1" s="1"/>
  <c r="AA57" i="1"/>
  <c r="AC57" i="1"/>
  <c r="AE57" i="1"/>
  <c r="AG57" i="1"/>
  <c r="AI57" i="1"/>
  <c r="AJ57" i="1"/>
  <c r="AK57" i="1" s="1"/>
  <c r="AM57" i="1"/>
  <c r="AO57" i="1"/>
  <c r="AQ57" i="1"/>
  <c r="AS57" i="1"/>
  <c r="AT57" i="1"/>
  <c r="AU57" i="1"/>
  <c r="I58" i="1"/>
  <c r="K58" i="1"/>
  <c r="M58" i="1"/>
  <c r="O58" i="1"/>
  <c r="P58" i="1"/>
  <c r="Q58" i="1"/>
  <c r="S58" i="1"/>
  <c r="U58" i="1"/>
  <c r="W58" i="1"/>
  <c r="Y58" i="1"/>
  <c r="Z58" i="1"/>
  <c r="AA58" i="1" s="1"/>
  <c r="AC58" i="1"/>
  <c r="AE58" i="1"/>
  <c r="AG58" i="1"/>
  <c r="AI58" i="1"/>
  <c r="AJ58" i="1"/>
  <c r="AK58" i="1"/>
  <c r="AM58" i="1"/>
  <c r="AO58" i="1"/>
  <c r="AQ58" i="1"/>
  <c r="AS58" i="1"/>
  <c r="AT58" i="1"/>
  <c r="AU58" i="1" s="1"/>
  <c r="AV58" i="1"/>
  <c r="AW58" i="1"/>
  <c r="I59" i="1"/>
  <c r="K59" i="1"/>
  <c r="M59" i="1"/>
  <c r="O59" i="1"/>
  <c r="P59" i="1"/>
  <c r="Q59" i="1" s="1"/>
  <c r="S59" i="1"/>
  <c r="U59" i="1"/>
  <c r="W59" i="1"/>
  <c r="Y59" i="1"/>
  <c r="Z59" i="1"/>
  <c r="AV59" i="1" s="1"/>
  <c r="AW59" i="1" s="1"/>
  <c r="AA59" i="1"/>
  <c r="AC59" i="1"/>
  <c r="AE59" i="1"/>
  <c r="AG59" i="1"/>
  <c r="AI59" i="1"/>
  <c r="AJ59" i="1"/>
  <c r="AK59" i="1" s="1"/>
  <c r="AK67" i="1" s="1"/>
  <c r="AM59" i="1"/>
  <c r="AO59" i="1"/>
  <c r="AQ59" i="1"/>
  <c r="AS59" i="1"/>
  <c r="AT59" i="1"/>
  <c r="AU59" i="1"/>
  <c r="I60" i="1"/>
  <c r="K60" i="1"/>
  <c r="K67" i="1" s="1"/>
  <c r="M60" i="1"/>
  <c r="O60" i="1"/>
  <c r="P60" i="1"/>
  <c r="Q60" i="1"/>
  <c r="S60" i="1"/>
  <c r="U60" i="1"/>
  <c r="W60" i="1"/>
  <c r="Y60" i="1"/>
  <c r="Z60" i="1"/>
  <c r="AA60" i="1" s="1"/>
  <c r="AC60" i="1"/>
  <c r="AE60" i="1"/>
  <c r="AG60" i="1"/>
  <c r="AI60" i="1"/>
  <c r="AJ60" i="1"/>
  <c r="AK60" i="1"/>
  <c r="AM60" i="1"/>
  <c r="AO60" i="1"/>
  <c r="AQ60" i="1"/>
  <c r="AS60" i="1"/>
  <c r="AT60" i="1"/>
  <c r="AU60" i="1" s="1"/>
  <c r="AV60" i="1"/>
  <c r="AW60" i="1"/>
  <c r="I61" i="1"/>
  <c r="K61" i="1"/>
  <c r="M61" i="1"/>
  <c r="O61" i="1"/>
  <c r="O67" i="1" s="1"/>
  <c r="P61" i="1"/>
  <c r="Q61" i="1" s="1"/>
  <c r="S61" i="1"/>
  <c r="U61" i="1"/>
  <c r="W61" i="1"/>
  <c r="Y61" i="1"/>
  <c r="Z61" i="1"/>
  <c r="AV61" i="1" s="1"/>
  <c r="AW61" i="1" s="1"/>
  <c r="AA61" i="1"/>
  <c r="AC61" i="1"/>
  <c r="AE61" i="1"/>
  <c r="AG61" i="1"/>
  <c r="AI61" i="1"/>
  <c r="AI67" i="1" s="1"/>
  <c r="AJ61" i="1"/>
  <c r="AK61" i="1" s="1"/>
  <c r="AM61" i="1"/>
  <c r="AO61" i="1"/>
  <c r="AQ61" i="1"/>
  <c r="AS61" i="1"/>
  <c r="AT61" i="1"/>
  <c r="AU61" i="1"/>
  <c r="I62" i="1"/>
  <c r="K62" i="1"/>
  <c r="M62" i="1"/>
  <c r="O62" i="1"/>
  <c r="P62" i="1"/>
  <c r="Q62" i="1"/>
  <c r="S62" i="1"/>
  <c r="U62" i="1"/>
  <c r="W62" i="1"/>
  <c r="W67" i="1" s="1"/>
  <c r="Y62" i="1"/>
  <c r="Z62" i="1"/>
  <c r="AA62" i="1" s="1"/>
  <c r="AC62" i="1"/>
  <c r="AE62" i="1"/>
  <c r="AE67" i="1" s="1"/>
  <c r="AG62" i="1"/>
  <c r="AI62" i="1"/>
  <c r="AJ62" i="1"/>
  <c r="AK62" i="1"/>
  <c r="AM62" i="1"/>
  <c r="AO62" i="1"/>
  <c r="AQ62" i="1"/>
  <c r="AQ67" i="1" s="1"/>
  <c r="AS62" i="1"/>
  <c r="AT62" i="1"/>
  <c r="AU62" i="1" s="1"/>
  <c r="AV62" i="1"/>
  <c r="AW62" i="1"/>
  <c r="I63" i="1"/>
  <c r="K63" i="1"/>
  <c r="M63" i="1"/>
  <c r="O63" i="1"/>
  <c r="P63" i="1"/>
  <c r="Q63" i="1" s="1"/>
  <c r="S63" i="1"/>
  <c r="S67" i="1" s="1"/>
  <c r="U63" i="1"/>
  <c r="W63" i="1"/>
  <c r="Y63" i="1"/>
  <c r="Z63" i="1"/>
  <c r="AV63" i="1" s="1"/>
  <c r="AW63" i="1" s="1"/>
  <c r="AA63" i="1"/>
  <c r="AC63" i="1"/>
  <c r="AE63" i="1"/>
  <c r="AG63" i="1"/>
  <c r="AI63" i="1"/>
  <c r="AJ63" i="1"/>
  <c r="AK63" i="1" s="1"/>
  <c r="AM63" i="1"/>
  <c r="AM67" i="1" s="1"/>
  <c r="AO63" i="1"/>
  <c r="AQ63" i="1"/>
  <c r="AS63" i="1"/>
  <c r="AT63" i="1"/>
  <c r="AT67" i="1" s="1"/>
  <c r="AU63" i="1"/>
  <c r="I64" i="1"/>
  <c r="K64" i="1"/>
  <c r="M64" i="1"/>
  <c r="O64" i="1"/>
  <c r="P64" i="1"/>
  <c r="Q64" i="1"/>
  <c r="S64" i="1"/>
  <c r="U64" i="1"/>
  <c r="W64" i="1"/>
  <c r="Y64" i="1"/>
  <c r="Z64" i="1"/>
  <c r="AA64" i="1" s="1"/>
  <c r="AC64" i="1"/>
  <c r="AE64" i="1"/>
  <c r="AG64" i="1"/>
  <c r="AI64" i="1"/>
  <c r="AJ64" i="1"/>
  <c r="AK64" i="1"/>
  <c r="AM64" i="1"/>
  <c r="AO64" i="1"/>
  <c r="AQ64" i="1"/>
  <c r="AS64" i="1"/>
  <c r="AT64" i="1"/>
  <c r="AU64" i="1" s="1"/>
  <c r="AV64" i="1"/>
  <c r="AW64" i="1"/>
  <c r="I65" i="1"/>
  <c r="K65" i="1"/>
  <c r="M65" i="1"/>
  <c r="O65" i="1"/>
  <c r="P65" i="1"/>
  <c r="Q65" i="1" s="1"/>
  <c r="S65" i="1"/>
  <c r="U65" i="1"/>
  <c r="W65" i="1"/>
  <c r="Y65" i="1"/>
  <c r="Z65" i="1"/>
  <c r="AV65" i="1" s="1"/>
  <c r="AW65" i="1" s="1"/>
  <c r="AA65" i="1"/>
  <c r="AC65" i="1"/>
  <c r="AE65" i="1"/>
  <c r="AG65" i="1"/>
  <c r="AI65" i="1"/>
  <c r="AJ65" i="1"/>
  <c r="AK65" i="1" s="1"/>
  <c r="AM65" i="1"/>
  <c r="AO65" i="1"/>
  <c r="AQ65" i="1"/>
  <c r="AS65" i="1"/>
  <c r="AT65" i="1"/>
  <c r="AU65" i="1"/>
  <c r="H67" i="1"/>
  <c r="I67" i="1"/>
  <c r="J67" i="1"/>
  <c r="L67" i="1"/>
  <c r="M67" i="1"/>
  <c r="N67" i="1"/>
  <c r="P67" i="1"/>
  <c r="R67" i="1"/>
  <c r="T67" i="1"/>
  <c r="U67" i="1"/>
  <c r="V67" i="1"/>
  <c r="X67" i="1"/>
  <c r="Y67" i="1"/>
  <c r="AB67" i="1"/>
  <c r="AC67" i="1"/>
  <c r="AD67" i="1"/>
  <c r="AF67" i="1"/>
  <c r="AG67" i="1"/>
  <c r="AH67" i="1"/>
  <c r="AJ67" i="1"/>
  <c r="AL67" i="1"/>
  <c r="AN67" i="1"/>
  <c r="AO67" i="1"/>
  <c r="AP67" i="1"/>
  <c r="AR67" i="1"/>
  <c r="AS67" i="1"/>
  <c r="I85" i="1"/>
  <c r="K85" i="1"/>
  <c r="M85" i="1"/>
  <c r="O85" i="1"/>
  <c r="P85" i="1"/>
  <c r="Q85" i="1" s="1"/>
  <c r="S85" i="1"/>
  <c r="U85" i="1"/>
  <c r="W85" i="1"/>
  <c r="Y85" i="1"/>
  <c r="Z85" i="1"/>
  <c r="AV85" i="1" s="1"/>
  <c r="AW85" i="1" s="1"/>
  <c r="AA85" i="1"/>
  <c r="AC85" i="1"/>
  <c r="AE85" i="1"/>
  <c r="AG85" i="1"/>
  <c r="AI85" i="1"/>
  <c r="AJ85" i="1"/>
  <c r="AK85" i="1" s="1"/>
  <c r="AM85" i="1"/>
  <c r="AO85" i="1"/>
  <c r="AQ85" i="1"/>
  <c r="AS85" i="1"/>
  <c r="AT85" i="1"/>
  <c r="AU85" i="1"/>
  <c r="I86" i="1"/>
  <c r="K86" i="1"/>
  <c r="M86" i="1"/>
  <c r="O86" i="1"/>
  <c r="P86" i="1"/>
  <c r="Q86" i="1"/>
  <c r="S86" i="1"/>
  <c r="U86" i="1"/>
  <c r="W86" i="1"/>
  <c r="Y86" i="1"/>
  <c r="Z86" i="1"/>
  <c r="AA86" i="1" s="1"/>
  <c r="AC86" i="1"/>
  <c r="AE86" i="1"/>
  <c r="AG86" i="1"/>
  <c r="AI86" i="1"/>
  <c r="AJ86" i="1"/>
  <c r="AK86" i="1"/>
  <c r="AM86" i="1"/>
  <c r="AO86" i="1"/>
  <c r="AQ86" i="1"/>
  <c r="AS86" i="1"/>
  <c r="AT86" i="1"/>
  <c r="AU86" i="1" s="1"/>
  <c r="AV86" i="1"/>
  <c r="AW86" i="1"/>
  <c r="I87" i="1"/>
  <c r="K87" i="1"/>
  <c r="M87" i="1"/>
  <c r="O87" i="1"/>
  <c r="P87" i="1"/>
  <c r="Q87" i="1" s="1"/>
  <c r="S87" i="1"/>
  <c r="U87" i="1"/>
  <c r="W87" i="1"/>
  <c r="Y87" i="1"/>
  <c r="Z87" i="1"/>
  <c r="AV87" i="1" s="1"/>
  <c r="AW87" i="1" s="1"/>
  <c r="AC87" i="1"/>
  <c r="AE87" i="1"/>
  <c r="AG87" i="1"/>
  <c r="AI87" i="1"/>
  <c r="AJ87" i="1"/>
  <c r="AK87" i="1" s="1"/>
  <c r="AM87" i="1"/>
  <c r="AO87" i="1"/>
  <c r="AQ87" i="1"/>
  <c r="AS87" i="1"/>
  <c r="AT87" i="1"/>
  <c r="AU87" i="1"/>
  <c r="I88" i="1"/>
  <c r="K88" i="1"/>
  <c r="M88" i="1"/>
  <c r="O88" i="1"/>
  <c r="P88" i="1"/>
  <c r="AV88" i="1" s="1"/>
  <c r="Q88" i="1"/>
  <c r="S88" i="1"/>
  <c r="U88" i="1"/>
  <c r="W88" i="1"/>
  <c r="Y88" i="1"/>
  <c r="Z88" i="1"/>
  <c r="AA88" i="1" s="1"/>
  <c r="AC88" i="1"/>
  <c r="AE88" i="1"/>
  <c r="AG88" i="1"/>
  <c r="AI88" i="1"/>
  <c r="AJ88" i="1"/>
  <c r="AK88" i="1" s="1"/>
  <c r="AM88" i="1"/>
  <c r="AO88" i="1"/>
  <c r="AQ88" i="1"/>
  <c r="AS88" i="1"/>
  <c r="AT88" i="1"/>
  <c r="AU88" i="1" s="1"/>
  <c r="I89" i="1"/>
  <c r="K89" i="1"/>
  <c r="M89" i="1"/>
  <c r="O89" i="1"/>
  <c r="P89" i="1"/>
  <c r="Q89" i="1" s="1"/>
  <c r="S89" i="1"/>
  <c r="U89" i="1"/>
  <c r="W89" i="1"/>
  <c r="Y89" i="1"/>
  <c r="Z89" i="1"/>
  <c r="AV89" i="1" s="1"/>
  <c r="AW89" i="1" s="1"/>
  <c r="AC89" i="1"/>
  <c r="AE89" i="1"/>
  <c r="AG89" i="1"/>
  <c r="AI89" i="1"/>
  <c r="AJ89" i="1"/>
  <c r="AK89" i="1" s="1"/>
  <c r="AM89" i="1"/>
  <c r="AO89" i="1"/>
  <c r="AQ89" i="1"/>
  <c r="AS89" i="1"/>
  <c r="AT89" i="1"/>
  <c r="AU89" i="1"/>
  <c r="I90" i="1"/>
  <c r="K90" i="1"/>
  <c r="M90" i="1"/>
  <c r="O90" i="1"/>
  <c r="P90" i="1"/>
  <c r="Q90" i="1"/>
  <c r="S90" i="1"/>
  <c r="U90" i="1"/>
  <c r="W90" i="1"/>
  <c r="Y90" i="1"/>
  <c r="Z90" i="1"/>
  <c r="AA90" i="1" s="1"/>
  <c r="AC90" i="1"/>
  <c r="AE90" i="1"/>
  <c r="AG90" i="1"/>
  <c r="AI90" i="1"/>
  <c r="AJ90" i="1"/>
  <c r="AV90" i="1" s="1"/>
  <c r="AW90" i="1" s="1"/>
  <c r="AM90" i="1"/>
  <c r="AO90" i="1"/>
  <c r="AQ90" i="1"/>
  <c r="AS90" i="1"/>
  <c r="AT90" i="1"/>
  <c r="AU90" i="1" s="1"/>
  <c r="I91" i="1"/>
  <c r="K91" i="1"/>
  <c r="M91" i="1"/>
  <c r="O91" i="1"/>
  <c r="P91" i="1"/>
  <c r="Q91" i="1" s="1"/>
  <c r="S91" i="1"/>
  <c r="U91" i="1"/>
  <c r="W91" i="1"/>
  <c r="Y91" i="1"/>
  <c r="Z91" i="1"/>
  <c r="AA91" i="1" s="1"/>
  <c r="AC91" i="1"/>
  <c r="AE91" i="1"/>
  <c r="AG91" i="1"/>
  <c r="AI91" i="1"/>
  <c r="AJ91" i="1"/>
  <c r="AK91" i="1" s="1"/>
  <c r="AM91" i="1"/>
  <c r="AO91" i="1"/>
  <c r="AQ91" i="1"/>
  <c r="AS91" i="1"/>
  <c r="AT91" i="1"/>
  <c r="AU91" i="1"/>
  <c r="I92" i="1"/>
  <c r="K92" i="1"/>
  <c r="M92" i="1"/>
  <c r="O92" i="1"/>
  <c r="P92" i="1"/>
  <c r="Q92" i="1"/>
  <c r="S92" i="1"/>
  <c r="U92" i="1"/>
  <c r="W92" i="1"/>
  <c r="Y92" i="1"/>
  <c r="Z92" i="1"/>
  <c r="AV92" i="1" s="1"/>
  <c r="AW92" i="1" s="1"/>
  <c r="AA92" i="1"/>
  <c r="AC92" i="1"/>
  <c r="AE92" i="1"/>
  <c r="AG92" i="1"/>
  <c r="AI92" i="1"/>
  <c r="AJ92" i="1"/>
  <c r="AK92" i="1"/>
  <c r="AM92" i="1"/>
  <c r="AO92" i="1"/>
  <c r="AQ92" i="1"/>
  <c r="AS92" i="1"/>
  <c r="AT92" i="1"/>
  <c r="AU92" i="1"/>
  <c r="I93" i="1"/>
  <c r="K93" i="1"/>
  <c r="M93" i="1"/>
  <c r="O93" i="1"/>
  <c r="P93" i="1"/>
  <c r="Q93" i="1"/>
  <c r="S93" i="1"/>
  <c r="U93" i="1"/>
  <c r="W93" i="1"/>
  <c r="Y93" i="1"/>
  <c r="Z93" i="1"/>
  <c r="AA93" i="1"/>
  <c r="AC93" i="1"/>
  <c r="AE93" i="1"/>
  <c r="AG93" i="1"/>
  <c r="AI93" i="1"/>
  <c r="AJ93" i="1"/>
  <c r="AK93" i="1"/>
  <c r="AM93" i="1"/>
  <c r="AO93" i="1"/>
  <c r="AQ93" i="1"/>
  <c r="AS93" i="1"/>
  <c r="AT93" i="1"/>
  <c r="AU93" i="1"/>
  <c r="AV93" i="1"/>
  <c r="AW93" i="1"/>
  <c r="I94" i="1"/>
  <c r="K94" i="1"/>
  <c r="M94" i="1"/>
  <c r="O94" i="1"/>
  <c r="P94" i="1"/>
  <c r="Q94" i="1"/>
  <c r="S94" i="1"/>
  <c r="U94" i="1"/>
  <c r="W94" i="1"/>
  <c r="Y94" i="1"/>
  <c r="Z94" i="1"/>
  <c r="AA94" i="1"/>
  <c r="AC94" i="1"/>
  <c r="AE94" i="1"/>
  <c r="AG94" i="1"/>
  <c r="AI94" i="1"/>
  <c r="AJ94" i="1"/>
  <c r="AK94" i="1"/>
  <c r="AM94" i="1"/>
  <c r="AO94" i="1"/>
  <c r="AQ94" i="1"/>
  <c r="AS94" i="1"/>
  <c r="AT94" i="1"/>
  <c r="AV94" i="1" s="1"/>
  <c r="AW94" i="1" s="1"/>
  <c r="AU94" i="1"/>
  <c r="I95" i="1"/>
  <c r="K95" i="1"/>
  <c r="M95" i="1"/>
  <c r="O95" i="1"/>
  <c r="P95" i="1"/>
  <c r="Q95" i="1"/>
  <c r="S95" i="1"/>
  <c r="U95" i="1"/>
  <c r="W95" i="1"/>
  <c r="Y95" i="1"/>
  <c r="Z95" i="1"/>
  <c r="AA95" i="1"/>
  <c r="AC95" i="1"/>
  <c r="AE95" i="1"/>
  <c r="AG95" i="1"/>
  <c r="AI95" i="1"/>
  <c r="AJ95" i="1"/>
  <c r="AK95" i="1"/>
  <c r="AM95" i="1"/>
  <c r="AO95" i="1"/>
  <c r="AQ95" i="1"/>
  <c r="AS95" i="1"/>
  <c r="AT95" i="1"/>
  <c r="AU95" i="1"/>
  <c r="AV95" i="1"/>
  <c r="AW95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B97" i="1"/>
  <c r="AC97" i="1"/>
  <c r="AD97" i="1"/>
  <c r="AE97" i="1"/>
  <c r="AF97" i="1"/>
  <c r="AG97" i="1"/>
  <c r="AH97" i="1"/>
  <c r="AI97" i="1"/>
  <c r="AJ97" i="1"/>
  <c r="AL97" i="1"/>
  <c r="AM97" i="1"/>
  <c r="AN97" i="1"/>
  <c r="AO97" i="1"/>
  <c r="AP97" i="1"/>
  <c r="AQ97" i="1"/>
  <c r="AR97" i="1"/>
  <c r="AS97" i="1"/>
  <c r="AT97" i="1"/>
  <c r="AU97" i="1"/>
  <c r="BE107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Z113" i="1" s="1"/>
  <c r="Y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T113" i="1" s="1"/>
  <c r="AS113" i="1"/>
  <c r="H114" i="1"/>
  <c r="I114" i="1" s="1"/>
  <c r="J114" i="1"/>
  <c r="K114" i="1" s="1"/>
  <c r="L114" i="1"/>
  <c r="M114" i="1" s="1"/>
  <c r="N114" i="1"/>
  <c r="O114" i="1" s="1"/>
  <c r="R114" i="1"/>
  <c r="S114" i="1" s="1"/>
  <c r="T114" i="1"/>
  <c r="U114" i="1" s="1"/>
  <c r="V114" i="1"/>
  <c r="W114" i="1" s="1"/>
  <c r="X114" i="1"/>
  <c r="Y114" i="1"/>
  <c r="Z114" i="1"/>
  <c r="AA114" i="1" s="1"/>
  <c r="AB114" i="1"/>
  <c r="AC114" i="1" s="1"/>
  <c r="AD114" i="1"/>
  <c r="AE114" i="1" s="1"/>
  <c r="AF114" i="1"/>
  <c r="AG114" i="1" s="1"/>
  <c r="AH114" i="1"/>
  <c r="AI114" i="1" s="1"/>
  <c r="AL114" i="1"/>
  <c r="AM114" i="1" s="1"/>
  <c r="AN114" i="1"/>
  <c r="AO114" i="1" s="1"/>
  <c r="AP114" i="1"/>
  <c r="AQ114" i="1" s="1"/>
  <c r="AR114" i="1"/>
  <c r="AS114" i="1" s="1"/>
  <c r="AT114" i="1"/>
  <c r="AU114" i="1" s="1"/>
  <c r="H115" i="1"/>
  <c r="I115" i="1" s="1"/>
  <c r="J115" i="1"/>
  <c r="K115" i="1" s="1"/>
  <c r="L115" i="1"/>
  <c r="M115" i="1" s="1"/>
  <c r="N115" i="1"/>
  <c r="O115" i="1" s="1"/>
  <c r="P115" i="1"/>
  <c r="Q115" i="1" s="1"/>
  <c r="R115" i="1"/>
  <c r="S115" i="1" s="1"/>
  <c r="T115" i="1"/>
  <c r="U115" i="1" s="1"/>
  <c r="V115" i="1"/>
  <c r="W115" i="1" s="1"/>
  <c r="X115" i="1"/>
  <c r="Z115" i="1" s="1"/>
  <c r="Y115" i="1"/>
  <c r="AB115" i="1"/>
  <c r="AC115" i="1" s="1"/>
  <c r="AD115" i="1"/>
  <c r="AE115" i="1" s="1"/>
  <c r="AF115" i="1"/>
  <c r="AG115" i="1" s="1"/>
  <c r="AH115" i="1"/>
  <c r="AI115" i="1" s="1"/>
  <c r="AJ115" i="1"/>
  <c r="AK115" i="1" s="1"/>
  <c r="AL115" i="1"/>
  <c r="AM115" i="1" s="1"/>
  <c r="AN115" i="1"/>
  <c r="AO115" i="1" s="1"/>
  <c r="AP115" i="1"/>
  <c r="AQ115" i="1" s="1"/>
  <c r="AR115" i="1"/>
  <c r="AS115" i="1" s="1"/>
  <c r="BE115" i="1"/>
  <c r="H116" i="1"/>
  <c r="I116" i="1"/>
  <c r="J116" i="1"/>
  <c r="K116" i="1"/>
  <c r="L116" i="1"/>
  <c r="M116" i="1"/>
  <c r="N116" i="1"/>
  <c r="P116" i="1" s="1"/>
  <c r="O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J116" i="1" s="1"/>
  <c r="AK116" i="1" s="1"/>
  <c r="AI116" i="1"/>
  <c r="AL116" i="1"/>
  <c r="AM116" i="1"/>
  <c r="AN116" i="1"/>
  <c r="AO116" i="1"/>
  <c r="AP116" i="1"/>
  <c r="AQ116" i="1"/>
  <c r="AR116" i="1"/>
  <c r="AS116" i="1"/>
  <c r="AT116" i="1"/>
  <c r="AU116" i="1"/>
  <c r="H117" i="1"/>
  <c r="I117" i="1" s="1"/>
  <c r="J117" i="1"/>
  <c r="K117" i="1" s="1"/>
  <c r="L117" i="1"/>
  <c r="N117" i="1"/>
  <c r="P117" i="1"/>
  <c r="Q117" i="1" s="1"/>
  <c r="R117" i="1"/>
  <c r="S117" i="1" s="1"/>
  <c r="T117" i="1"/>
  <c r="V117" i="1"/>
  <c r="X117" i="1"/>
  <c r="Y117" i="1"/>
  <c r="AB117" i="1"/>
  <c r="AC117" i="1" s="1"/>
  <c r="AD117" i="1"/>
  <c r="AE117" i="1" s="1"/>
  <c r="AF117" i="1"/>
  <c r="AG117" i="1" s="1"/>
  <c r="AH117" i="1"/>
  <c r="AI117" i="1" s="1"/>
  <c r="AJ117" i="1"/>
  <c r="AK117" i="1" s="1"/>
  <c r="AL117" i="1"/>
  <c r="AM117" i="1" s="1"/>
  <c r="AN117" i="1"/>
  <c r="AO117" i="1" s="1"/>
  <c r="AP117" i="1"/>
  <c r="AQ117" i="1" s="1"/>
  <c r="AR117" i="1"/>
  <c r="AS117" i="1" s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Z118" i="1" s="1"/>
  <c r="Y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T118" i="1" s="1"/>
  <c r="AU118" i="1" s="1"/>
  <c r="AS118" i="1"/>
  <c r="H119" i="1"/>
  <c r="I119" i="1"/>
  <c r="J119" i="1"/>
  <c r="K119" i="1"/>
  <c r="L119" i="1"/>
  <c r="M119" i="1"/>
  <c r="N119" i="1"/>
  <c r="P119" i="1" s="1"/>
  <c r="O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J119" i="1" s="1"/>
  <c r="AI119" i="1"/>
  <c r="AL119" i="1"/>
  <c r="AM119" i="1"/>
  <c r="AN119" i="1"/>
  <c r="AO119" i="1" s="1"/>
  <c r="AP119" i="1"/>
  <c r="AQ119" i="1"/>
  <c r="AR119" i="1"/>
  <c r="AS119" i="1" s="1"/>
  <c r="H120" i="1"/>
  <c r="I120" i="1"/>
  <c r="J120" i="1"/>
  <c r="K120" i="1" s="1"/>
  <c r="L120" i="1"/>
  <c r="M120" i="1"/>
  <c r="N120" i="1"/>
  <c r="O120" i="1" s="1"/>
  <c r="R120" i="1"/>
  <c r="S120" i="1" s="1"/>
  <c r="T120" i="1"/>
  <c r="U120" i="1"/>
  <c r="V120" i="1"/>
  <c r="W120" i="1" s="1"/>
  <c r="X120" i="1"/>
  <c r="Y120" i="1"/>
  <c r="AB120" i="1"/>
  <c r="AC120" i="1"/>
  <c r="AD120" i="1"/>
  <c r="AE120" i="1" s="1"/>
  <c r="AF120" i="1"/>
  <c r="AG120" i="1"/>
  <c r="AH120" i="1"/>
  <c r="AI120" i="1" s="1"/>
  <c r="AL120" i="1"/>
  <c r="AM120" i="1" s="1"/>
  <c r="AN120" i="1"/>
  <c r="AO120" i="1"/>
  <c r="AP120" i="1"/>
  <c r="AQ120" i="1" s="1"/>
  <c r="AR120" i="1"/>
  <c r="AS120" i="1"/>
  <c r="AT120" i="1"/>
  <c r="AU120" i="1" s="1"/>
  <c r="H121" i="1"/>
  <c r="I121" i="1" s="1"/>
  <c r="J121" i="1"/>
  <c r="P121" i="1" s="1"/>
  <c r="K121" i="1"/>
  <c r="L121" i="1"/>
  <c r="M121" i="1" s="1"/>
  <c r="N121" i="1"/>
  <c r="O121" i="1"/>
  <c r="R121" i="1"/>
  <c r="S121" i="1"/>
  <c r="T121" i="1"/>
  <c r="U121" i="1" s="1"/>
  <c r="V121" i="1"/>
  <c r="W121" i="1"/>
  <c r="X121" i="1"/>
  <c r="Y121" i="1"/>
  <c r="Z121" i="1"/>
  <c r="AA121" i="1"/>
  <c r="AB121" i="1"/>
  <c r="AC121" i="1" s="1"/>
  <c r="AD121" i="1"/>
  <c r="AJ121" i="1" s="1"/>
  <c r="AK121" i="1" s="1"/>
  <c r="AE121" i="1"/>
  <c r="AF121" i="1"/>
  <c r="AG121" i="1" s="1"/>
  <c r="AH121" i="1"/>
  <c r="AI121" i="1"/>
  <c r="AL121" i="1"/>
  <c r="AM121" i="1"/>
  <c r="AN121" i="1"/>
  <c r="AO121" i="1" s="1"/>
  <c r="AP121" i="1"/>
  <c r="AQ121" i="1"/>
  <c r="AR121" i="1"/>
  <c r="AS121" i="1" s="1"/>
  <c r="AT121" i="1"/>
  <c r="AU121" i="1"/>
  <c r="H122" i="1"/>
  <c r="I122" i="1" s="1"/>
  <c r="J122" i="1"/>
  <c r="K122" i="1"/>
  <c r="L122" i="1"/>
  <c r="M122" i="1" s="1"/>
  <c r="N122" i="1"/>
  <c r="O122" i="1"/>
  <c r="R122" i="1"/>
  <c r="S122" i="1"/>
  <c r="T122" i="1"/>
  <c r="U122" i="1" s="1"/>
  <c r="V122" i="1"/>
  <c r="W122" i="1"/>
  <c r="X122" i="1"/>
  <c r="X125" i="1" s="1"/>
  <c r="Y122" i="1"/>
  <c r="AB122" i="1"/>
  <c r="AC122" i="1" s="1"/>
  <c r="AD122" i="1"/>
  <c r="AE122" i="1"/>
  <c r="AF122" i="1"/>
  <c r="AG122" i="1" s="1"/>
  <c r="AH122" i="1"/>
  <c r="AI122" i="1"/>
  <c r="AL122" i="1"/>
  <c r="AM122" i="1"/>
  <c r="AN122" i="1"/>
  <c r="AO122" i="1" s="1"/>
  <c r="AP122" i="1"/>
  <c r="AQ122" i="1"/>
  <c r="AR122" i="1"/>
  <c r="AS122" i="1" s="1"/>
  <c r="H123" i="1"/>
  <c r="I123" i="1"/>
  <c r="J123" i="1"/>
  <c r="K123" i="1" s="1"/>
  <c r="L123" i="1"/>
  <c r="M123" i="1"/>
  <c r="N123" i="1"/>
  <c r="O123" i="1" s="1"/>
  <c r="R123" i="1"/>
  <c r="S123" i="1" s="1"/>
  <c r="T123" i="1"/>
  <c r="U123" i="1"/>
  <c r="V123" i="1"/>
  <c r="W123" i="1" s="1"/>
  <c r="X123" i="1"/>
  <c r="Y123" i="1"/>
  <c r="AB123" i="1"/>
  <c r="AC123" i="1"/>
  <c r="AD123" i="1"/>
  <c r="AE123" i="1" s="1"/>
  <c r="AF123" i="1"/>
  <c r="AG123" i="1"/>
  <c r="AH123" i="1"/>
  <c r="AI123" i="1" s="1"/>
  <c r="AL123" i="1"/>
  <c r="AM123" i="1" s="1"/>
  <c r="AN123" i="1"/>
  <c r="AO123" i="1"/>
  <c r="AP123" i="1"/>
  <c r="AQ123" i="1" s="1"/>
  <c r="AR123" i="1"/>
  <c r="AS123" i="1"/>
  <c r="BE123" i="1"/>
  <c r="J125" i="1"/>
  <c r="N125" i="1"/>
  <c r="R125" i="1"/>
  <c r="V125" i="1"/>
  <c r="Y125" i="1"/>
  <c r="AD125" i="1"/>
  <c r="AH125" i="1"/>
  <c r="AL125" i="1"/>
  <c r="AP125" i="1"/>
  <c r="BE131" i="1"/>
  <c r="BF109" i="3"/>
  <c r="BF117" i="3"/>
  <c r="BH132" i="3"/>
  <c r="BF133" i="3"/>
  <c r="BH124" i="3"/>
  <c r="BF129" i="3"/>
  <c r="BJ132" i="3"/>
  <c r="BL124" i="3"/>
  <c r="BL132" i="3"/>
  <c r="BF137" i="3"/>
  <c r="BF125" i="3"/>
  <c r="BN132" i="3"/>
  <c r="BF117" i="2"/>
  <c r="BF109" i="2"/>
  <c r="BL132" i="2"/>
  <c r="BF137" i="2"/>
  <c r="BF125" i="2"/>
  <c r="BN132" i="2"/>
  <c r="BH124" i="2"/>
  <c r="BH132" i="2"/>
  <c r="BF133" i="2"/>
  <c r="BL124" i="2"/>
  <c r="BF129" i="2"/>
  <c r="BJ132" i="2"/>
  <c r="BF117" i="1"/>
  <c r="BF133" i="1"/>
  <c r="BF109" i="1"/>
  <c r="BL124" i="1"/>
  <c r="BF125" i="1"/>
  <c r="BN132" i="1"/>
  <c r="BL108" i="1"/>
  <c r="BJ116" i="1"/>
  <c r="BN108" i="1"/>
  <c r="BL116" i="1"/>
  <c r="BN116" i="1"/>
  <c r="AE43" i="4" l="1"/>
  <c r="AB43" i="4"/>
  <c r="AB34" i="4"/>
  <c r="AE34" i="4"/>
  <c r="F34" i="4"/>
  <c r="I34" i="4"/>
  <c r="AE37" i="4"/>
  <c r="AB37" i="4"/>
  <c r="F43" i="4"/>
  <c r="I43" i="4"/>
  <c r="P54" i="4"/>
  <c r="P56" i="4"/>
  <c r="O10" i="4"/>
  <c r="O12" i="4"/>
  <c r="P18" i="4"/>
  <c r="P20" i="4"/>
  <c r="G47" i="4"/>
  <c r="F47" i="4"/>
  <c r="X62" i="4"/>
  <c r="X64" i="4"/>
  <c r="AE32" i="4"/>
  <c r="AF32" i="4"/>
  <c r="T54" i="5"/>
  <c r="T56" i="5"/>
  <c r="X13" i="5"/>
  <c r="X11" i="5"/>
  <c r="P18" i="5"/>
  <c r="P20" i="5"/>
  <c r="X62" i="5"/>
  <c r="X64" i="5"/>
  <c r="R54" i="5"/>
  <c r="R56" i="5"/>
  <c r="T18" i="5"/>
  <c r="T20" i="5"/>
  <c r="P54" i="5"/>
  <c r="P56" i="5"/>
  <c r="O10" i="5"/>
  <c r="O12" i="5"/>
  <c r="O62" i="5"/>
  <c r="O64" i="5"/>
  <c r="V54" i="5"/>
  <c r="V56" i="5"/>
  <c r="G47" i="5"/>
  <c r="F47" i="5"/>
  <c r="AE32" i="5"/>
  <c r="AF32" i="5"/>
  <c r="P54" i="6"/>
  <c r="P56" i="6"/>
  <c r="O10" i="6"/>
  <c r="O12" i="6"/>
  <c r="O62" i="6"/>
  <c r="O64" i="6"/>
  <c r="V54" i="6"/>
  <c r="V56" i="6"/>
  <c r="P18" i="6"/>
  <c r="P20" i="6"/>
  <c r="T54" i="6"/>
  <c r="T56" i="6"/>
  <c r="X13" i="6"/>
  <c r="X11" i="6"/>
  <c r="T18" i="6"/>
  <c r="T20" i="6"/>
  <c r="X62" i="6"/>
  <c r="X64" i="6"/>
  <c r="R54" i="6"/>
  <c r="R56" i="6"/>
  <c r="AE32" i="6"/>
  <c r="AF32" i="6"/>
  <c r="G47" i="6"/>
  <c r="F47" i="6"/>
  <c r="AA115" i="1"/>
  <c r="AO125" i="1"/>
  <c r="AE125" i="1"/>
  <c r="AK119" i="1"/>
  <c r="AA118" i="1"/>
  <c r="AV118" i="1"/>
  <c r="AW118" i="1" s="1"/>
  <c r="AM125" i="1"/>
  <c r="AC125" i="1"/>
  <c r="AU113" i="1"/>
  <c r="AV116" i="1"/>
  <c r="AW116" i="1" s="1"/>
  <c r="Q116" i="1"/>
  <c r="AS125" i="1"/>
  <c r="AI125" i="1"/>
  <c r="K125" i="1"/>
  <c r="AW88" i="1"/>
  <c r="AV121" i="1"/>
  <c r="AW121" i="1" s="1"/>
  <c r="Q121" i="1"/>
  <c r="Q119" i="1"/>
  <c r="AQ125" i="1"/>
  <c r="AG125" i="1"/>
  <c r="S125" i="1"/>
  <c r="I125" i="1"/>
  <c r="AV113" i="1"/>
  <c r="AA113" i="1"/>
  <c r="Z123" i="1"/>
  <c r="AA123" i="1" s="1"/>
  <c r="AJ122" i="1"/>
  <c r="AK122" i="1" s="1"/>
  <c r="Z120" i="1"/>
  <c r="AA120" i="1" s="1"/>
  <c r="AT115" i="1"/>
  <c r="AU115" i="1" s="1"/>
  <c r="AJ114" i="1"/>
  <c r="P114" i="1"/>
  <c r="BF112" i="1"/>
  <c r="E30" i="4" s="1"/>
  <c r="AU67" i="1"/>
  <c r="AK46" i="1"/>
  <c r="Q25" i="1"/>
  <c r="AA25" i="1"/>
  <c r="P122" i="1"/>
  <c r="AR125" i="1"/>
  <c r="AN125" i="1"/>
  <c r="AF125" i="1"/>
  <c r="AB125" i="1"/>
  <c r="T125" i="1"/>
  <c r="L125" i="1"/>
  <c r="H125" i="1"/>
  <c r="AJ123" i="1"/>
  <c r="AK123" i="1" s="1"/>
  <c r="P123" i="1"/>
  <c r="AT122" i="1"/>
  <c r="AU122" i="1" s="1"/>
  <c r="Z122" i="1"/>
  <c r="AA122" i="1" s="1"/>
  <c r="AJ120" i="1"/>
  <c r="AK120" i="1" s="1"/>
  <c r="P120" i="1"/>
  <c r="AT119" i="1"/>
  <c r="AU119" i="1" s="1"/>
  <c r="W117" i="1"/>
  <c r="W125" i="1" s="1"/>
  <c r="O117" i="1"/>
  <c r="O125" i="1" s="1"/>
  <c r="AK90" i="1"/>
  <c r="AK97" i="1" s="1"/>
  <c r="AA89" i="1"/>
  <c r="AA46" i="1"/>
  <c r="AW34" i="1"/>
  <c r="AW46" i="1" s="1"/>
  <c r="AV46" i="1"/>
  <c r="AK25" i="1"/>
  <c r="AU25" i="1"/>
  <c r="AT123" i="1"/>
  <c r="AU123" i="1" s="1"/>
  <c r="BF120" i="1"/>
  <c r="AD45" i="4" s="1"/>
  <c r="BF136" i="1"/>
  <c r="N61" i="4" s="1"/>
  <c r="BF128" i="1"/>
  <c r="W10" i="4" s="1"/>
  <c r="AT117" i="1"/>
  <c r="Z117" i="1"/>
  <c r="Z125" i="1" s="1"/>
  <c r="BF108" i="1"/>
  <c r="E45" i="4" s="1"/>
  <c r="AW55" i="1"/>
  <c r="AW67" i="1" s="1"/>
  <c r="AV67" i="1"/>
  <c r="AU46" i="1"/>
  <c r="U117" i="1"/>
  <c r="U125" i="1" s="1"/>
  <c r="M117" i="1"/>
  <c r="M125" i="1" s="1"/>
  <c r="AV91" i="1"/>
  <c r="AW91" i="1" s="1"/>
  <c r="AA87" i="1"/>
  <c r="AA97" i="1" s="1"/>
  <c r="AA67" i="1"/>
  <c r="Q67" i="1"/>
  <c r="Q46" i="1"/>
  <c r="U118" i="2"/>
  <c r="Z118" i="2"/>
  <c r="BF112" i="2"/>
  <c r="E30" i="5" s="1"/>
  <c r="AV114" i="2"/>
  <c r="AW114" i="2" s="1"/>
  <c r="Q114" i="2"/>
  <c r="U125" i="2"/>
  <c r="AA97" i="2"/>
  <c r="Q67" i="2"/>
  <c r="AJ123" i="2"/>
  <c r="AK123" i="2" s="1"/>
  <c r="AJ120" i="2"/>
  <c r="AK120" i="2" s="1"/>
  <c r="AG125" i="2"/>
  <c r="S125" i="2"/>
  <c r="Q97" i="2"/>
  <c r="AU67" i="2"/>
  <c r="AV17" i="1"/>
  <c r="AW17" i="1" s="1"/>
  <c r="AV15" i="1"/>
  <c r="AW15" i="1" s="1"/>
  <c r="AV13" i="1"/>
  <c r="AP125" i="2"/>
  <c r="Z123" i="2"/>
  <c r="AA123" i="2" s="1"/>
  <c r="AT122" i="2"/>
  <c r="AU122" i="2" s="1"/>
  <c r="P122" i="2"/>
  <c r="BF120" i="2"/>
  <c r="AD45" i="5" s="1"/>
  <c r="Z120" i="2"/>
  <c r="AA120" i="2" s="1"/>
  <c r="AT119" i="2"/>
  <c r="AU119" i="2" s="1"/>
  <c r="P119" i="2"/>
  <c r="AO118" i="2"/>
  <c r="AT118" i="2"/>
  <c r="P118" i="2"/>
  <c r="I118" i="2"/>
  <c r="I125" i="2" s="1"/>
  <c r="AK117" i="2"/>
  <c r="AA115" i="2"/>
  <c r="AV115" i="2"/>
  <c r="AW115" i="2" s="1"/>
  <c r="AO125" i="2"/>
  <c r="O125" i="2"/>
  <c r="AU97" i="2"/>
  <c r="AK67" i="2"/>
  <c r="Z67" i="1"/>
  <c r="Z46" i="1"/>
  <c r="Z25" i="1"/>
  <c r="AD125" i="2"/>
  <c r="H125" i="2"/>
  <c r="AJ122" i="2"/>
  <c r="AK122" i="2" s="1"/>
  <c r="AA121" i="2"/>
  <c r="AV120" i="2"/>
  <c r="AW120" i="2" s="1"/>
  <c r="AJ119" i="2"/>
  <c r="AK119" i="2" s="1"/>
  <c r="AC125" i="2"/>
  <c r="W125" i="2"/>
  <c r="M125" i="2"/>
  <c r="AK97" i="2"/>
  <c r="AA67" i="2"/>
  <c r="U46" i="2"/>
  <c r="Y46" i="2"/>
  <c r="Q46" i="2"/>
  <c r="AE118" i="2"/>
  <c r="AE125" i="2" s="1"/>
  <c r="K118" i="2"/>
  <c r="K125" i="2" s="1"/>
  <c r="AA42" i="2"/>
  <c r="AV42" i="2"/>
  <c r="AW42" i="2" s="1"/>
  <c r="AA38" i="2"/>
  <c r="AV38" i="2"/>
  <c r="AW38" i="2" s="1"/>
  <c r="Q25" i="2"/>
  <c r="AA25" i="2"/>
  <c r="AJ116" i="2"/>
  <c r="AK116" i="2" s="1"/>
  <c r="P116" i="2"/>
  <c r="AJ113" i="2"/>
  <c r="P113" i="2"/>
  <c r="AT97" i="2"/>
  <c r="Z97" i="2"/>
  <c r="AV95" i="2"/>
  <c r="AW95" i="2" s="1"/>
  <c r="AV93" i="2"/>
  <c r="AW93" i="2" s="1"/>
  <c r="AV91" i="2"/>
  <c r="AW91" i="2" s="1"/>
  <c r="AV89" i="2"/>
  <c r="AW89" i="2" s="1"/>
  <c r="AV87" i="2"/>
  <c r="AW87" i="2" s="1"/>
  <c r="AV85" i="2"/>
  <c r="AT67" i="2"/>
  <c r="Z67" i="2"/>
  <c r="AV65" i="2"/>
  <c r="AW65" i="2" s="1"/>
  <c r="AV63" i="2"/>
  <c r="AW63" i="2" s="1"/>
  <c r="AV61" i="2"/>
  <c r="AW61" i="2" s="1"/>
  <c r="AV59" i="2"/>
  <c r="AW59" i="2" s="1"/>
  <c r="AV57" i="2"/>
  <c r="AW57" i="2" s="1"/>
  <c r="AV55" i="2"/>
  <c r="AT46" i="2"/>
  <c r="AV43" i="2"/>
  <c r="AW43" i="2" s="1"/>
  <c r="I46" i="2"/>
  <c r="AK25" i="2"/>
  <c r="AU25" i="2"/>
  <c r="P117" i="2"/>
  <c r="AA44" i="2"/>
  <c r="AV44" i="2"/>
  <c r="AW44" i="2" s="1"/>
  <c r="AA40" i="2"/>
  <c r="AV40" i="2"/>
  <c r="AW40" i="2" s="1"/>
  <c r="AC46" i="2"/>
  <c r="M46" i="2"/>
  <c r="AV36" i="2"/>
  <c r="AW36" i="2" s="1"/>
  <c r="AV34" i="2"/>
  <c r="AT25" i="2"/>
  <c r="Z25" i="2"/>
  <c r="AV23" i="2"/>
  <c r="AW23" i="2" s="1"/>
  <c r="AV21" i="2"/>
  <c r="AW21" i="2" s="1"/>
  <c r="AV19" i="2"/>
  <c r="AW19" i="2" s="1"/>
  <c r="AV17" i="2"/>
  <c r="AW17" i="2" s="1"/>
  <c r="AV15" i="2"/>
  <c r="AW15" i="2" s="1"/>
  <c r="AV13" i="2"/>
  <c r="AL125" i="3"/>
  <c r="AD125" i="3"/>
  <c r="AJ122" i="3"/>
  <c r="AK122" i="3" s="1"/>
  <c r="AT119" i="3"/>
  <c r="AO119" i="3"/>
  <c r="AK118" i="3"/>
  <c r="AA116" i="3"/>
  <c r="AV116" i="3"/>
  <c r="AW116" i="3" s="1"/>
  <c r="BF120" i="3"/>
  <c r="AD45" i="6" s="1"/>
  <c r="AJ120" i="3"/>
  <c r="AK120" i="3" s="1"/>
  <c r="AE120" i="3"/>
  <c r="Q115" i="3"/>
  <c r="AV115" i="3"/>
  <c r="AW115" i="3" s="1"/>
  <c r="AJ123" i="3"/>
  <c r="AK123" i="3" s="1"/>
  <c r="Q121" i="3"/>
  <c r="AV121" i="3"/>
  <c r="AW121" i="3" s="1"/>
  <c r="AT120" i="3"/>
  <c r="AU120" i="3" s="1"/>
  <c r="AJ119" i="3"/>
  <c r="Z119" i="3"/>
  <c r="AV118" i="3"/>
  <c r="AW118" i="3" s="1"/>
  <c r="Q118" i="3"/>
  <c r="I125" i="3"/>
  <c r="Z123" i="3"/>
  <c r="AA123" i="3" s="1"/>
  <c r="AT122" i="3"/>
  <c r="AU122" i="3" s="1"/>
  <c r="P122" i="3"/>
  <c r="AI120" i="3"/>
  <c r="AI125" i="3" s="1"/>
  <c r="Z120" i="3"/>
  <c r="AA120" i="3" s="1"/>
  <c r="P120" i="3"/>
  <c r="K120" i="3"/>
  <c r="AA117" i="3"/>
  <c r="AV117" i="3"/>
  <c r="AW117" i="3" s="1"/>
  <c r="AA114" i="3"/>
  <c r="AV114" i="3"/>
  <c r="AW114" i="3" s="1"/>
  <c r="U119" i="3"/>
  <c r="AE118" i="3"/>
  <c r="K118" i="3"/>
  <c r="K125" i="3" s="1"/>
  <c r="AO116" i="3"/>
  <c r="AO125" i="3" s="1"/>
  <c r="U116" i="3"/>
  <c r="U125" i="3" s="1"/>
  <c r="AS113" i="3"/>
  <c r="AS125" i="3" s="1"/>
  <c r="P113" i="3"/>
  <c r="AV93" i="3"/>
  <c r="AW93" i="3" s="1"/>
  <c r="AM97" i="3"/>
  <c r="W97" i="3"/>
  <c r="AK97" i="3"/>
  <c r="AK67" i="3"/>
  <c r="AV92" i="3"/>
  <c r="AW92" i="3" s="1"/>
  <c r="AC97" i="3"/>
  <c r="M97" i="3"/>
  <c r="AA97" i="3"/>
  <c r="AU67" i="3"/>
  <c r="BF112" i="3"/>
  <c r="E30" i="6" s="1"/>
  <c r="BF108" i="3"/>
  <c r="E45" i="6" s="1"/>
  <c r="Z113" i="3"/>
  <c r="AT97" i="3"/>
  <c r="AV95" i="3"/>
  <c r="AW95" i="3" s="1"/>
  <c r="AV91" i="3"/>
  <c r="AW91" i="3" s="1"/>
  <c r="AQ97" i="3"/>
  <c r="S97" i="3"/>
  <c r="Q97" i="3"/>
  <c r="AG97" i="3"/>
  <c r="I97" i="3"/>
  <c r="AU97" i="3"/>
  <c r="Q67" i="3"/>
  <c r="AA67" i="3"/>
  <c r="AV88" i="3"/>
  <c r="AW88" i="3" s="1"/>
  <c r="AV86" i="3"/>
  <c r="AV64" i="3"/>
  <c r="AW64" i="3" s="1"/>
  <c r="AV62" i="3"/>
  <c r="AW62" i="3" s="1"/>
  <c r="AV60" i="3"/>
  <c r="AW60" i="3" s="1"/>
  <c r="AV58" i="3"/>
  <c r="AW58" i="3" s="1"/>
  <c r="AQ46" i="3"/>
  <c r="S46" i="3"/>
  <c r="K46" i="3"/>
  <c r="O46" i="3"/>
  <c r="AK25" i="3"/>
  <c r="AV42" i="3"/>
  <c r="AW42" i="3" s="1"/>
  <c r="AV41" i="3"/>
  <c r="AM46" i="3"/>
  <c r="AE46" i="3"/>
  <c r="AI46" i="3"/>
  <c r="AA25" i="3"/>
  <c r="AU46" i="3"/>
  <c r="AU25" i="3"/>
  <c r="AW13" i="3"/>
  <c r="AW25" i="3" s="1"/>
  <c r="AV25" i="3"/>
  <c r="AV55" i="3"/>
  <c r="Z46" i="3"/>
  <c r="P46" i="3"/>
  <c r="AA40" i="3"/>
  <c r="AA46" i="3" s="1"/>
  <c r="W46" i="3"/>
  <c r="Q25" i="3"/>
  <c r="BF137" i="1"/>
  <c r="BJ108" i="1"/>
  <c r="BL132" i="1"/>
  <c r="BN124" i="1"/>
  <c r="BJ108" i="2"/>
  <c r="BN116" i="2"/>
  <c r="BL108" i="2"/>
  <c r="BL116" i="3"/>
  <c r="BN108" i="3"/>
  <c r="BF113" i="3"/>
  <c r="BJ124" i="1"/>
  <c r="BF113" i="1"/>
  <c r="BF113" i="2"/>
  <c r="BF121" i="2"/>
  <c r="BJ124" i="2"/>
  <c r="BN116" i="3"/>
  <c r="BH116" i="3"/>
  <c r="BL108" i="3"/>
  <c r="BJ108" i="3"/>
  <c r="BF121" i="3"/>
  <c r="BF121" i="1"/>
  <c r="BJ132" i="1"/>
  <c r="BH108" i="1"/>
  <c r="BH132" i="1"/>
  <c r="BL116" i="2"/>
  <c r="BN124" i="2"/>
  <c r="BJ124" i="3"/>
  <c r="BN124" i="3"/>
  <c r="BH108" i="3"/>
  <c r="BH116" i="1"/>
  <c r="BF129" i="1"/>
  <c r="BH124" i="1"/>
  <c r="BJ116" i="2"/>
  <c r="BN108" i="2"/>
  <c r="BH108" i="2"/>
  <c r="BH116" i="2"/>
  <c r="BJ116" i="3"/>
  <c r="AE37" i="6" l="1"/>
  <c r="AB37" i="6"/>
  <c r="AE40" i="5"/>
  <c r="AB40" i="5"/>
  <c r="F37" i="5"/>
  <c r="I37" i="5"/>
  <c r="F34" i="5"/>
  <c r="I34" i="5"/>
  <c r="AE37" i="5"/>
  <c r="AB37" i="5"/>
  <c r="T18" i="4"/>
  <c r="T20" i="4"/>
  <c r="X13" i="4"/>
  <c r="X11" i="4"/>
  <c r="AE40" i="4"/>
  <c r="AB40" i="4"/>
  <c r="F37" i="6"/>
  <c r="I37" i="6"/>
  <c r="V18" i="6"/>
  <c r="V20" i="6"/>
  <c r="R18" i="6"/>
  <c r="R20" i="6"/>
  <c r="V18" i="5"/>
  <c r="V20" i="5"/>
  <c r="AB34" i="5"/>
  <c r="AE34" i="5"/>
  <c r="R54" i="4"/>
  <c r="R56" i="4"/>
  <c r="F37" i="4"/>
  <c r="I37" i="4"/>
  <c r="T54" i="4"/>
  <c r="T56" i="4"/>
  <c r="AE47" i="4"/>
  <c r="AF47" i="4"/>
  <c r="AE47" i="6"/>
  <c r="AF47" i="6"/>
  <c r="F40" i="6"/>
  <c r="I40" i="6"/>
  <c r="F43" i="6"/>
  <c r="I43" i="6"/>
  <c r="AE40" i="6"/>
  <c r="AB40" i="6"/>
  <c r="AE43" i="6"/>
  <c r="AB43" i="6"/>
  <c r="R18" i="5"/>
  <c r="R20" i="5"/>
  <c r="AE47" i="5"/>
  <c r="AF47" i="5"/>
  <c r="G32" i="5"/>
  <c r="F32" i="5"/>
  <c r="G32" i="4"/>
  <c r="F32" i="4"/>
  <c r="R18" i="4"/>
  <c r="R20" i="4"/>
  <c r="G32" i="6"/>
  <c r="F32" i="6"/>
  <c r="F34" i="6"/>
  <c r="I34" i="6"/>
  <c r="AB34" i="6"/>
  <c r="AE34" i="6"/>
  <c r="F43" i="5"/>
  <c r="I43" i="5"/>
  <c r="AE43" i="5"/>
  <c r="AB43" i="5"/>
  <c r="F40" i="5"/>
  <c r="I40" i="5"/>
  <c r="V18" i="4"/>
  <c r="V20" i="4"/>
  <c r="V54" i="4"/>
  <c r="V56" i="4"/>
  <c r="F40" i="4"/>
  <c r="I40" i="4"/>
  <c r="O62" i="4"/>
  <c r="O64" i="4"/>
  <c r="AW86" i="3"/>
  <c r="AW97" i="3" s="1"/>
  <c r="AV97" i="3"/>
  <c r="AV123" i="3"/>
  <c r="AW123" i="3" s="1"/>
  <c r="AA46" i="2"/>
  <c r="AU118" i="2"/>
  <c r="AU125" i="2" s="1"/>
  <c r="AT125" i="2"/>
  <c r="BF132" i="2"/>
  <c r="W61" i="5" s="1"/>
  <c r="AV97" i="1"/>
  <c r="AV115" i="1"/>
  <c r="AW115" i="1" s="1"/>
  <c r="AV46" i="3"/>
  <c r="AW41" i="3"/>
  <c r="AW46" i="3" s="1"/>
  <c r="AE125" i="3"/>
  <c r="BF116" i="3"/>
  <c r="AD30" i="6" s="1"/>
  <c r="AA119" i="3"/>
  <c r="AV119" i="3"/>
  <c r="AW119" i="3" s="1"/>
  <c r="AW55" i="2"/>
  <c r="AW67" i="2" s="1"/>
  <c r="AV67" i="2"/>
  <c r="AW85" i="2"/>
  <c r="AW97" i="2" s="1"/>
  <c r="AV97" i="2"/>
  <c r="AV113" i="2"/>
  <c r="Q113" i="2"/>
  <c r="P125" i="2"/>
  <c r="BF116" i="1"/>
  <c r="AD30" i="4" s="1"/>
  <c r="AA117" i="1"/>
  <c r="AV117" i="1"/>
  <c r="AW117" i="1" s="1"/>
  <c r="Q114" i="1"/>
  <c r="P125" i="1"/>
  <c r="AV114" i="1"/>
  <c r="AW114" i="1" s="1"/>
  <c r="AA125" i="1"/>
  <c r="Q113" i="3"/>
  <c r="AV113" i="3"/>
  <c r="P125" i="3"/>
  <c r="AK119" i="3"/>
  <c r="AK125" i="3" s="1"/>
  <c r="AJ125" i="3"/>
  <c r="AU119" i="3"/>
  <c r="AU125" i="3" s="1"/>
  <c r="AT125" i="3"/>
  <c r="BF132" i="3"/>
  <c r="W61" i="6" s="1"/>
  <c r="AK125" i="2"/>
  <c r="AJ125" i="2"/>
  <c r="BF124" i="2"/>
  <c r="N9" i="5" s="1"/>
  <c r="Q118" i="2"/>
  <c r="AV118" i="2"/>
  <c r="AW118" i="2" s="1"/>
  <c r="Q119" i="2"/>
  <c r="AV119" i="2"/>
  <c r="AW119" i="2" s="1"/>
  <c r="Q122" i="2"/>
  <c r="AV122" i="2"/>
  <c r="AW122" i="2" s="1"/>
  <c r="AW13" i="1"/>
  <c r="AW25" i="1" s="1"/>
  <c r="AV25" i="1"/>
  <c r="BF132" i="1"/>
  <c r="W61" i="4" s="1"/>
  <c r="AU117" i="1"/>
  <c r="AU125" i="1" s="1"/>
  <c r="AV120" i="1"/>
  <c r="AW120" i="1" s="1"/>
  <c r="Q120" i="1"/>
  <c r="AV123" i="1"/>
  <c r="AW123" i="1" s="1"/>
  <c r="Q123" i="1"/>
  <c r="Q122" i="1"/>
  <c r="AV122" i="1"/>
  <c r="AW122" i="1" s="1"/>
  <c r="AK114" i="1"/>
  <c r="AK125" i="1" s="1"/>
  <c r="AJ125" i="1"/>
  <c r="AW113" i="1"/>
  <c r="AW55" i="3"/>
  <c r="AW67" i="3" s="1"/>
  <c r="AV67" i="3"/>
  <c r="AA125" i="3"/>
  <c r="Z125" i="3"/>
  <c r="AV120" i="3"/>
  <c r="AW120" i="3" s="1"/>
  <c r="Q120" i="3"/>
  <c r="Q122" i="3"/>
  <c r="AV122" i="3"/>
  <c r="AW122" i="3" s="1"/>
  <c r="BF124" i="3"/>
  <c r="N9" i="6" s="1"/>
  <c r="AW13" i="2"/>
  <c r="AW25" i="2" s="1"/>
  <c r="AV25" i="2"/>
  <c r="AW34" i="2"/>
  <c r="AW46" i="2" s="1"/>
  <c r="AV46" i="2"/>
  <c r="AV117" i="2"/>
  <c r="AW117" i="2" s="1"/>
  <c r="Q117" i="2"/>
  <c r="BF108" i="2"/>
  <c r="E45" i="5" s="1"/>
  <c r="AV116" i="2"/>
  <c r="AW116" i="2" s="1"/>
  <c r="Q116" i="2"/>
  <c r="AV123" i="2"/>
  <c r="AW123" i="2" s="1"/>
  <c r="AA118" i="2"/>
  <c r="AA125" i="2" s="1"/>
  <c r="BF116" i="2"/>
  <c r="AD30" i="5" s="1"/>
  <c r="Z125" i="2"/>
  <c r="AV119" i="1"/>
  <c r="AW119" i="1" s="1"/>
  <c r="AW97" i="1"/>
  <c r="AT125" i="1"/>
  <c r="BF124" i="1"/>
  <c r="N9" i="4" s="1"/>
  <c r="AW125" i="1" l="1"/>
  <c r="AW113" i="2"/>
  <c r="AW125" i="2" s="1"/>
  <c r="AV125" i="2"/>
  <c r="AW113" i="3"/>
  <c r="AW125" i="3" s="1"/>
  <c r="AV125" i="3"/>
  <c r="Q125" i="3"/>
  <c r="Q125" i="1"/>
  <c r="AV125" i="1"/>
  <c r="Q125" i="2"/>
</calcChain>
</file>

<file path=xl/sharedStrings.xml><?xml version="1.0" encoding="utf-8"?>
<sst xmlns="http://schemas.openxmlformats.org/spreadsheetml/2006/main" count="1293" uniqueCount="42">
  <si>
    <t>ВЕДОМОСТЬ</t>
  </si>
  <si>
    <t>интенсивности движения транспорта</t>
  </si>
  <si>
    <t>участок / перекресток:</t>
  </si>
  <si>
    <t>дата :</t>
  </si>
  <si>
    <t>день недели:</t>
  </si>
  <si>
    <t>Интервал 1.   время  :</t>
  </si>
  <si>
    <t>Вид транспорта</t>
  </si>
  <si>
    <t>Всего через перекресток  за 15 мин</t>
  </si>
  <si>
    <t>Налево</t>
  </si>
  <si>
    <t>Прямо</t>
  </si>
  <si>
    <t>Направо</t>
  </si>
  <si>
    <t>Разворот</t>
  </si>
  <si>
    <t>Итого</t>
  </si>
  <si>
    <t>ПРИМ.</t>
  </si>
  <si>
    <t>ФЕ</t>
  </si>
  <si>
    <t>ПЕ</t>
  </si>
  <si>
    <t>Троллейбус</t>
  </si>
  <si>
    <t>большой автобус</t>
  </si>
  <si>
    <t>средний автобус</t>
  </si>
  <si>
    <t>микроавтобус</t>
  </si>
  <si>
    <t>Легковой трансп.</t>
  </si>
  <si>
    <t>Грузовые</t>
  </si>
  <si>
    <t>до 2-х т</t>
  </si>
  <si>
    <t>от 2 до 6 т</t>
  </si>
  <si>
    <t>от 6 до 12 т</t>
  </si>
  <si>
    <t>от 12 до 20 т</t>
  </si>
  <si>
    <t>более 20 т.</t>
  </si>
  <si>
    <t>Трамвай</t>
  </si>
  <si>
    <t>Интервал 2.   время  :</t>
  </si>
  <si>
    <t>Интервал 3.   время  :</t>
  </si>
  <si>
    <t>Интервал 4.   время  :</t>
  </si>
  <si>
    <t>время:</t>
  </si>
  <si>
    <t>на перекресток</t>
  </si>
  <si>
    <t>налево</t>
  </si>
  <si>
    <t>прямо</t>
  </si>
  <si>
    <t>направо</t>
  </si>
  <si>
    <t>разворот</t>
  </si>
  <si>
    <t>Всего через перекресток  за 60 мин</t>
  </si>
  <si>
    <t>от перекрестка</t>
  </si>
  <si>
    <t>велосипед</t>
  </si>
  <si>
    <t xml:space="preserve">день недели: </t>
  </si>
  <si>
    <t xml:space="preserve">Интервал 1.   время 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</si>
</sst>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Calibri"/>
      <family val="2"/>
      <charset val="204"/>
    </font>
    <font>
      <sz val="11"/>
      <color indexed="11"/>
      <name val="Calibri"/>
      <family val="2"/>
      <charset val="204"/>
    </font>
    <font>
      <b/>
      <sz val="16"/>
      <name val="Arial Cyr"/>
      <family val="2"/>
      <charset val="204"/>
    </font>
    <font>
      <b/>
      <sz val="11"/>
      <name val="Arial Cyr"/>
      <family val="2"/>
      <charset val="204"/>
    </font>
    <font>
      <sz val="11"/>
      <color indexed="12"/>
      <name val="Calibri"/>
      <family val="2"/>
      <charset val="204"/>
    </font>
    <font>
      <b/>
      <sz val="10"/>
      <name val="Arial Cyr"/>
      <family val="2"/>
      <charset val="204"/>
    </font>
    <font>
      <sz val="11"/>
      <color indexed="10"/>
      <name val="Calibri"/>
      <family val="2"/>
      <charset val="204"/>
    </font>
    <font>
      <b/>
      <sz val="10"/>
      <color indexed="10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1"/>
      <color indexed="8"/>
      <name val="Calibri"/>
      <family val="2"/>
      <charset val="204"/>
    </font>
    <font>
      <u/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8"/>
      <name val="Arial"/>
      <family val="2"/>
      <charset val="204"/>
    </font>
    <font>
      <b/>
      <sz val="20"/>
      <color indexed="8"/>
      <name val="Arial"/>
      <family val="2"/>
      <charset val="204"/>
    </font>
    <font>
      <b/>
      <sz val="18"/>
      <color indexed="8"/>
      <name val="Arial"/>
      <family val="2"/>
      <charset val="204"/>
    </font>
    <font>
      <b/>
      <sz val="25"/>
      <color indexed="8"/>
      <name val="Arial"/>
      <family val="2"/>
      <charset val="204"/>
    </font>
    <font>
      <b/>
      <sz val="20"/>
      <color indexed="10"/>
      <name val="Arial"/>
      <family val="2"/>
      <charset val="204"/>
    </font>
    <font>
      <b/>
      <sz val="20"/>
      <color indexed="8"/>
      <name val="Calibri"/>
      <family val="2"/>
      <charset val="204"/>
    </font>
    <font>
      <b/>
      <sz val="18"/>
      <color indexed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27"/>
        <bgColor indexed="41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hair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2" borderId="0" xfId="0" applyFill="1"/>
    <xf numFmtId="0" fontId="1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Protection="1">
      <protection locked="0"/>
    </xf>
    <xf numFmtId="0" fontId="0" fillId="2" borderId="9" xfId="0" applyFill="1" applyBorder="1"/>
    <xf numFmtId="0" fontId="0" fillId="2" borderId="8" xfId="0" applyFill="1" applyBorder="1"/>
    <xf numFmtId="0" fontId="0" fillId="2" borderId="10" xfId="0" applyFill="1" applyBorder="1"/>
    <xf numFmtId="0" fontId="0" fillId="3" borderId="4" xfId="0" applyFill="1" applyBorder="1" applyProtection="1">
      <protection locked="0"/>
    </xf>
    <xf numFmtId="0" fontId="0" fillId="2" borderId="12" xfId="0" applyFill="1" applyBorder="1"/>
    <xf numFmtId="0" fontId="0" fillId="0" borderId="0" xfId="0" applyFont="1" applyBorder="1" applyAlignment="1">
      <alignment horizontal="left" indent="4"/>
    </xf>
    <xf numFmtId="0" fontId="0" fillId="2" borderId="0" xfId="0" applyFont="1" applyFill="1" applyBorder="1" applyAlignment="1">
      <alignment horizontal="left" indent="4"/>
    </xf>
    <xf numFmtId="0" fontId="0" fillId="0" borderId="14" xfId="0" applyFill="1" applyBorder="1" applyProtection="1">
      <protection locked="0"/>
    </xf>
    <xf numFmtId="0" fontId="0" fillId="0" borderId="15" xfId="0" applyFill="1" applyBorder="1"/>
    <xf numFmtId="0" fontId="0" fillId="2" borderId="14" xfId="0" applyFill="1" applyBorder="1" applyProtection="1">
      <protection locked="0"/>
    </xf>
    <xf numFmtId="0" fontId="0" fillId="0" borderId="14" xfId="0" applyFill="1" applyBorder="1"/>
    <xf numFmtId="0" fontId="0" fillId="0" borderId="16" xfId="0" applyFill="1" applyBorder="1"/>
    <xf numFmtId="0" fontId="8" fillId="0" borderId="17" xfId="0" applyFont="1" applyFill="1" applyBorder="1" applyAlignment="1">
      <alignment horizontal="right" vertical="center"/>
    </xf>
    <xf numFmtId="0" fontId="0" fillId="2" borderId="18" xfId="0" applyFill="1" applyBorder="1" applyAlignment="1">
      <alignment horizontal="right" vertical="center"/>
    </xf>
    <xf numFmtId="0" fontId="8" fillId="2" borderId="17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center"/>
    </xf>
    <xf numFmtId="0" fontId="8" fillId="0" borderId="0" xfId="0" applyFont="1" applyFill="1" applyBorder="1"/>
    <xf numFmtId="0" fontId="0" fillId="2" borderId="0" xfId="0" applyFill="1" applyBorder="1"/>
    <xf numFmtId="0" fontId="8" fillId="2" borderId="0" xfId="0" applyFont="1" applyFill="1" applyBorder="1"/>
    <xf numFmtId="0" fontId="0" fillId="0" borderId="5" xfId="0" applyFont="1" applyBorder="1" applyAlignment="1">
      <alignment horizontal="left" indent="4"/>
    </xf>
    <xf numFmtId="0" fontId="0" fillId="2" borderId="5" xfId="0" applyFont="1" applyFill="1" applyBorder="1" applyAlignment="1">
      <alignment horizontal="left" indent="4"/>
    </xf>
    <xf numFmtId="0" fontId="5" fillId="0" borderId="0" xfId="0" applyFont="1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8" fillId="2" borderId="0" xfId="0" applyFont="1" applyFill="1" applyBorder="1" applyAlignment="1">
      <alignment horizontal="right" vertical="center"/>
    </xf>
    <xf numFmtId="0" fontId="9" fillId="0" borderId="0" xfId="0" applyFont="1"/>
    <xf numFmtId="0" fontId="10" fillId="4" borderId="22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16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1" fillId="4" borderId="0" xfId="0" applyNumberFormat="1" applyFont="1" applyFill="1" applyBorder="1" applyAlignment="1">
      <alignment horizontal="center" vertical="center"/>
    </xf>
    <xf numFmtId="16" fontId="0" fillId="4" borderId="25" xfId="0" applyNumberFormat="1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5" borderId="8" xfId="0" applyFont="1" applyFill="1" applyBorder="1"/>
    <xf numFmtId="0" fontId="0" fillId="5" borderId="9" xfId="0" applyFont="1" applyFill="1" applyBorder="1"/>
    <xf numFmtId="0" fontId="0" fillId="5" borderId="22" xfId="0" applyFont="1" applyFill="1" applyBorder="1"/>
    <xf numFmtId="0" fontId="0" fillId="5" borderId="6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4" borderId="19" xfId="0" applyFill="1" applyBorder="1" applyAlignment="1">
      <alignment horizontal="center" vertical="center"/>
    </xf>
    <xf numFmtId="16" fontId="10" fillId="4" borderId="0" xfId="0" applyNumberFormat="1" applyFont="1" applyFill="1" applyBorder="1" applyAlignment="1">
      <alignment horizontal="center" vertical="center"/>
    </xf>
    <xf numFmtId="0" fontId="0" fillId="2" borderId="22" xfId="0" applyFill="1" applyBorder="1"/>
    <xf numFmtId="0" fontId="0" fillId="4" borderId="2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8" fillId="5" borderId="17" xfId="0" applyFont="1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0" borderId="27" xfId="0" applyBorder="1"/>
    <xf numFmtId="0" fontId="10" fillId="4" borderId="6" xfId="0" applyFont="1" applyFill="1" applyBorder="1" applyAlignment="1">
      <alignment vertical="center"/>
    </xf>
    <xf numFmtId="0" fontId="10" fillId="4" borderId="22" xfId="0" applyFont="1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16" fontId="0" fillId="4" borderId="11" xfId="0" applyNumberFormat="1" applyFill="1" applyBorder="1" applyAlignment="1">
      <alignment horizontal="center" vertical="center"/>
    </xf>
    <xf numFmtId="16" fontId="0" fillId="4" borderId="28" xfId="0" applyNumberFormat="1" applyFill="1" applyBorder="1" applyAlignment="1">
      <alignment horizontal="center" vertical="center"/>
    </xf>
    <xf numFmtId="16" fontId="10" fillId="4" borderId="11" xfId="0" applyNumberFormat="1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0" fontId="13" fillId="0" borderId="0" xfId="0" applyFont="1" applyBorder="1" applyAlignment="1"/>
    <xf numFmtId="0" fontId="12" fillId="0" borderId="0" xfId="0" applyFont="1" applyBorder="1" applyAlignment="1">
      <alignment horizontal="center" vertical="center" textRotation="90"/>
    </xf>
    <xf numFmtId="0" fontId="14" fillId="0" borderId="0" xfId="0" applyFont="1" applyBorder="1" applyAlignment="1">
      <alignment vertical="center" textRotation="90"/>
    </xf>
    <xf numFmtId="0" fontId="9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7" fillId="0" borderId="0" xfId="0" applyFont="1"/>
    <xf numFmtId="0" fontId="12" fillId="0" borderId="0" xfId="0" applyFont="1" applyAlignment="1"/>
    <xf numFmtId="0" fontId="12" fillId="0" borderId="0" xfId="0" applyFont="1" applyAlignment="1">
      <alignment horizontal="center" vertical="center" textRotation="180"/>
    </xf>
    <xf numFmtId="0" fontId="14" fillId="0" borderId="0" xfId="0" applyFont="1" applyAlignment="1">
      <alignment vertical="center" textRotation="90"/>
    </xf>
    <xf numFmtId="0" fontId="13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6" fontId="13" fillId="0" borderId="0" xfId="0" applyNumberFormat="1" applyFont="1" applyAlignment="1">
      <alignment horizontal="right"/>
    </xf>
    <xf numFmtId="16" fontId="16" fillId="0" borderId="0" xfId="0" applyNumberFormat="1" applyFont="1" applyAlignment="1">
      <alignment horizontal="left"/>
    </xf>
    <xf numFmtId="16" fontId="14" fillId="0" borderId="0" xfId="0" applyNumberFormat="1" applyFont="1" applyAlignment="1"/>
    <xf numFmtId="0" fontId="14" fillId="0" borderId="0" xfId="0" applyFont="1" applyAlignment="1">
      <alignment horizontal="center"/>
    </xf>
    <xf numFmtId="0" fontId="14" fillId="0" borderId="0" xfId="0" applyFont="1" applyAlignment="1"/>
    <xf numFmtId="0" fontId="14" fillId="0" borderId="0" xfId="0" applyFont="1"/>
    <xf numFmtId="0" fontId="9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16" fontId="18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 vertical="center" textRotation="90"/>
    </xf>
    <xf numFmtId="0" fontId="9" fillId="0" borderId="0" xfId="0" applyFont="1" applyAlignment="1">
      <alignment horizontal="center"/>
    </xf>
    <xf numFmtId="0" fontId="18" fillId="0" borderId="0" xfId="0" applyFont="1" applyAlignment="1"/>
    <xf numFmtId="0" fontId="12" fillId="0" borderId="0" xfId="0" applyFont="1" applyAlignment="1">
      <alignment vertical="center" textRotation="90"/>
    </xf>
    <xf numFmtId="0" fontId="18" fillId="0" borderId="0" xfId="0" applyFont="1" applyAlignment="1">
      <alignment horizontal="center" textRotation="90"/>
    </xf>
    <xf numFmtId="0" fontId="14" fillId="0" borderId="0" xfId="0" applyFont="1" applyAlignment="1">
      <alignment horizontal="center" vertical="center" textRotation="90"/>
    </xf>
    <xf numFmtId="0" fontId="9" fillId="0" borderId="0" xfId="0" applyFont="1" applyAlignment="1">
      <alignment vertical="top"/>
    </xf>
    <xf numFmtId="16" fontId="14" fillId="0" borderId="0" xfId="0" applyNumberFormat="1" applyFont="1" applyAlignment="1">
      <alignment vertical="center" textRotation="90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2" xfId="0" applyFont="1" applyFill="1" applyBorder="1" applyAlignment="1">
      <alignment horizontal="center" wrapText="1"/>
    </xf>
    <xf numFmtId="2" fontId="0" fillId="2" borderId="3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1" xfId="0" applyFont="1" applyFill="1" applyBorder="1" applyAlignment="1">
      <alignment horizontal="left" indent="4"/>
    </xf>
    <xf numFmtId="0" fontId="0" fillId="0" borderId="11" xfId="0" applyFont="1" applyBorder="1" applyAlignment="1">
      <alignment horizontal="center" vertical="center" textRotation="90" wrapText="1"/>
    </xf>
    <xf numFmtId="0" fontId="0" fillId="0" borderId="13" xfId="0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9" xfId="0" applyFont="1" applyFill="1" applyBorder="1" applyAlignment="1">
      <alignment horizontal="left" indent="4"/>
    </xf>
    <xf numFmtId="0" fontId="0" fillId="0" borderId="20" xfId="0" applyBorder="1" applyAlignment="1">
      <alignment horizontal="center"/>
    </xf>
    <xf numFmtId="0" fontId="0" fillId="4" borderId="21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 wrapText="1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" xfId="0" applyFont="1" applyFill="1" applyBorder="1" applyAlignment="1">
      <alignment horizontal="center" wrapText="1"/>
    </xf>
    <xf numFmtId="2" fontId="0" fillId="5" borderId="23" xfId="0" applyNumberFormat="1" applyFont="1" applyFill="1" applyBorder="1" applyAlignment="1">
      <alignment horizontal="center"/>
    </xf>
    <xf numFmtId="2" fontId="0" fillId="5" borderId="24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textRotation="90"/>
    </xf>
    <xf numFmtId="0" fontId="15" fillId="0" borderId="0" xfId="0" applyFont="1" applyBorder="1" applyAlignment="1">
      <alignment horizontal="center" vertical="center" textRotation="90"/>
    </xf>
    <xf numFmtId="0" fontId="16" fillId="0" borderId="0" xfId="0" applyFont="1" applyBorder="1" applyAlignment="1">
      <alignment horizontal="center" textRotation="90"/>
    </xf>
    <xf numFmtId="0" fontId="13" fillId="0" borderId="0" xfId="0" applyFont="1" applyBorder="1" applyAlignment="1">
      <alignment horizontal="center" vertical="top" textRotation="90"/>
    </xf>
    <xf numFmtId="0" fontId="13" fillId="0" borderId="0" xfId="0" applyFont="1" applyBorder="1" applyAlignment="1">
      <alignment horizontal="center"/>
    </xf>
    <xf numFmtId="16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16" fillId="0" borderId="0" xfId="0" applyFont="1" applyBorder="1" applyAlignment="1">
      <alignment horizontal="left"/>
    </xf>
    <xf numFmtId="16" fontId="13" fillId="0" borderId="0" xfId="0" applyNumberFormat="1" applyFont="1" applyBorder="1" applyAlignment="1">
      <alignment horizontal="center" vertical="center" textRotation="90"/>
    </xf>
    <xf numFmtId="16" fontId="16" fillId="0" borderId="0" xfId="0" applyNumberFormat="1" applyFont="1" applyBorder="1" applyAlignment="1">
      <alignment horizontal="center" textRotation="90"/>
    </xf>
    <xf numFmtId="16" fontId="13" fillId="0" borderId="0" xfId="0" applyNumberFormat="1" applyFont="1" applyBorder="1" applyAlignment="1">
      <alignment horizontal="center" vertical="top" textRotation="90"/>
    </xf>
    <xf numFmtId="0" fontId="14" fillId="0" borderId="0" xfId="0" applyFont="1" applyBorder="1" applyAlignment="1">
      <alignment horizontal="center"/>
    </xf>
  </cellXfs>
  <cellStyles count="1">
    <cellStyle name="Обычный" xfId="0" builtinId="0"/>
  </cellStyles>
  <dxfs count="2">
    <dxf>
      <font>
        <b val="0"/>
        <condense val="0"/>
        <extend val="0"/>
        <sz val="11"/>
        <color indexed="8"/>
      </font>
    </dxf>
    <dxf>
      <font>
        <b val="0"/>
        <condense val="0"/>
        <extend val="0"/>
        <sz val="11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7</xdr:row>
      <xdr:rowOff>0</xdr:rowOff>
    </xdr:from>
    <xdr:to>
      <xdr:col>34</xdr:col>
      <xdr:colOff>76200</xdr:colOff>
      <xdr:row>68</xdr:row>
      <xdr:rowOff>9525</xdr:rowOff>
    </xdr:to>
    <xdr:grpSp>
      <xdr:nvGrpSpPr>
        <xdr:cNvPr id="4097" name="Группа 1"/>
        <xdr:cNvGrpSpPr>
          <a:grpSpLocks/>
        </xdr:cNvGrpSpPr>
      </xdr:nvGrpSpPr>
      <xdr:grpSpPr bwMode="auto">
        <a:xfrm>
          <a:off x="1976438" y="2500313"/>
          <a:ext cx="20102512" cy="21797962"/>
          <a:chOff x="3209" y="3975"/>
          <a:chExt cx="32617" cy="34638"/>
        </a:xfrm>
      </xdr:grpSpPr>
      <xdr:grpSp>
        <xdr:nvGrpSpPr>
          <xdr:cNvPr id="4098" name="Группа 196"/>
          <xdr:cNvGrpSpPr>
            <a:grpSpLocks/>
          </xdr:cNvGrpSpPr>
        </xdr:nvGrpSpPr>
        <xdr:grpSpPr bwMode="auto">
          <a:xfrm>
            <a:off x="26138" y="26769"/>
            <a:ext cx="9688" cy="11821"/>
            <a:chOff x="26138" y="26769"/>
            <a:chExt cx="9688" cy="11821"/>
          </a:xfrm>
        </xdr:grpSpPr>
        <xdr:sp macro="" textlink="">
          <xdr:nvSpPr>
            <xdr:cNvPr id="4099" name="Прямая соединительная линия 236"/>
            <xdr:cNvSpPr>
              <a:spLocks noChangeShapeType="1"/>
            </xdr:cNvSpPr>
          </xdr:nvSpPr>
          <xdr:spPr bwMode="auto">
            <a:xfrm>
              <a:off x="28255" y="26769"/>
              <a:ext cx="7571" cy="60"/>
            </a:xfrm>
            <a:prstGeom prst="line">
              <a:avLst/>
            </a:prstGeom>
            <a:noFill/>
            <a:ln w="507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4100" name="Прямая соединительная линия 237"/>
            <xdr:cNvSpPr>
              <a:spLocks noChangeShapeType="1"/>
            </xdr:cNvSpPr>
          </xdr:nvSpPr>
          <xdr:spPr bwMode="auto">
            <a:xfrm flipV="1">
              <a:off x="26138" y="28460"/>
              <a:ext cx="13" cy="10130"/>
            </a:xfrm>
            <a:prstGeom prst="line">
              <a:avLst/>
            </a:prstGeom>
            <a:noFill/>
            <a:ln w="507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4101" name="Дуга 238"/>
            <xdr:cNvSpPr>
              <a:spLocks noChangeArrowheads="1"/>
            </xdr:cNvSpPr>
          </xdr:nvSpPr>
          <xdr:spPr bwMode="auto">
            <a:xfrm rot="21540000">
              <a:off x="26167" y="30157"/>
              <a:ext cx="3304" cy="4287"/>
            </a:xfrm>
            <a:custGeom>
              <a:avLst/>
              <a:gdLst>
                <a:gd name="G0" fmla="+- 1 0 0"/>
                <a:gd name="G1" fmla="+- 1 0 0"/>
                <a:gd name="G2" fmla="+- 1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G10" fmla="+- 1 0 0"/>
                <a:gd name="G11" fmla="+- 1 0 0"/>
                <a:gd name="T0" fmla="*/ 1058883 w 2117767"/>
                <a:gd name="T1" fmla="*/ 0 h 2505172"/>
                <a:gd name="T2" fmla="*/ 2117767 w 2117767"/>
                <a:gd name="T3" fmla="*/ 1252586 h 250517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</a:cxnLst>
              <a:rect l="0" t="0" r="r" b="b"/>
              <a:pathLst>
                <a:path w="2117767" h="2505172" stroke="0">
                  <a:moveTo>
                    <a:pt x="1058883" y="0"/>
                  </a:moveTo>
                  <a:cubicBezTo>
                    <a:pt x="1643688" y="0"/>
                    <a:pt x="2117767" y="560802"/>
                    <a:pt x="2117767" y="1252586"/>
                  </a:cubicBezTo>
                  <a:lnTo>
                    <a:pt x="1058884" y="1252586"/>
                  </a:lnTo>
                  <a:cubicBezTo>
                    <a:pt x="1058884" y="835057"/>
                    <a:pt x="1058883" y="417529"/>
                    <a:pt x="1058883" y="0"/>
                  </a:cubicBezTo>
                  <a:close/>
                </a:path>
                <a:path w="2117767" h="2505172" fill="none">
                  <a:moveTo>
                    <a:pt x="1058883" y="0"/>
                  </a:moveTo>
                  <a:cubicBezTo>
                    <a:pt x="1643688" y="0"/>
                    <a:pt x="2117767" y="560802"/>
                    <a:pt x="2117767" y="1252586"/>
                  </a:cubicBezTo>
                </a:path>
              </a:pathLst>
            </a:custGeom>
            <a:noFill/>
            <a:ln w="507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</xdr:grpSp>
      <xdr:sp macro="" textlink="">
        <xdr:nvSpPr>
          <xdr:cNvPr id="4102" name="Стрелка углом 197"/>
          <xdr:cNvSpPr>
            <a:spLocks noChangeArrowheads="1"/>
          </xdr:cNvSpPr>
        </xdr:nvSpPr>
        <xdr:spPr bwMode="auto">
          <a:xfrm>
            <a:off x="17196" y="27902"/>
            <a:ext cx="1198" cy="2194"/>
          </a:xfrm>
          <a:custGeom>
            <a:avLst/>
            <a:gdLst>
              <a:gd name="G0" fmla="+- 6079 0 0"/>
              <a:gd name="G1" fmla="+- 7856 0 0"/>
              <a:gd name="G2" fmla="+- 32182 0 0"/>
              <a:gd name="G3" fmla="+- 1 0 0"/>
              <a:gd name="G4" fmla="+- 1 0 0"/>
              <a:gd name="G5" fmla="+- 1 0 0"/>
              <a:gd name="G6" fmla="+- 1 0 0"/>
              <a:gd name="G7" fmla="+- 1 0 0"/>
              <a:gd name="G8" fmla="+- 1 0 0"/>
              <a:gd name="G9" fmla="+- 1 0 0"/>
              <a:gd name="G10" fmla="+- 1 0 0"/>
              <a:gd name="G11" fmla="+- 1 0 0"/>
              <a:gd name="G12" fmla="+- 1 0 0"/>
              <a:gd name="G13" fmla="+- 1 0 0"/>
              <a:gd name="G14" fmla="+- 1 0 0"/>
              <a:gd name="G15" fmla="+- 1 0 0"/>
              <a:gd name="G16" fmla="+- 1 0 0"/>
              <a:gd name="G17" fmla="+- 6079 0 0"/>
              <a:gd name="T0" fmla="*/ 0 w 713027"/>
              <a:gd name="T1" fmla="*/ 1382356 h 1382356"/>
              <a:gd name="T2" fmla="*/ 0 w 713027"/>
              <a:gd name="T3" fmla="*/ 401078 h 1382356"/>
              <a:gd name="T4" fmla="*/ 311949 w 713027"/>
              <a:gd name="T5" fmla="*/ 89129 h 1382356"/>
              <a:gd name="T6" fmla="*/ 534770 w 713027"/>
              <a:gd name="T7" fmla="*/ 89128 h 1382356"/>
              <a:gd name="T8" fmla="*/ 534770 w 713027"/>
              <a:gd name="T9" fmla="*/ 0 h 1382356"/>
              <a:gd name="T10" fmla="*/ 713027 w 713027"/>
              <a:gd name="T11" fmla="*/ 178257 h 1382356"/>
              <a:gd name="T12" fmla="*/ 534770 w 713027"/>
              <a:gd name="T13" fmla="*/ 356514 h 1382356"/>
              <a:gd name="T14" fmla="*/ 534770 w 713027"/>
              <a:gd name="T15" fmla="*/ 267385 h 1382356"/>
              <a:gd name="T16" fmla="*/ 311949 w 713027"/>
              <a:gd name="T17" fmla="*/ 267385 h 1382356"/>
              <a:gd name="T18" fmla="*/ 178256 w 713027"/>
              <a:gd name="T19" fmla="*/ 401078 h 1382356"/>
              <a:gd name="T20" fmla="*/ 178257 w 713027"/>
              <a:gd name="T21" fmla="*/ 1382356 h 1382356"/>
              <a:gd name="T22" fmla="*/ 0 w 713027"/>
              <a:gd name="T23" fmla="*/ 1382356 h 138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</a:cxnLst>
            <a:rect l="0" t="0" r="r" b="b"/>
            <a:pathLst>
              <a:path w="713027" h="1382356">
                <a:moveTo>
                  <a:pt x="0" y="1382356"/>
                </a:moveTo>
                <a:lnTo>
                  <a:pt x="0" y="401078"/>
                </a:lnTo>
                <a:cubicBezTo>
                  <a:pt x="0" y="228793"/>
                  <a:pt x="139664" y="89129"/>
                  <a:pt x="311949" y="89129"/>
                </a:cubicBezTo>
                <a:lnTo>
                  <a:pt x="534770" y="89128"/>
                </a:lnTo>
                <a:lnTo>
                  <a:pt x="534770" y="0"/>
                </a:lnTo>
                <a:lnTo>
                  <a:pt x="713027" y="178257"/>
                </a:lnTo>
                <a:lnTo>
                  <a:pt x="534770" y="356514"/>
                </a:lnTo>
                <a:lnTo>
                  <a:pt x="534770" y="267385"/>
                </a:lnTo>
                <a:lnTo>
                  <a:pt x="311949" y="267385"/>
                </a:lnTo>
                <a:cubicBezTo>
                  <a:pt x="238112" y="267385"/>
                  <a:pt x="178256" y="327241"/>
                  <a:pt x="178256" y="401078"/>
                </a:cubicBezTo>
                <a:cubicBezTo>
                  <a:pt x="178256" y="728171"/>
                  <a:pt x="178257" y="1055263"/>
                  <a:pt x="178257" y="1382356"/>
                </a:cubicBezTo>
                <a:lnTo>
                  <a:pt x="0" y="1382356"/>
                </a:lnTo>
                <a:close/>
              </a:path>
            </a:pathLst>
          </a:custGeom>
          <a:solidFill>
            <a:srgbClr val="000000"/>
          </a:solidFill>
          <a:ln w="25560" cap="flat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3" name="Стрелка вправо 198"/>
          <xdr:cNvSpPr>
            <a:spLocks noChangeArrowheads="1"/>
          </xdr:cNvSpPr>
        </xdr:nvSpPr>
        <xdr:spPr bwMode="auto">
          <a:xfrm rot="21540000">
            <a:off x="20074" y="30092"/>
            <a:ext cx="2156" cy="718"/>
          </a:xfrm>
          <a:prstGeom prst="rightArrow">
            <a:avLst>
              <a:gd name="adj1" fmla="val 50000"/>
              <a:gd name="adj2" fmla="val 48184"/>
            </a:avLst>
          </a:prstGeom>
          <a:solidFill>
            <a:srgbClr val="000000"/>
          </a:solidFill>
          <a:ln w="25560" cap="sq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4" name="Стрелка углом 199"/>
          <xdr:cNvSpPr>
            <a:spLocks noChangeArrowheads="1"/>
          </xdr:cNvSpPr>
        </xdr:nvSpPr>
        <xdr:spPr bwMode="auto">
          <a:xfrm>
            <a:off x="22268" y="27962"/>
            <a:ext cx="1357" cy="2135"/>
          </a:xfrm>
          <a:custGeom>
            <a:avLst/>
            <a:gdLst>
              <a:gd name="G0" fmla="+- 34001 0 0"/>
              <a:gd name="G1" fmla="+- 60629 0 0"/>
              <a:gd name="G2" fmla="+- 62286 0 0"/>
              <a:gd name="G3" fmla="+- 1 0 0"/>
              <a:gd name="G4" fmla="+- 1 0 0"/>
              <a:gd name="G5" fmla="+- 1 0 0"/>
              <a:gd name="G6" fmla="+- 1 0 0"/>
              <a:gd name="G7" fmla="+- 1 0 0"/>
              <a:gd name="G8" fmla="+- 1 0 0"/>
              <a:gd name="G9" fmla="+- 1 0 0"/>
              <a:gd name="G10" fmla="+- 1 0 0"/>
              <a:gd name="G11" fmla="+- 1 0 0"/>
              <a:gd name="G12" fmla="+- 1 0 0"/>
              <a:gd name="G13" fmla="+- 1 0 0"/>
              <a:gd name="G14" fmla="+- 1 0 0"/>
              <a:gd name="G15" fmla="+- 34001 0 0"/>
              <a:gd name="T0" fmla="*/ 0 w 806847"/>
              <a:gd name="T1" fmla="*/ 1344741 h 1344741"/>
              <a:gd name="T2" fmla="*/ 0 w 806847"/>
              <a:gd name="T3" fmla="*/ 453851 h 1344741"/>
              <a:gd name="T4" fmla="*/ 352996 w 806847"/>
              <a:gd name="T5" fmla="*/ 100855 h 1344741"/>
              <a:gd name="T6" fmla="*/ 605135 w 806847"/>
              <a:gd name="T7" fmla="*/ 100856 h 1344741"/>
              <a:gd name="T8" fmla="*/ 605135 w 806847"/>
              <a:gd name="T9" fmla="*/ 0 h 1344741"/>
              <a:gd name="T10" fmla="*/ 806847 w 806847"/>
              <a:gd name="T11" fmla="*/ 201712 h 1344741"/>
              <a:gd name="T12" fmla="*/ 605135 w 806847"/>
              <a:gd name="T13" fmla="*/ 403424 h 1344741"/>
              <a:gd name="T14" fmla="*/ 605135 w 806847"/>
              <a:gd name="T15" fmla="*/ 302568 h 1344741"/>
              <a:gd name="T16" fmla="*/ 352996 w 806847"/>
              <a:gd name="T17" fmla="*/ 302568 h 1344741"/>
              <a:gd name="T18" fmla="*/ 201712 w 806847"/>
              <a:gd name="T19" fmla="*/ 453852 h 1344741"/>
              <a:gd name="T20" fmla="*/ 201712 w 806847"/>
              <a:gd name="T21" fmla="*/ 1344741 h 1344741"/>
              <a:gd name="T22" fmla="*/ 0 w 806847"/>
              <a:gd name="T23" fmla="*/ 1344741 h 13447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</a:cxnLst>
            <a:rect l="0" t="0" r="r" b="b"/>
            <a:pathLst>
              <a:path w="806847" h="1344741">
                <a:moveTo>
                  <a:pt x="0" y="1344741"/>
                </a:moveTo>
                <a:lnTo>
                  <a:pt x="0" y="453851"/>
                </a:lnTo>
                <a:cubicBezTo>
                  <a:pt x="0" y="258897"/>
                  <a:pt x="158042" y="100855"/>
                  <a:pt x="352996" y="100855"/>
                </a:cubicBezTo>
                <a:lnTo>
                  <a:pt x="605135" y="100856"/>
                </a:lnTo>
                <a:lnTo>
                  <a:pt x="605135" y="0"/>
                </a:lnTo>
                <a:lnTo>
                  <a:pt x="806847" y="201712"/>
                </a:lnTo>
                <a:lnTo>
                  <a:pt x="605135" y="403424"/>
                </a:lnTo>
                <a:lnTo>
                  <a:pt x="605135" y="302568"/>
                </a:lnTo>
                <a:lnTo>
                  <a:pt x="352996" y="302568"/>
                </a:lnTo>
                <a:cubicBezTo>
                  <a:pt x="269444" y="302568"/>
                  <a:pt x="201712" y="370300"/>
                  <a:pt x="201712" y="453852"/>
                </a:cubicBezTo>
                <a:lnTo>
                  <a:pt x="201712" y="1344741"/>
                </a:lnTo>
                <a:lnTo>
                  <a:pt x="0" y="1344741"/>
                </a:lnTo>
                <a:close/>
              </a:path>
            </a:pathLst>
          </a:custGeom>
          <a:solidFill>
            <a:srgbClr val="000000"/>
          </a:solidFill>
          <a:ln w="25560" cap="flat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5" name="Развернутая стрелка 200"/>
          <xdr:cNvSpPr>
            <a:spLocks noChangeArrowheads="1"/>
          </xdr:cNvSpPr>
        </xdr:nvSpPr>
        <xdr:spPr bwMode="auto">
          <a:xfrm>
            <a:off x="15016" y="28888"/>
            <a:ext cx="1404" cy="1164"/>
          </a:xfrm>
          <a:custGeom>
            <a:avLst/>
            <a:gdLst>
              <a:gd name="G0" fmla="+- 12588 0 0"/>
              <a:gd name="G1" fmla="+- 58756 0 0"/>
              <a:gd name="G2" fmla="+- 12600 0 0"/>
              <a:gd name="G3" fmla="+- 1 0 0"/>
              <a:gd name="G4" fmla="+- 1 0 0"/>
              <a:gd name="G5" fmla="+- 1 0 0"/>
              <a:gd name="G6" fmla="+- 1 0 0"/>
              <a:gd name="G7" fmla="+- 1 0 0"/>
              <a:gd name="G8" fmla="+- 1 0 0"/>
              <a:gd name="G9" fmla="+- 1 0 0"/>
              <a:gd name="G10" fmla="+- 1 0 0"/>
              <a:gd name="G11" fmla="+- 1 0 0"/>
              <a:gd name="G12" fmla="+- 1 0 0"/>
              <a:gd name="G13" fmla="+- 1 0 0"/>
              <a:gd name="G14" fmla="+- 1 0 0"/>
              <a:gd name="G15" fmla="+- 1 0 0"/>
              <a:gd name="G16" fmla="+- 1 0 0"/>
              <a:gd name="G17" fmla="+- 1 0 0"/>
              <a:gd name="G18" fmla="+- 1 0 0"/>
              <a:gd name="G19" fmla="+- 1 0 0"/>
              <a:gd name="G20" fmla="+- 1 0 0"/>
              <a:gd name="G21" fmla="+- 1 0 0"/>
              <a:gd name="G22" fmla="+- 1 0 0"/>
              <a:gd name="G23" fmla="+- 12588 0 0"/>
              <a:gd name="T0" fmla="*/ 0 w 834993"/>
              <a:gd name="T1" fmla="*/ 733495 h 733495"/>
              <a:gd name="T2" fmla="*/ 0 w 834993"/>
              <a:gd name="T3" fmla="*/ 320904 h 733495"/>
              <a:gd name="T4" fmla="*/ 320904 w 834993"/>
              <a:gd name="T5" fmla="*/ 0 h 733495"/>
              <a:gd name="T6" fmla="*/ 422402 w 834993"/>
              <a:gd name="T7" fmla="*/ 0 h 733495"/>
              <a:gd name="T8" fmla="*/ 743306 w 834993"/>
              <a:gd name="T9" fmla="*/ 320904 h 733495"/>
              <a:gd name="T10" fmla="*/ 743306 w 834993"/>
              <a:gd name="T11" fmla="*/ 366748 h 733495"/>
              <a:gd name="T12" fmla="*/ 834993 w 834993"/>
              <a:gd name="T13" fmla="*/ 366748 h 733495"/>
              <a:gd name="T14" fmla="*/ 651619 w 834993"/>
              <a:gd name="T15" fmla="*/ 550121 h 733495"/>
              <a:gd name="T16" fmla="*/ 468246 w 834993"/>
              <a:gd name="T17" fmla="*/ 366748 h 733495"/>
              <a:gd name="T18" fmla="*/ 559932 w 834993"/>
              <a:gd name="T19" fmla="*/ 366748 h 733495"/>
              <a:gd name="T20" fmla="*/ 559932 w 834993"/>
              <a:gd name="T21" fmla="*/ 320904 h 733495"/>
              <a:gd name="T22" fmla="*/ 422402 w 834993"/>
              <a:gd name="T23" fmla="*/ 183374 h 733495"/>
              <a:gd name="T24" fmla="*/ 320904 w 834993"/>
              <a:gd name="T25" fmla="*/ 183374 h 733495"/>
              <a:gd name="T26" fmla="*/ 183374 w 834993"/>
              <a:gd name="T27" fmla="*/ 320904 h 733495"/>
              <a:gd name="T28" fmla="*/ 183374 w 834993"/>
              <a:gd name="T29" fmla="*/ 733495 h 733495"/>
              <a:gd name="T30" fmla="*/ 0 w 834993"/>
              <a:gd name="T31" fmla="*/ 733495 h 73349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834993" h="733495">
                <a:moveTo>
                  <a:pt x="0" y="733495"/>
                </a:moveTo>
                <a:lnTo>
                  <a:pt x="0" y="320904"/>
                </a:lnTo>
                <a:cubicBezTo>
                  <a:pt x="0" y="143674"/>
                  <a:pt x="143674" y="0"/>
                  <a:pt x="320904" y="0"/>
                </a:cubicBezTo>
                <a:lnTo>
                  <a:pt x="422402" y="0"/>
                </a:lnTo>
                <a:cubicBezTo>
                  <a:pt x="599632" y="0"/>
                  <a:pt x="743306" y="143674"/>
                  <a:pt x="743306" y="320904"/>
                </a:cubicBezTo>
                <a:lnTo>
                  <a:pt x="743306" y="366748"/>
                </a:lnTo>
                <a:lnTo>
                  <a:pt x="834993" y="366748"/>
                </a:lnTo>
                <a:lnTo>
                  <a:pt x="651619" y="550121"/>
                </a:lnTo>
                <a:lnTo>
                  <a:pt x="468246" y="366748"/>
                </a:lnTo>
                <a:lnTo>
                  <a:pt x="559932" y="366748"/>
                </a:lnTo>
                <a:lnTo>
                  <a:pt x="559932" y="320904"/>
                </a:lnTo>
                <a:cubicBezTo>
                  <a:pt x="559932" y="244948"/>
                  <a:pt x="498358" y="183374"/>
                  <a:pt x="422402" y="183374"/>
                </a:cubicBezTo>
                <a:lnTo>
                  <a:pt x="320904" y="183374"/>
                </a:lnTo>
                <a:cubicBezTo>
                  <a:pt x="244948" y="183374"/>
                  <a:pt x="183374" y="244948"/>
                  <a:pt x="183374" y="320904"/>
                </a:cubicBezTo>
                <a:lnTo>
                  <a:pt x="183374" y="733495"/>
                </a:lnTo>
                <a:lnTo>
                  <a:pt x="0" y="733495"/>
                </a:lnTo>
                <a:close/>
              </a:path>
            </a:pathLst>
          </a:custGeom>
          <a:solidFill>
            <a:srgbClr val="000000"/>
          </a:solidFill>
          <a:ln w="25560" cap="flat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106" name="Группа 201"/>
          <xdr:cNvGrpSpPr>
            <a:grpSpLocks/>
          </xdr:cNvGrpSpPr>
        </xdr:nvGrpSpPr>
        <xdr:grpSpPr bwMode="auto">
          <a:xfrm>
            <a:off x="3209" y="26635"/>
            <a:ext cx="11123" cy="11978"/>
            <a:chOff x="3209" y="26635"/>
            <a:chExt cx="11123" cy="11978"/>
          </a:xfrm>
        </xdr:grpSpPr>
        <xdr:sp macro="" textlink="">
          <xdr:nvSpPr>
            <xdr:cNvPr id="4107" name="Прямая соединительная линия 233"/>
            <xdr:cNvSpPr>
              <a:spLocks noChangeShapeType="1"/>
            </xdr:cNvSpPr>
          </xdr:nvSpPr>
          <xdr:spPr bwMode="auto">
            <a:xfrm>
              <a:off x="3209" y="26635"/>
              <a:ext cx="7632" cy="13"/>
            </a:xfrm>
            <a:prstGeom prst="line">
              <a:avLst/>
            </a:prstGeom>
            <a:noFill/>
            <a:ln w="507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4108" name="Прямая соединительная линия 234"/>
            <xdr:cNvSpPr>
              <a:spLocks noChangeShapeType="1"/>
            </xdr:cNvSpPr>
          </xdr:nvSpPr>
          <xdr:spPr bwMode="auto">
            <a:xfrm flipV="1">
              <a:off x="13088" y="28374"/>
              <a:ext cx="31" cy="10239"/>
            </a:xfrm>
            <a:prstGeom prst="line">
              <a:avLst/>
            </a:prstGeom>
            <a:noFill/>
            <a:ln w="507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4109" name="Дуга 235"/>
            <xdr:cNvSpPr>
              <a:spLocks noChangeArrowheads="1"/>
            </xdr:cNvSpPr>
          </xdr:nvSpPr>
          <xdr:spPr bwMode="auto">
            <a:xfrm rot="21540000">
              <a:off x="10809" y="30103"/>
              <a:ext cx="3522" cy="4663"/>
            </a:xfrm>
            <a:custGeom>
              <a:avLst/>
              <a:gdLst>
                <a:gd name="G0" fmla="+- 1 0 0"/>
                <a:gd name="G1" fmla="+- 1 0 0"/>
                <a:gd name="G2" fmla="+- 1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T0" fmla="*/ 1073847 w 2147694"/>
                <a:gd name="T1" fmla="*/ 0 h 2692539"/>
                <a:gd name="T2" fmla="*/ 2147694 w 2147694"/>
                <a:gd name="T3" fmla="*/ 1346270 h 269253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</a:cxnLst>
              <a:rect l="0" t="0" r="r" b="b"/>
              <a:pathLst>
                <a:path w="2147694" h="2692539" stroke="0">
                  <a:moveTo>
                    <a:pt x="1073847" y="0"/>
                  </a:moveTo>
                  <a:cubicBezTo>
                    <a:pt x="1666916" y="0"/>
                    <a:pt x="2147694" y="602746"/>
                    <a:pt x="2147694" y="1346270"/>
                  </a:cubicBezTo>
                  <a:lnTo>
                    <a:pt x="1073847" y="1346270"/>
                  </a:lnTo>
                  <a:lnTo>
                    <a:pt x="1073847" y="0"/>
                  </a:lnTo>
                  <a:close/>
                </a:path>
                <a:path w="2147694" h="2692539" fill="none">
                  <a:moveTo>
                    <a:pt x="1073847" y="0"/>
                  </a:moveTo>
                  <a:cubicBezTo>
                    <a:pt x="1666916" y="0"/>
                    <a:pt x="2147694" y="602746"/>
                    <a:pt x="2147694" y="1346270"/>
                  </a:cubicBezTo>
                </a:path>
              </a:pathLst>
            </a:custGeom>
            <a:noFill/>
            <a:ln w="507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</xdr:grpSp>
      <xdr:sp macro="" textlink="">
        <xdr:nvSpPr>
          <xdr:cNvPr id="4110" name="Стрелка вправо 202"/>
          <xdr:cNvSpPr>
            <a:spLocks noChangeArrowheads="1"/>
          </xdr:cNvSpPr>
        </xdr:nvSpPr>
        <xdr:spPr bwMode="auto">
          <a:xfrm rot="21540000">
            <a:off x="23708" y="37054"/>
            <a:ext cx="2834" cy="702"/>
          </a:xfrm>
          <a:prstGeom prst="rightArrow">
            <a:avLst>
              <a:gd name="adj1" fmla="val 50000"/>
              <a:gd name="adj2" fmla="val 48201"/>
            </a:avLst>
          </a:prstGeom>
          <a:solidFill>
            <a:srgbClr val="000000"/>
          </a:solidFill>
          <a:ln w="25560" cap="sq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11" name="Стрелка вправо 203"/>
          <xdr:cNvSpPr>
            <a:spLocks noChangeArrowheads="1"/>
          </xdr:cNvSpPr>
        </xdr:nvSpPr>
        <xdr:spPr bwMode="auto">
          <a:xfrm rot="21540000">
            <a:off x="15068" y="34300"/>
            <a:ext cx="2834" cy="718"/>
          </a:xfrm>
          <a:prstGeom prst="rightArrow">
            <a:avLst>
              <a:gd name="adj1" fmla="val 50000"/>
              <a:gd name="adj2" fmla="val 48169"/>
            </a:avLst>
          </a:prstGeom>
          <a:solidFill>
            <a:srgbClr val="000000"/>
          </a:solidFill>
          <a:ln w="25560" cap="sq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112" name="Группа 204"/>
          <xdr:cNvGrpSpPr>
            <a:grpSpLocks/>
          </xdr:cNvGrpSpPr>
        </xdr:nvGrpSpPr>
        <xdr:grpSpPr bwMode="auto">
          <a:xfrm>
            <a:off x="3238" y="3975"/>
            <a:ext cx="32508" cy="22232"/>
            <a:chOff x="3238" y="3975"/>
            <a:chExt cx="32508" cy="22232"/>
          </a:xfrm>
        </xdr:grpSpPr>
        <xdr:sp macro="" textlink="">
          <xdr:nvSpPr>
            <xdr:cNvPr id="4113" name="Стрелка углом 205"/>
            <xdr:cNvSpPr>
              <a:spLocks noChangeArrowheads="1"/>
            </xdr:cNvSpPr>
          </xdr:nvSpPr>
          <xdr:spPr bwMode="auto">
            <a:xfrm rot="21540000">
              <a:off x="13031" y="23165"/>
              <a:ext cx="1370" cy="2342"/>
            </a:xfrm>
            <a:custGeom>
              <a:avLst/>
              <a:gdLst>
                <a:gd name="G0" fmla="+- 21409 0 0"/>
                <a:gd name="G1" fmla="+- 22530 0 0"/>
                <a:gd name="G2" fmla="+- 12401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G10" fmla="+- 1 0 0"/>
                <a:gd name="G11" fmla="+- 1 0 0"/>
                <a:gd name="G12" fmla="+- 1 0 0"/>
                <a:gd name="G13" fmla="+- 1 0 0"/>
                <a:gd name="G14" fmla="+- 1 0 0"/>
                <a:gd name="G15" fmla="+- 21409 0 0"/>
                <a:gd name="T0" fmla="*/ 0 w 855625"/>
                <a:gd name="T1" fmla="*/ 1463223 h 1463223"/>
                <a:gd name="T2" fmla="*/ 0 w 855625"/>
                <a:gd name="T3" fmla="*/ 481289 h 1463223"/>
                <a:gd name="T4" fmla="*/ 374336 w 855625"/>
                <a:gd name="T5" fmla="*/ 106953 h 1463223"/>
                <a:gd name="T6" fmla="*/ 641719 w 855625"/>
                <a:gd name="T7" fmla="*/ 106953 h 1463223"/>
                <a:gd name="T8" fmla="*/ 641719 w 855625"/>
                <a:gd name="T9" fmla="*/ 0 h 1463223"/>
                <a:gd name="T10" fmla="*/ 855625 w 855625"/>
                <a:gd name="T11" fmla="*/ 213906 h 1463223"/>
                <a:gd name="T12" fmla="*/ 641719 w 855625"/>
                <a:gd name="T13" fmla="*/ 427813 h 1463223"/>
                <a:gd name="T14" fmla="*/ 641719 w 855625"/>
                <a:gd name="T15" fmla="*/ 320859 h 1463223"/>
                <a:gd name="T16" fmla="*/ 374336 w 855625"/>
                <a:gd name="T17" fmla="*/ 320859 h 1463223"/>
                <a:gd name="T18" fmla="*/ 213906 w 855625"/>
                <a:gd name="T19" fmla="*/ 481289 h 1463223"/>
                <a:gd name="T20" fmla="*/ 213906 w 855625"/>
                <a:gd name="T21" fmla="*/ 1463223 h 1463223"/>
                <a:gd name="T22" fmla="*/ 0 w 855625"/>
                <a:gd name="T23" fmla="*/ 1463223 h 14632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855625" h="1463223">
                  <a:moveTo>
                    <a:pt x="0" y="1463223"/>
                  </a:moveTo>
                  <a:lnTo>
                    <a:pt x="0" y="481289"/>
                  </a:lnTo>
                  <a:cubicBezTo>
                    <a:pt x="0" y="274549"/>
                    <a:pt x="167596" y="106953"/>
                    <a:pt x="374336" y="106953"/>
                  </a:cubicBezTo>
                  <a:lnTo>
                    <a:pt x="641719" y="106953"/>
                  </a:lnTo>
                  <a:lnTo>
                    <a:pt x="641719" y="0"/>
                  </a:lnTo>
                  <a:lnTo>
                    <a:pt x="855625" y="213906"/>
                  </a:lnTo>
                  <a:lnTo>
                    <a:pt x="641719" y="427813"/>
                  </a:lnTo>
                  <a:lnTo>
                    <a:pt x="641719" y="320859"/>
                  </a:lnTo>
                  <a:lnTo>
                    <a:pt x="374336" y="320859"/>
                  </a:lnTo>
                  <a:cubicBezTo>
                    <a:pt x="285733" y="320859"/>
                    <a:pt x="213906" y="392686"/>
                    <a:pt x="213906" y="481289"/>
                  </a:cubicBezTo>
                  <a:lnTo>
                    <a:pt x="213906" y="1463223"/>
                  </a:lnTo>
                  <a:lnTo>
                    <a:pt x="0" y="1463223"/>
                  </a:lnTo>
                  <a:close/>
                </a:path>
              </a:pathLst>
            </a:custGeom>
            <a:solidFill>
              <a:srgbClr val="000000"/>
            </a:solidFill>
            <a:ln w="255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4114" name="Развернутая стрелка 206"/>
            <xdr:cNvSpPr>
              <a:spLocks noChangeArrowheads="1"/>
            </xdr:cNvSpPr>
          </xdr:nvSpPr>
          <xdr:spPr bwMode="auto">
            <a:xfrm rot="21540000">
              <a:off x="12456" y="17257"/>
              <a:ext cx="1355" cy="1771"/>
            </a:xfrm>
            <a:custGeom>
              <a:avLst/>
              <a:gdLst>
                <a:gd name="G0" fmla="+- 58205 0 0"/>
                <a:gd name="G1" fmla="+- 42537 0 0"/>
                <a:gd name="G2" fmla="+- 34680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G10" fmla="+- 1 0 0"/>
                <a:gd name="G11" fmla="+- 1 0 0"/>
                <a:gd name="G12" fmla="+- 1 0 0"/>
                <a:gd name="G13" fmla="+- 1 0 0"/>
                <a:gd name="G14" fmla="+- 1 0 0"/>
                <a:gd name="G15" fmla="+- 1 0 0"/>
                <a:gd name="G16" fmla="+- 1 0 0"/>
                <a:gd name="G17" fmla="+- 1 0 0"/>
                <a:gd name="G18" fmla="+- 1 0 0"/>
                <a:gd name="G19" fmla="+- 1 0 0"/>
                <a:gd name="G20" fmla="+- 1 0 0"/>
                <a:gd name="G21" fmla="+- 1 0 0"/>
                <a:gd name="G22" fmla="+- 1 0 0"/>
                <a:gd name="G23" fmla="+- 1 0 0"/>
                <a:gd name="G24" fmla="+- 1 0 0"/>
                <a:gd name="G25" fmla="+- 58205 0 0"/>
                <a:gd name="T0" fmla="*/ 0 w 846222"/>
                <a:gd name="T1" fmla="*/ 1106797 h 1106797"/>
                <a:gd name="T2" fmla="*/ 0 w 846222"/>
                <a:gd name="T3" fmla="*/ 370222 h 1106797"/>
                <a:gd name="T4" fmla="*/ 370222 w 846222"/>
                <a:gd name="T5" fmla="*/ 0 h 1106797"/>
                <a:gd name="T6" fmla="*/ 370222 w 846222"/>
                <a:gd name="T7" fmla="*/ 0 h 1106797"/>
                <a:gd name="T8" fmla="*/ 740444 w 846222"/>
                <a:gd name="T9" fmla="*/ 370222 h 1106797"/>
                <a:gd name="T10" fmla="*/ 740444 w 846222"/>
                <a:gd name="T11" fmla="*/ 618542 h 1106797"/>
                <a:gd name="T12" fmla="*/ 846222 w 846222"/>
                <a:gd name="T13" fmla="*/ 618542 h 1106797"/>
                <a:gd name="T14" fmla="*/ 634667 w 846222"/>
                <a:gd name="T15" fmla="*/ 830098 h 1106797"/>
                <a:gd name="T16" fmla="*/ 423111 w 846222"/>
                <a:gd name="T17" fmla="*/ 618542 h 1106797"/>
                <a:gd name="T18" fmla="*/ 528889 w 846222"/>
                <a:gd name="T19" fmla="*/ 618542 h 1106797"/>
                <a:gd name="T20" fmla="*/ 528889 w 846222"/>
                <a:gd name="T21" fmla="*/ 370222 h 1106797"/>
                <a:gd name="T22" fmla="*/ 370222 w 846222"/>
                <a:gd name="T23" fmla="*/ 211555 h 1106797"/>
                <a:gd name="T24" fmla="*/ 370222 w 846222"/>
                <a:gd name="T25" fmla="*/ 211556 h 1106797"/>
                <a:gd name="T26" fmla="*/ 211555 w 846222"/>
                <a:gd name="T27" fmla="*/ 370223 h 1106797"/>
                <a:gd name="T28" fmla="*/ 211556 w 846222"/>
                <a:gd name="T29" fmla="*/ 1106797 h 1106797"/>
                <a:gd name="T30" fmla="*/ 0 w 846222"/>
                <a:gd name="T31" fmla="*/ 1106797 h 110679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846222" h="1106797">
                  <a:moveTo>
                    <a:pt x="0" y="1106797"/>
                  </a:moveTo>
                  <a:lnTo>
                    <a:pt x="0" y="370222"/>
                  </a:lnTo>
                  <a:cubicBezTo>
                    <a:pt x="0" y="165754"/>
                    <a:pt x="165754" y="0"/>
                    <a:pt x="370222" y="0"/>
                  </a:cubicBezTo>
                  <a:cubicBezTo>
                    <a:pt x="574690" y="0"/>
                    <a:pt x="740444" y="165754"/>
                    <a:pt x="740444" y="370222"/>
                  </a:cubicBezTo>
                  <a:lnTo>
                    <a:pt x="740444" y="618542"/>
                  </a:lnTo>
                  <a:lnTo>
                    <a:pt x="846222" y="618542"/>
                  </a:lnTo>
                  <a:lnTo>
                    <a:pt x="634667" y="830098"/>
                  </a:lnTo>
                  <a:lnTo>
                    <a:pt x="423111" y="618542"/>
                  </a:lnTo>
                  <a:lnTo>
                    <a:pt x="528889" y="618542"/>
                  </a:lnTo>
                  <a:lnTo>
                    <a:pt x="528889" y="370222"/>
                  </a:lnTo>
                  <a:cubicBezTo>
                    <a:pt x="528889" y="282593"/>
                    <a:pt x="457851" y="211555"/>
                    <a:pt x="370222" y="211555"/>
                  </a:cubicBezTo>
                  <a:lnTo>
                    <a:pt x="370222" y="211556"/>
                  </a:lnTo>
                  <a:cubicBezTo>
                    <a:pt x="282593" y="211556"/>
                    <a:pt x="211555" y="282594"/>
                    <a:pt x="211555" y="370223"/>
                  </a:cubicBezTo>
                  <a:cubicBezTo>
                    <a:pt x="211555" y="615748"/>
                    <a:pt x="211556" y="861272"/>
                    <a:pt x="211556" y="1106797"/>
                  </a:cubicBezTo>
                  <a:lnTo>
                    <a:pt x="0" y="1106797"/>
                  </a:lnTo>
                  <a:close/>
                </a:path>
              </a:pathLst>
            </a:custGeom>
            <a:solidFill>
              <a:srgbClr val="000000"/>
            </a:solidFill>
            <a:ln w="255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4115" name="Стрелка вправо 207"/>
            <xdr:cNvSpPr>
              <a:spLocks noChangeArrowheads="1"/>
            </xdr:cNvSpPr>
          </xdr:nvSpPr>
          <xdr:spPr bwMode="auto">
            <a:xfrm>
              <a:off x="10541" y="21301"/>
              <a:ext cx="2463" cy="743"/>
            </a:xfrm>
            <a:prstGeom prst="rightArrow">
              <a:avLst>
                <a:gd name="adj1" fmla="val 50000"/>
                <a:gd name="adj2" fmla="val 55387"/>
              </a:avLst>
            </a:prstGeom>
            <a:solidFill>
              <a:srgbClr val="000000"/>
            </a:solidFill>
            <a:ln w="255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4116" name="Стрелка углом 208"/>
            <xdr:cNvSpPr>
              <a:spLocks noChangeArrowheads="1"/>
            </xdr:cNvSpPr>
          </xdr:nvSpPr>
          <xdr:spPr bwMode="auto">
            <a:xfrm rot="21540000">
              <a:off x="13047" y="18905"/>
              <a:ext cx="1355" cy="2342"/>
            </a:xfrm>
            <a:custGeom>
              <a:avLst/>
              <a:gdLst>
                <a:gd name="G0" fmla="+- 21409 0 0"/>
                <a:gd name="G1" fmla="+- 17241 0 0"/>
                <a:gd name="G2" fmla="+- 9384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G10" fmla="+- 1 0 0"/>
                <a:gd name="G11" fmla="+- 1 0 0"/>
                <a:gd name="G12" fmla="+- 1 0 0"/>
                <a:gd name="G13" fmla="+- 1 0 0"/>
                <a:gd name="G14" fmla="+- 1 0 0"/>
                <a:gd name="G15" fmla="+- 1 0 0"/>
                <a:gd name="G16" fmla="+- 1 0 0"/>
                <a:gd name="G17" fmla="+- 21409 0 0"/>
                <a:gd name="T0" fmla="*/ 0 w 846222"/>
                <a:gd name="T1" fmla="*/ 1463223 h 1463223"/>
                <a:gd name="T2" fmla="*/ 0 w 846222"/>
                <a:gd name="T3" fmla="*/ 476000 h 1463223"/>
                <a:gd name="T4" fmla="*/ 370222 w 846222"/>
                <a:gd name="T5" fmla="*/ 105778 h 1463223"/>
                <a:gd name="T6" fmla="*/ 634667 w 846222"/>
                <a:gd name="T7" fmla="*/ 105778 h 1463223"/>
                <a:gd name="T8" fmla="*/ 634667 w 846222"/>
                <a:gd name="T9" fmla="*/ 0 h 1463223"/>
                <a:gd name="T10" fmla="*/ 846222 w 846222"/>
                <a:gd name="T11" fmla="*/ 211556 h 1463223"/>
                <a:gd name="T12" fmla="*/ 634667 w 846222"/>
                <a:gd name="T13" fmla="*/ 423111 h 1463223"/>
                <a:gd name="T14" fmla="*/ 634667 w 846222"/>
                <a:gd name="T15" fmla="*/ 317333 h 1463223"/>
                <a:gd name="T16" fmla="*/ 370222 w 846222"/>
                <a:gd name="T17" fmla="*/ 317333 h 1463223"/>
                <a:gd name="T18" fmla="*/ 211555 w 846222"/>
                <a:gd name="T19" fmla="*/ 476000 h 1463223"/>
                <a:gd name="T20" fmla="*/ 211556 w 846222"/>
                <a:gd name="T21" fmla="*/ 1463223 h 1463223"/>
                <a:gd name="T22" fmla="*/ 0 w 846222"/>
                <a:gd name="T23" fmla="*/ 1463223 h 14632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846222" h="1463223">
                  <a:moveTo>
                    <a:pt x="0" y="1463223"/>
                  </a:moveTo>
                  <a:lnTo>
                    <a:pt x="0" y="476000"/>
                  </a:lnTo>
                  <a:cubicBezTo>
                    <a:pt x="0" y="271532"/>
                    <a:pt x="165754" y="105778"/>
                    <a:pt x="370222" y="105778"/>
                  </a:cubicBezTo>
                  <a:lnTo>
                    <a:pt x="634667" y="105778"/>
                  </a:lnTo>
                  <a:lnTo>
                    <a:pt x="634667" y="0"/>
                  </a:lnTo>
                  <a:lnTo>
                    <a:pt x="846222" y="211556"/>
                  </a:lnTo>
                  <a:lnTo>
                    <a:pt x="634667" y="423111"/>
                  </a:lnTo>
                  <a:lnTo>
                    <a:pt x="634667" y="317333"/>
                  </a:lnTo>
                  <a:lnTo>
                    <a:pt x="370222" y="317333"/>
                  </a:lnTo>
                  <a:cubicBezTo>
                    <a:pt x="282593" y="317333"/>
                    <a:pt x="211555" y="388371"/>
                    <a:pt x="211555" y="476000"/>
                  </a:cubicBezTo>
                  <a:cubicBezTo>
                    <a:pt x="211555" y="805074"/>
                    <a:pt x="211556" y="1134149"/>
                    <a:pt x="211556" y="1463223"/>
                  </a:cubicBezTo>
                  <a:lnTo>
                    <a:pt x="0" y="1463223"/>
                  </a:lnTo>
                  <a:close/>
                </a:path>
              </a:pathLst>
            </a:custGeom>
            <a:solidFill>
              <a:srgbClr val="000000"/>
            </a:solidFill>
            <a:ln w="255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4117" name="Стрелка вправо 209"/>
            <xdr:cNvSpPr>
              <a:spLocks noChangeArrowheads="1"/>
            </xdr:cNvSpPr>
          </xdr:nvSpPr>
          <xdr:spPr bwMode="auto">
            <a:xfrm>
              <a:off x="4945" y="24670"/>
              <a:ext cx="3000" cy="642"/>
            </a:xfrm>
            <a:prstGeom prst="rightArrow">
              <a:avLst>
                <a:gd name="adj1" fmla="val 50000"/>
                <a:gd name="adj2" fmla="val 55469"/>
              </a:avLst>
            </a:prstGeom>
            <a:solidFill>
              <a:srgbClr val="000000"/>
            </a:solidFill>
            <a:ln w="255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4118" name="Развернутая стрелка 210"/>
            <xdr:cNvSpPr>
              <a:spLocks noChangeArrowheads="1"/>
            </xdr:cNvSpPr>
          </xdr:nvSpPr>
          <xdr:spPr bwMode="auto">
            <a:xfrm rot="21540000">
              <a:off x="26367" y="24437"/>
              <a:ext cx="1355" cy="1771"/>
            </a:xfrm>
            <a:custGeom>
              <a:avLst/>
              <a:gdLst>
                <a:gd name="G0" fmla="+- 58205 0 0"/>
                <a:gd name="G1" fmla="+- 42537 0 0"/>
                <a:gd name="G2" fmla="+- 34680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G10" fmla="+- 1 0 0"/>
                <a:gd name="G11" fmla="+- 1 0 0"/>
                <a:gd name="G12" fmla="+- 1 0 0"/>
                <a:gd name="G13" fmla="+- 1 0 0"/>
                <a:gd name="G14" fmla="+- 1 0 0"/>
                <a:gd name="G15" fmla="+- 1 0 0"/>
                <a:gd name="G16" fmla="+- 1 0 0"/>
                <a:gd name="G17" fmla="+- 1 0 0"/>
                <a:gd name="G18" fmla="+- 1 0 0"/>
                <a:gd name="G19" fmla="+- 1 0 0"/>
                <a:gd name="G20" fmla="+- 1 0 0"/>
                <a:gd name="G21" fmla="+- 1 0 0"/>
                <a:gd name="G22" fmla="+- 1 0 0"/>
                <a:gd name="G23" fmla="+- 1 0 0"/>
                <a:gd name="G24" fmla="+- 1 0 0"/>
                <a:gd name="G25" fmla="+- 58205 0 0"/>
                <a:gd name="T0" fmla="*/ 0 w 846222"/>
                <a:gd name="T1" fmla="*/ 1106797 h 1106797"/>
                <a:gd name="T2" fmla="*/ 0 w 846222"/>
                <a:gd name="T3" fmla="*/ 370222 h 1106797"/>
                <a:gd name="T4" fmla="*/ 370222 w 846222"/>
                <a:gd name="T5" fmla="*/ 0 h 1106797"/>
                <a:gd name="T6" fmla="*/ 370222 w 846222"/>
                <a:gd name="T7" fmla="*/ 0 h 1106797"/>
                <a:gd name="T8" fmla="*/ 740444 w 846222"/>
                <a:gd name="T9" fmla="*/ 370222 h 1106797"/>
                <a:gd name="T10" fmla="*/ 740444 w 846222"/>
                <a:gd name="T11" fmla="*/ 618542 h 1106797"/>
                <a:gd name="T12" fmla="*/ 846222 w 846222"/>
                <a:gd name="T13" fmla="*/ 618542 h 1106797"/>
                <a:gd name="T14" fmla="*/ 634667 w 846222"/>
                <a:gd name="T15" fmla="*/ 830098 h 1106797"/>
                <a:gd name="T16" fmla="*/ 423111 w 846222"/>
                <a:gd name="T17" fmla="*/ 618542 h 1106797"/>
                <a:gd name="T18" fmla="*/ 528889 w 846222"/>
                <a:gd name="T19" fmla="*/ 618542 h 1106797"/>
                <a:gd name="T20" fmla="*/ 528889 w 846222"/>
                <a:gd name="T21" fmla="*/ 370222 h 1106797"/>
                <a:gd name="T22" fmla="*/ 370222 w 846222"/>
                <a:gd name="T23" fmla="*/ 211555 h 1106797"/>
                <a:gd name="T24" fmla="*/ 370222 w 846222"/>
                <a:gd name="T25" fmla="*/ 211556 h 1106797"/>
                <a:gd name="T26" fmla="*/ 211555 w 846222"/>
                <a:gd name="T27" fmla="*/ 370223 h 1106797"/>
                <a:gd name="T28" fmla="*/ 211556 w 846222"/>
                <a:gd name="T29" fmla="*/ 1106797 h 1106797"/>
                <a:gd name="T30" fmla="*/ 0 w 846222"/>
                <a:gd name="T31" fmla="*/ 1106797 h 110679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846222" h="1106797">
                  <a:moveTo>
                    <a:pt x="0" y="1106797"/>
                  </a:moveTo>
                  <a:lnTo>
                    <a:pt x="0" y="370222"/>
                  </a:lnTo>
                  <a:cubicBezTo>
                    <a:pt x="0" y="165754"/>
                    <a:pt x="165754" y="0"/>
                    <a:pt x="370222" y="0"/>
                  </a:cubicBezTo>
                  <a:cubicBezTo>
                    <a:pt x="574690" y="0"/>
                    <a:pt x="740444" y="165754"/>
                    <a:pt x="740444" y="370222"/>
                  </a:cubicBezTo>
                  <a:lnTo>
                    <a:pt x="740444" y="618542"/>
                  </a:lnTo>
                  <a:lnTo>
                    <a:pt x="846222" y="618542"/>
                  </a:lnTo>
                  <a:lnTo>
                    <a:pt x="634667" y="830098"/>
                  </a:lnTo>
                  <a:lnTo>
                    <a:pt x="423111" y="618542"/>
                  </a:lnTo>
                  <a:lnTo>
                    <a:pt x="528889" y="618542"/>
                  </a:lnTo>
                  <a:lnTo>
                    <a:pt x="528889" y="370222"/>
                  </a:lnTo>
                  <a:cubicBezTo>
                    <a:pt x="528889" y="282593"/>
                    <a:pt x="457851" y="211555"/>
                    <a:pt x="370222" y="211555"/>
                  </a:cubicBezTo>
                  <a:lnTo>
                    <a:pt x="370222" y="211556"/>
                  </a:lnTo>
                  <a:cubicBezTo>
                    <a:pt x="282593" y="211556"/>
                    <a:pt x="211555" y="282594"/>
                    <a:pt x="211555" y="370223"/>
                  </a:cubicBezTo>
                  <a:cubicBezTo>
                    <a:pt x="211555" y="615748"/>
                    <a:pt x="211556" y="861272"/>
                    <a:pt x="211556" y="1106797"/>
                  </a:cubicBezTo>
                  <a:lnTo>
                    <a:pt x="0" y="1106797"/>
                  </a:lnTo>
                  <a:close/>
                </a:path>
              </a:pathLst>
            </a:custGeom>
            <a:solidFill>
              <a:srgbClr val="000000"/>
            </a:solidFill>
            <a:ln w="255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4119" name="Стрелка углом 211"/>
            <xdr:cNvSpPr>
              <a:spLocks noChangeArrowheads="1"/>
            </xdr:cNvSpPr>
          </xdr:nvSpPr>
          <xdr:spPr bwMode="auto">
            <a:xfrm rot="21540000">
              <a:off x="25769" y="22801"/>
              <a:ext cx="1354" cy="2342"/>
            </a:xfrm>
            <a:custGeom>
              <a:avLst/>
              <a:gdLst>
                <a:gd name="G0" fmla="+- 21409 0 0"/>
                <a:gd name="G1" fmla="+- 17241 0 0"/>
                <a:gd name="G2" fmla="+- 9384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G10" fmla="+- 1 0 0"/>
                <a:gd name="G11" fmla="+- 1 0 0"/>
                <a:gd name="G12" fmla="+- 1 0 0"/>
                <a:gd name="G13" fmla="+- 1 0 0"/>
                <a:gd name="G14" fmla="+- 1 0 0"/>
                <a:gd name="G15" fmla="+- 1 0 0"/>
                <a:gd name="G16" fmla="+- 1 0 0"/>
                <a:gd name="G17" fmla="+- 21409 0 0"/>
                <a:gd name="T0" fmla="*/ 0 w 846222"/>
                <a:gd name="T1" fmla="*/ 1463223 h 1463223"/>
                <a:gd name="T2" fmla="*/ 0 w 846222"/>
                <a:gd name="T3" fmla="*/ 476000 h 1463223"/>
                <a:gd name="T4" fmla="*/ 370222 w 846222"/>
                <a:gd name="T5" fmla="*/ 105778 h 1463223"/>
                <a:gd name="T6" fmla="*/ 634667 w 846222"/>
                <a:gd name="T7" fmla="*/ 105778 h 1463223"/>
                <a:gd name="T8" fmla="*/ 634667 w 846222"/>
                <a:gd name="T9" fmla="*/ 0 h 1463223"/>
                <a:gd name="T10" fmla="*/ 846222 w 846222"/>
                <a:gd name="T11" fmla="*/ 211556 h 1463223"/>
                <a:gd name="T12" fmla="*/ 634667 w 846222"/>
                <a:gd name="T13" fmla="*/ 423111 h 1463223"/>
                <a:gd name="T14" fmla="*/ 634667 w 846222"/>
                <a:gd name="T15" fmla="*/ 317333 h 1463223"/>
                <a:gd name="T16" fmla="*/ 370222 w 846222"/>
                <a:gd name="T17" fmla="*/ 317333 h 1463223"/>
                <a:gd name="T18" fmla="*/ 211555 w 846222"/>
                <a:gd name="T19" fmla="*/ 476000 h 1463223"/>
                <a:gd name="T20" fmla="*/ 211556 w 846222"/>
                <a:gd name="T21" fmla="*/ 1463223 h 1463223"/>
                <a:gd name="T22" fmla="*/ 0 w 846222"/>
                <a:gd name="T23" fmla="*/ 1463223 h 14632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846222" h="1463223">
                  <a:moveTo>
                    <a:pt x="0" y="1463223"/>
                  </a:moveTo>
                  <a:lnTo>
                    <a:pt x="0" y="476000"/>
                  </a:lnTo>
                  <a:cubicBezTo>
                    <a:pt x="0" y="271532"/>
                    <a:pt x="165754" y="105778"/>
                    <a:pt x="370222" y="105778"/>
                  </a:cubicBezTo>
                  <a:lnTo>
                    <a:pt x="634667" y="105778"/>
                  </a:lnTo>
                  <a:lnTo>
                    <a:pt x="634667" y="0"/>
                  </a:lnTo>
                  <a:lnTo>
                    <a:pt x="846222" y="211556"/>
                  </a:lnTo>
                  <a:lnTo>
                    <a:pt x="634667" y="423111"/>
                  </a:lnTo>
                  <a:lnTo>
                    <a:pt x="634667" y="317333"/>
                  </a:lnTo>
                  <a:lnTo>
                    <a:pt x="370222" y="317333"/>
                  </a:lnTo>
                  <a:cubicBezTo>
                    <a:pt x="282593" y="317333"/>
                    <a:pt x="211555" y="388371"/>
                    <a:pt x="211555" y="476000"/>
                  </a:cubicBezTo>
                  <a:cubicBezTo>
                    <a:pt x="211555" y="805074"/>
                    <a:pt x="211556" y="1134149"/>
                    <a:pt x="211556" y="1463223"/>
                  </a:cubicBezTo>
                  <a:lnTo>
                    <a:pt x="0" y="1463223"/>
                  </a:lnTo>
                  <a:close/>
                </a:path>
              </a:pathLst>
            </a:custGeom>
            <a:solidFill>
              <a:srgbClr val="000000"/>
            </a:solidFill>
            <a:ln w="255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4120" name="Стрелка вправо 212"/>
            <xdr:cNvSpPr>
              <a:spLocks noChangeArrowheads="1"/>
            </xdr:cNvSpPr>
          </xdr:nvSpPr>
          <xdr:spPr bwMode="auto">
            <a:xfrm rot="21540000">
              <a:off x="28199" y="20424"/>
              <a:ext cx="2463" cy="744"/>
            </a:xfrm>
            <a:prstGeom prst="rightArrow">
              <a:avLst>
                <a:gd name="adj1" fmla="val 50000"/>
                <a:gd name="adj2" fmla="val 55313"/>
              </a:avLst>
            </a:prstGeom>
            <a:solidFill>
              <a:srgbClr val="000000"/>
            </a:solidFill>
            <a:ln w="255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4121" name="Стрелка углом 213"/>
            <xdr:cNvSpPr>
              <a:spLocks noChangeArrowheads="1"/>
            </xdr:cNvSpPr>
          </xdr:nvSpPr>
          <xdr:spPr bwMode="auto">
            <a:xfrm rot="21540000">
              <a:off x="25769" y="18569"/>
              <a:ext cx="1354" cy="2342"/>
            </a:xfrm>
            <a:custGeom>
              <a:avLst/>
              <a:gdLst>
                <a:gd name="G0" fmla="+- 21409 0 0"/>
                <a:gd name="G1" fmla="+- 17241 0 0"/>
                <a:gd name="G2" fmla="+- 9384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G10" fmla="+- 1 0 0"/>
                <a:gd name="G11" fmla="+- 1 0 0"/>
                <a:gd name="G12" fmla="+- 1 0 0"/>
                <a:gd name="G13" fmla="+- 1 0 0"/>
                <a:gd name="G14" fmla="+- 1 0 0"/>
                <a:gd name="G15" fmla="+- 1 0 0"/>
                <a:gd name="G16" fmla="+- 1 0 0"/>
                <a:gd name="G17" fmla="+- 21409 0 0"/>
                <a:gd name="T0" fmla="*/ 0 w 846222"/>
                <a:gd name="T1" fmla="*/ 1463223 h 1463223"/>
                <a:gd name="T2" fmla="*/ 0 w 846222"/>
                <a:gd name="T3" fmla="*/ 476000 h 1463223"/>
                <a:gd name="T4" fmla="*/ 370222 w 846222"/>
                <a:gd name="T5" fmla="*/ 105778 h 1463223"/>
                <a:gd name="T6" fmla="*/ 634667 w 846222"/>
                <a:gd name="T7" fmla="*/ 105778 h 1463223"/>
                <a:gd name="T8" fmla="*/ 634667 w 846222"/>
                <a:gd name="T9" fmla="*/ 0 h 1463223"/>
                <a:gd name="T10" fmla="*/ 846222 w 846222"/>
                <a:gd name="T11" fmla="*/ 211556 h 1463223"/>
                <a:gd name="T12" fmla="*/ 634667 w 846222"/>
                <a:gd name="T13" fmla="*/ 423111 h 1463223"/>
                <a:gd name="T14" fmla="*/ 634667 w 846222"/>
                <a:gd name="T15" fmla="*/ 317333 h 1463223"/>
                <a:gd name="T16" fmla="*/ 370222 w 846222"/>
                <a:gd name="T17" fmla="*/ 317333 h 1463223"/>
                <a:gd name="T18" fmla="*/ 211555 w 846222"/>
                <a:gd name="T19" fmla="*/ 476000 h 1463223"/>
                <a:gd name="T20" fmla="*/ 211556 w 846222"/>
                <a:gd name="T21" fmla="*/ 1463223 h 1463223"/>
                <a:gd name="T22" fmla="*/ 0 w 846222"/>
                <a:gd name="T23" fmla="*/ 1463223 h 14632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846222" h="1463223">
                  <a:moveTo>
                    <a:pt x="0" y="1463223"/>
                  </a:moveTo>
                  <a:lnTo>
                    <a:pt x="0" y="476000"/>
                  </a:lnTo>
                  <a:cubicBezTo>
                    <a:pt x="0" y="271532"/>
                    <a:pt x="165754" y="105778"/>
                    <a:pt x="370222" y="105778"/>
                  </a:cubicBezTo>
                  <a:lnTo>
                    <a:pt x="634667" y="105778"/>
                  </a:lnTo>
                  <a:lnTo>
                    <a:pt x="634667" y="0"/>
                  </a:lnTo>
                  <a:lnTo>
                    <a:pt x="846222" y="211556"/>
                  </a:lnTo>
                  <a:lnTo>
                    <a:pt x="634667" y="423111"/>
                  </a:lnTo>
                  <a:lnTo>
                    <a:pt x="634667" y="317333"/>
                  </a:lnTo>
                  <a:lnTo>
                    <a:pt x="370222" y="317333"/>
                  </a:lnTo>
                  <a:cubicBezTo>
                    <a:pt x="282593" y="317333"/>
                    <a:pt x="211555" y="388371"/>
                    <a:pt x="211555" y="476000"/>
                  </a:cubicBezTo>
                  <a:cubicBezTo>
                    <a:pt x="211555" y="805074"/>
                    <a:pt x="211556" y="1134149"/>
                    <a:pt x="211556" y="1463223"/>
                  </a:cubicBezTo>
                  <a:lnTo>
                    <a:pt x="0" y="1463223"/>
                  </a:lnTo>
                  <a:close/>
                </a:path>
              </a:pathLst>
            </a:custGeom>
            <a:solidFill>
              <a:srgbClr val="000000"/>
            </a:solidFill>
            <a:ln w="255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4122" name="Стрелка вправо 214"/>
            <xdr:cNvSpPr>
              <a:spLocks noChangeArrowheads="1"/>
            </xdr:cNvSpPr>
          </xdr:nvSpPr>
          <xdr:spPr bwMode="auto">
            <a:xfrm>
              <a:off x="31151" y="24642"/>
              <a:ext cx="3254" cy="628"/>
            </a:xfrm>
            <a:prstGeom prst="rightArrow">
              <a:avLst>
                <a:gd name="adj1" fmla="val 50000"/>
                <a:gd name="adj2" fmla="val 55462"/>
              </a:avLst>
            </a:prstGeom>
            <a:solidFill>
              <a:srgbClr val="000000"/>
            </a:solidFill>
            <a:ln w="255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grpSp>
          <xdr:nvGrpSpPr>
            <xdr:cNvPr id="4123" name="Группа 215"/>
            <xdr:cNvGrpSpPr>
              <a:grpSpLocks/>
            </xdr:cNvGrpSpPr>
          </xdr:nvGrpSpPr>
          <xdr:grpSpPr bwMode="auto">
            <a:xfrm>
              <a:off x="3238" y="3975"/>
              <a:ext cx="32508" cy="13461"/>
              <a:chOff x="3238" y="3975"/>
              <a:chExt cx="32508" cy="13461"/>
            </a:xfrm>
          </xdr:grpSpPr>
          <xdr:sp macro="" textlink="">
            <xdr:nvSpPr>
              <xdr:cNvPr id="4124" name="Стрелка вправо 216"/>
              <xdr:cNvSpPr>
                <a:spLocks noChangeArrowheads="1"/>
              </xdr:cNvSpPr>
            </xdr:nvSpPr>
            <xdr:spPr bwMode="auto">
              <a:xfrm rot="21540000">
                <a:off x="7456" y="16807"/>
                <a:ext cx="2867" cy="628"/>
              </a:xfrm>
              <a:prstGeom prst="rightArrow">
                <a:avLst>
                  <a:gd name="adj1" fmla="val 50000"/>
                  <a:gd name="adj2" fmla="val 54192"/>
                </a:avLst>
              </a:prstGeom>
              <a:solidFill>
                <a:srgbClr val="000000"/>
              </a:solidFill>
              <a:ln w="25560" cap="sq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4125" name="Развернутая стрелка 217"/>
              <xdr:cNvSpPr>
                <a:spLocks noChangeArrowheads="1"/>
              </xdr:cNvSpPr>
            </xdr:nvSpPr>
            <xdr:spPr bwMode="auto">
              <a:xfrm rot="21540000">
                <a:off x="22886" y="14178"/>
                <a:ext cx="1372" cy="1639"/>
              </a:xfrm>
              <a:custGeom>
                <a:avLst/>
                <a:gdLst>
                  <a:gd name="G0" fmla="+- 51497 0 0"/>
                  <a:gd name="G1" fmla="+- 45742 0 0"/>
                  <a:gd name="G2" fmla="+- 36115 0 0"/>
                  <a:gd name="G3" fmla="+- 1 0 0"/>
                  <a:gd name="G4" fmla="+- 1 0 0"/>
                  <a:gd name="G5" fmla="+- 1 0 0"/>
                  <a:gd name="G6" fmla="+- 1 0 0"/>
                  <a:gd name="G7" fmla="+- 1 0 0"/>
                  <a:gd name="G8" fmla="+- 1 0 0"/>
                  <a:gd name="G9" fmla="+- 1 0 0"/>
                  <a:gd name="G10" fmla="+- 1 0 0"/>
                  <a:gd name="G11" fmla="+- 1 0 0"/>
                  <a:gd name="G12" fmla="+- 1 0 0"/>
                  <a:gd name="G13" fmla="+- 1 0 0"/>
                  <a:gd name="G14" fmla="+- 1 0 0"/>
                  <a:gd name="G15" fmla="+- 1 0 0"/>
                  <a:gd name="G16" fmla="+- 1 0 0"/>
                  <a:gd name="G17" fmla="+- 1 0 0"/>
                  <a:gd name="G18" fmla="+- 1 0 0"/>
                  <a:gd name="G19" fmla="+- 1 0 0"/>
                  <a:gd name="G20" fmla="+- 1 0 0"/>
                  <a:gd name="G21" fmla="+- 1 0 0"/>
                  <a:gd name="G22" fmla="+- 1 0 0"/>
                  <a:gd name="G23" fmla="+- 51497 0 0"/>
                  <a:gd name="T0" fmla="*/ 0 w 853547"/>
                  <a:gd name="T1" fmla="*/ 1100089 h 1100089"/>
                  <a:gd name="T2" fmla="*/ 0 w 853547"/>
                  <a:gd name="T3" fmla="*/ 373427 h 1100089"/>
                  <a:gd name="T4" fmla="*/ 373427 w 853547"/>
                  <a:gd name="T5" fmla="*/ 0 h 1100089"/>
                  <a:gd name="T6" fmla="*/ 373427 w 853547"/>
                  <a:gd name="T7" fmla="*/ 0 h 1100089"/>
                  <a:gd name="T8" fmla="*/ 746854 w 853547"/>
                  <a:gd name="T9" fmla="*/ 373427 h 1100089"/>
                  <a:gd name="T10" fmla="*/ 746854 w 853547"/>
                  <a:gd name="T11" fmla="*/ 611680 h 1100089"/>
                  <a:gd name="T12" fmla="*/ 853547 w 853547"/>
                  <a:gd name="T13" fmla="*/ 611680 h 1100089"/>
                  <a:gd name="T14" fmla="*/ 640160 w 853547"/>
                  <a:gd name="T15" fmla="*/ 825067 h 1100089"/>
                  <a:gd name="T16" fmla="*/ 426774 w 853547"/>
                  <a:gd name="T17" fmla="*/ 611680 h 1100089"/>
                  <a:gd name="T18" fmla="*/ 533467 w 853547"/>
                  <a:gd name="T19" fmla="*/ 611680 h 1100089"/>
                  <a:gd name="T20" fmla="*/ 533467 w 853547"/>
                  <a:gd name="T21" fmla="*/ 373427 h 1100089"/>
                  <a:gd name="T22" fmla="*/ 373427 w 853547"/>
                  <a:gd name="T23" fmla="*/ 213387 h 1100089"/>
                  <a:gd name="T24" fmla="*/ 373427 w 853547"/>
                  <a:gd name="T25" fmla="*/ 213387 h 1100089"/>
                  <a:gd name="T26" fmla="*/ 213387 w 853547"/>
                  <a:gd name="T27" fmla="*/ 373427 h 1100089"/>
                  <a:gd name="T28" fmla="*/ 213387 w 853547"/>
                  <a:gd name="T29" fmla="*/ 1100089 h 1100089"/>
                  <a:gd name="T30" fmla="*/ 0 w 853547"/>
                  <a:gd name="T31" fmla="*/ 1100089 h 11000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853547" h="1100089">
                    <a:moveTo>
                      <a:pt x="0" y="1100089"/>
                    </a:moveTo>
                    <a:lnTo>
                      <a:pt x="0" y="373427"/>
                    </a:lnTo>
                    <a:cubicBezTo>
                      <a:pt x="0" y="167189"/>
                      <a:pt x="167189" y="0"/>
                      <a:pt x="373427" y="0"/>
                    </a:cubicBezTo>
                    <a:cubicBezTo>
                      <a:pt x="579665" y="0"/>
                      <a:pt x="746854" y="167189"/>
                      <a:pt x="746854" y="373427"/>
                    </a:cubicBezTo>
                    <a:lnTo>
                      <a:pt x="746854" y="611680"/>
                    </a:lnTo>
                    <a:lnTo>
                      <a:pt x="853547" y="611680"/>
                    </a:lnTo>
                    <a:lnTo>
                      <a:pt x="640160" y="825067"/>
                    </a:lnTo>
                    <a:lnTo>
                      <a:pt x="426774" y="611680"/>
                    </a:lnTo>
                    <a:lnTo>
                      <a:pt x="533467" y="611680"/>
                    </a:lnTo>
                    <a:lnTo>
                      <a:pt x="533467" y="373427"/>
                    </a:lnTo>
                    <a:cubicBezTo>
                      <a:pt x="533467" y="285039"/>
                      <a:pt x="461815" y="213387"/>
                      <a:pt x="373427" y="213387"/>
                    </a:cubicBezTo>
                    <a:cubicBezTo>
                      <a:pt x="285039" y="213387"/>
                      <a:pt x="213387" y="285039"/>
                      <a:pt x="213387" y="373427"/>
                    </a:cubicBezTo>
                    <a:lnTo>
                      <a:pt x="213387" y="1100089"/>
                    </a:lnTo>
                    <a:lnTo>
                      <a:pt x="0" y="1100089"/>
                    </a:lnTo>
                    <a:close/>
                  </a:path>
                </a:pathLst>
              </a:custGeom>
              <a:solidFill>
                <a:srgbClr val="000000"/>
              </a:solidFill>
              <a:ln w="25560" cap="flat">
                <a:solidFill>
                  <a:srgbClr val="000000"/>
                </a:solidFill>
                <a:round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4126" name="Стрелка углом 218"/>
              <xdr:cNvSpPr>
                <a:spLocks noChangeArrowheads="1"/>
              </xdr:cNvSpPr>
            </xdr:nvSpPr>
            <xdr:spPr bwMode="auto">
              <a:xfrm rot="21540000">
                <a:off x="20878" y="14683"/>
                <a:ext cx="1372" cy="2158"/>
              </a:xfrm>
              <a:custGeom>
                <a:avLst/>
                <a:gdLst>
                  <a:gd name="G0" fmla="+- 6167 0 0"/>
                  <a:gd name="G1" fmla="+- 21361 0 0"/>
                  <a:gd name="G2" fmla="+- 11734 0 0"/>
                  <a:gd name="G3" fmla="+- 1 0 0"/>
                  <a:gd name="G4" fmla="+- 1 0 0"/>
                  <a:gd name="G5" fmla="+- 1 0 0"/>
                  <a:gd name="G6" fmla="+- 1 0 0"/>
                  <a:gd name="G7" fmla="+- 1 0 0"/>
                  <a:gd name="G8" fmla="+- 1 0 0"/>
                  <a:gd name="G9" fmla="+- 1 0 0"/>
                  <a:gd name="G10" fmla="+- 1 0 0"/>
                  <a:gd name="G11" fmla="+- 1 0 0"/>
                  <a:gd name="G12" fmla="+- 1 0 0"/>
                  <a:gd name="G13" fmla="+- 1 0 0"/>
                  <a:gd name="G14" fmla="+- 1 0 0"/>
                  <a:gd name="G15" fmla="+- 6167 0 0"/>
                  <a:gd name="T0" fmla="*/ 0 w 853547"/>
                  <a:gd name="T1" fmla="*/ 1447981 h 1447981"/>
                  <a:gd name="T2" fmla="*/ 0 w 853547"/>
                  <a:gd name="T3" fmla="*/ 480120 h 1447981"/>
                  <a:gd name="T4" fmla="*/ 373427 w 853547"/>
                  <a:gd name="T5" fmla="*/ 106693 h 1447981"/>
                  <a:gd name="T6" fmla="*/ 640160 w 853547"/>
                  <a:gd name="T7" fmla="*/ 106693 h 1447981"/>
                  <a:gd name="T8" fmla="*/ 640160 w 853547"/>
                  <a:gd name="T9" fmla="*/ 0 h 1447981"/>
                  <a:gd name="T10" fmla="*/ 853547 w 853547"/>
                  <a:gd name="T11" fmla="*/ 213387 h 1447981"/>
                  <a:gd name="T12" fmla="*/ 640160 w 853547"/>
                  <a:gd name="T13" fmla="*/ 426774 h 1447981"/>
                  <a:gd name="T14" fmla="*/ 640160 w 853547"/>
                  <a:gd name="T15" fmla="*/ 320080 h 1447981"/>
                  <a:gd name="T16" fmla="*/ 373427 w 853547"/>
                  <a:gd name="T17" fmla="*/ 320080 h 1447981"/>
                  <a:gd name="T18" fmla="*/ 213387 w 853547"/>
                  <a:gd name="T19" fmla="*/ 480120 h 1447981"/>
                  <a:gd name="T20" fmla="*/ 213387 w 853547"/>
                  <a:gd name="T21" fmla="*/ 1447981 h 1447981"/>
                  <a:gd name="T22" fmla="*/ 0 w 853547"/>
                  <a:gd name="T23" fmla="*/ 1447981 h 144798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</a:cxnLst>
                <a:rect l="0" t="0" r="r" b="b"/>
                <a:pathLst>
                  <a:path w="853547" h="1447981">
                    <a:moveTo>
                      <a:pt x="0" y="1447981"/>
                    </a:moveTo>
                    <a:lnTo>
                      <a:pt x="0" y="480120"/>
                    </a:lnTo>
                    <a:cubicBezTo>
                      <a:pt x="0" y="273882"/>
                      <a:pt x="167189" y="106693"/>
                      <a:pt x="373427" y="106693"/>
                    </a:cubicBezTo>
                    <a:lnTo>
                      <a:pt x="640160" y="106693"/>
                    </a:lnTo>
                    <a:lnTo>
                      <a:pt x="640160" y="0"/>
                    </a:lnTo>
                    <a:lnTo>
                      <a:pt x="853547" y="213387"/>
                    </a:lnTo>
                    <a:lnTo>
                      <a:pt x="640160" y="426774"/>
                    </a:lnTo>
                    <a:lnTo>
                      <a:pt x="640160" y="320080"/>
                    </a:lnTo>
                    <a:lnTo>
                      <a:pt x="373427" y="320080"/>
                    </a:lnTo>
                    <a:cubicBezTo>
                      <a:pt x="285039" y="320080"/>
                      <a:pt x="213387" y="391732"/>
                      <a:pt x="213387" y="480120"/>
                    </a:cubicBezTo>
                    <a:lnTo>
                      <a:pt x="213387" y="1447981"/>
                    </a:lnTo>
                    <a:lnTo>
                      <a:pt x="0" y="1447981"/>
                    </a:lnTo>
                    <a:close/>
                  </a:path>
                </a:pathLst>
              </a:custGeom>
              <a:solidFill>
                <a:srgbClr val="000000"/>
              </a:solidFill>
              <a:ln w="25560" cap="flat">
                <a:solidFill>
                  <a:srgbClr val="000000"/>
                </a:solidFill>
                <a:round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4127" name="Стрелка вправо 219"/>
              <xdr:cNvSpPr>
                <a:spLocks noChangeArrowheads="1"/>
              </xdr:cNvSpPr>
            </xdr:nvSpPr>
            <xdr:spPr bwMode="auto">
              <a:xfrm rot="21540000">
                <a:off x="18063" y="12497"/>
                <a:ext cx="2203" cy="776"/>
              </a:xfrm>
              <a:prstGeom prst="rightArrow">
                <a:avLst>
                  <a:gd name="adj1" fmla="val 50000"/>
                  <a:gd name="adj2" fmla="val 49050"/>
                </a:avLst>
              </a:prstGeom>
              <a:solidFill>
                <a:srgbClr val="000000"/>
              </a:solidFill>
              <a:ln w="25560" cap="sq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4128" name="Стрелка углом 220"/>
              <xdr:cNvSpPr>
                <a:spLocks noChangeArrowheads="1"/>
              </xdr:cNvSpPr>
            </xdr:nvSpPr>
            <xdr:spPr bwMode="auto">
              <a:xfrm rot="21540000">
                <a:off x="15985" y="14767"/>
                <a:ext cx="1372" cy="2158"/>
              </a:xfrm>
              <a:custGeom>
                <a:avLst/>
                <a:gdLst>
                  <a:gd name="G0" fmla="+- 6167 0 0"/>
                  <a:gd name="G1" fmla="+- 21361 0 0"/>
                  <a:gd name="G2" fmla="+- 11734 0 0"/>
                  <a:gd name="G3" fmla="+- 1 0 0"/>
                  <a:gd name="G4" fmla="+- 1 0 0"/>
                  <a:gd name="G5" fmla="+- 1 0 0"/>
                  <a:gd name="G6" fmla="+- 1 0 0"/>
                  <a:gd name="G7" fmla="+- 1 0 0"/>
                  <a:gd name="G8" fmla="+- 1 0 0"/>
                  <a:gd name="G9" fmla="+- 1 0 0"/>
                  <a:gd name="G10" fmla="+- 1 0 0"/>
                  <a:gd name="G11" fmla="+- 1 0 0"/>
                  <a:gd name="G12" fmla="+- 1 0 0"/>
                  <a:gd name="G13" fmla="+- 1 0 0"/>
                  <a:gd name="G14" fmla="+- 1 0 0"/>
                  <a:gd name="G15" fmla="+- 6167 0 0"/>
                  <a:gd name="T0" fmla="*/ 0 w 853547"/>
                  <a:gd name="T1" fmla="*/ 1447981 h 1447981"/>
                  <a:gd name="T2" fmla="*/ 0 w 853547"/>
                  <a:gd name="T3" fmla="*/ 480120 h 1447981"/>
                  <a:gd name="T4" fmla="*/ 373427 w 853547"/>
                  <a:gd name="T5" fmla="*/ 106693 h 1447981"/>
                  <a:gd name="T6" fmla="*/ 640160 w 853547"/>
                  <a:gd name="T7" fmla="*/ 106693 h 1447981"/>
                  <a:gd name="T8" fmla="*/ 640160 w 853547"/>
                  <a:gd name="T9" fmla="*/ 0 h 1447981"/>
                  <a:gd name="T10" fmla="*/ 853547 w 853547"/>
                  <a:gd name="T11" fmla="*/ 213387 h 1447981"/>
                  <a:gd name="T12" fmla="*/ 640160 w 853547"/>
                  <a:gd name="T13" fmla="*/ 426774 h 1447981"/>
                  <a:gd name="T14" fmla="*/ 640160 w 853547"/>
                  <a:gd name="T15" fmla="*/ 320080 h 1447981"/>
                  <a:gd name="T16" fmla="*/ 373427 w 853547"/>
                  <a:gd name="T17" fmla="*/ 320080 h 1447981"/>
                  <a:gd name="T18" fmla="*/ 213387 w 853547"/>
                  <a:gd name="T19" fmla="*/ 480120 h 1447981"/>
                  <a:gd name="T20" fmla="*/ 213387 w 853547"/>
                  <a:gd name="T21" fmla="*/ 1447981 h 1447981"/>
                  <a:gd name="T22" fmla="*/ 0 w 853547"/>
                  <a:gd name="T23" fmla="*/ 1447981 h 144798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</a:cxnLst>
                <a:rect l="0" t="0" r="r" b="b"/>
                <a:pathLst>
                  <a:path w="853547" h="1447981">
                    <a:moveTo>
                      <a:pt x="0" y="1447981"/>
                    </a:moveTo>
                    <a:lnTo>
                      <a:pt x="0" y="480120"/>
                    </a:lnTo>
                    <a:cubicBezTo>
                      <a:pt x="0" y="273882"/>
                      <a:pt x="167189" y="106693"/>
                      <a:pt x="373427" y="106693"/>
                    </a:cubicBezTo>
                    <a:lnTo>
                      <a:pt x="640160" y="106693"/>
                    </a:lnTo>
                    <a:lnTo>
                      <a:pt x="640160" y="0"/>
                    </a:lnTo>
                    <a:lnTo>
                      <a:pt x="853547" y="213387"/>
                    </a:lnTo>
                    <a:lnTo>
                      <a:pt x="640160" y="426774"/>
                    </a:lnTo>
                    <a:lnTo>
                      <a:pt x="640160" y="320080"/>
                    </a:lnTo>
                    <a:lnTo>
                      <a:pt x="373427" y="320080"/>
                    </a:lnTo>
                    <a:cubicBezTo>
                      <a:pt x="285039" y="320080"/>
                      <a:pt x="213387" y="391732"/>
                      <a:pt x="213387" y="480120"/>
                    </a:cubicBezTo>
                    <a:lnTo>
                      <a:pt x="213387" y="1447981"/>
                    </a:lnTo>
                    <a:lnTo>
                      <a:pt x="0" y="1447981"/>
                    </a:lnTo>
                    <a:close/>
                  </a:path>
                </a:pathLst>
              </a:custGeom>
              <a:solidFill>
                <a:srgbClr val="000000"/>
              </a:solidFill>
              <a:ln w="25560" cap="flat">
                <a:solidFill>
                  <a:srgbClr val="000000"/>
                </a:solidFill>
                <a:round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4129" name="Стрелка вправо 221"/>
              <xdr:cNvSpPr>
                <a:spLocks noChangeArrowheads="1"/>
              </xdr:cNvSpPr>
            </xdr:nvSpPr>
            <xdr:spPr bwMode="auto">
              <a:xfrm rot="21540000">
                <a:off x="32635" y="16790"/>
                <a:ext cx="3110" cy="615"/>
              </a:xfrm>
              <a:prstGeom prst="rightArrow">
                <a:avLst>
                  <a:gd name="adj1" fmla="val 50000"/>
                  <a:gd name="adj2" fmla="val 54128"/>
                </a:avLst>
              </a:prstGeom>
              <a:solidFill>
                <a:srgbClr val="000000"/>
              </a:solidFill>
              <a:ln w="25560" cap="sq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grpSp>
            <xdr:nvGrpSpPr>
              <xdr:cNvPr id="4130" name="Группа 222"/>
              <xdr:cNvGrpSpPr>
                <a:grpSpLocks/>
              </xdr:cNvGrpSpPr>
            </xdr:nvGrpSpPr>
            <xdr:grpSpPr bwMode="auto">
              <a:xfrm>
                <a:off x="3238" y="3975"/>
                <a:ext cx="31064" cy="13166"/>
                <a:chOff x="3238" y="3975"/>
                <a:chExt cx="31064" cy="13166"/>
              </a:xfrm>
            </xdr:grpSpPr>
            <xdr:sp macro="" textlink="">
              <xdr:nvSpPr>
                <xdr:cNvPr id="4131" name="Стрелка вправо 223"/>
                <xdr:cNvSpPr>
                  <a:spLocks noChangeArrowheads="1"/>
                </xdr:cNvSpPr>
              </xdr:nvSpPr>
              <xdr:spPr bwMode="auto">
                <a:xfrm rot="21540000">
                  <a:off x="22814" y="7698"/>
                  <a:ext cx="2837" cy="659"/>
                </a:xfrm>
                <a:prstGeom prst="rightArrow">
                  <a:avLst>
                    <a:gd name="adj1" fmla="val 50000"/>
                    <a:gd name="adj2" fmla="val 49049"/>
                  </a:avLst>
                </a:prstGeom>
                <a:solidFill>
                  <a:srgbClr val="000000"/>
                </a:solidFill>
                <a:ln w="25560" cap="sq">
                  <a:solidFill>
                    <a:srgbClr val="000000"/>
                  </a:solidFill>
                  <a:miter lim="800000"/>
                  <a:headEnd/>
                  <a:tailEnd/>
                </a:ln>
                <a:effectLst/>
                <a:extLs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rgbClr val="808080"/>
                        </a:outerShdw>
                      </a:effectLst>
                    </a14:hiddenEffects>
                  </a:ext>
                </a:extLst>
              </xdr:spPr>
            </xdr:sp>
            <xdr:sp macro="" textlink="">
              <xdr:nvSpPr>
                <xdr:cNvPr id="4132" name="Стрелка вправо 224"/>
                <xdr:cNvSpPr>
                  <a:spLocks noChangeArrowheads="1"/>
                </xdr:cNvSpPr>
              </xdr:nvSpPr>
              <xdr:spPr bwMode="auto">
                <a:xfrm rot="21540000">
                  <a:off x="14512" y="4902"/>
                  <a:ext cx="2837" cy="659"/>
                </a:xfrm>
                <a:prstGeom prst="rightArrow">
                  <a:avLst>
                    <a:gd name="adj1" fmla="val 50000"/>
                    <a:gd name="adj2" fmla="val 49049"/>
                  </a:avLst>
                </a:prstGeom>
                <a:solidFill>
                  <a:srgbClr val="000000"/>
                </a:solidFill>
                <a:ln w="25560" cap="sq">
                  <a:solidFill>
                    <a:srgbClr val="000000"/>
                  </a:solidFill>
                  <a:miter lim="800000"/>
                  <a:headEnd/>
                  <a:tailEnd/>
                </a:ln>
                <a:effectLst/>
                <a:extLs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rgbClr val="808080"/>
                        </a:outerShdw>
                      </a:effectLst>
                    </a14:hiddenEffects>
                  </a:ext>
                </a:extLst>
              </xdr:spPr>
            </xdr:sp>
            <xdr:grpSp>
              <xdr:nvGrpSpPr>
                <xdr:cNvPr id="4133" name="Группа 225"/>
                <xdr:cNvGrpSpPr>
                  <a:grpSpLocks/>
                </xdr:cNvGrpSpPr>
              </xdr:nvGrpSpPr>
              <xdr:grpSpPr bwMode="auto">
                <a:xfrm>
                  <a:off x="3238" y="3975"/>
                  <a:ext cx="8976" cy="13166"/>
                  <a:chOff x="3238" y="3975"/>
                  <a:chExt cx="8976" cy="13166"/>
                </a:xfrm>
              </xdr:grpSpPr>
              <xdr:sp macro="" textlink="">
                <xdr:nvSpPr>
                  <xdr:cNvPr id="4134" name="Прямая соединительная линия 230"/>
                  <xdr:cNvSpPr>
                    <a:spLocks noChangeShapeType="1"/>
                  </xdr:cNvSpPr>
                </xdr:nvSpPr>
                <xdr:spPr bwMode="auto">
                  <a:xfrm>
                    <a:off x="12186" y="3975"/>
                    <a:ext cx="28" cy="9239"/>
                  </a:xfrm>
                  <a:prstGeom prst="line">
                    <a:avLst/>
                  </a:prstGeom>
                  <a:noFill/>
                  <a:ln w="50760" cap="sq">
                    <a:solidFill>
                      <a:srgbClr val="000000"/>
                    </a:solidFill>
                    <a:miter lim="800000"/>
                    <a:headEnd/>
                    <a:tailEnd/>
                  </a:ln>
                  <a:effectLst/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  <a:ext uri="{AF507438-7753-43E0-B8FC-AC1667EBCBE1}">
                      <a14:hiddenEffects xmlns:a14="http://schemas.microsoft.com/office/drawing/2010/main">
                        <a:effectLst>
                          <a:outerShdw dist="35921" dir="2700000" algn="ctr" rotWithShape="0">
                            <a:srgbClr val="808080"/>
                          </a:outerShdw>
                        </a:effectLst>
                      </a14:hiddenEffects>
                    </a:ext>
                  </a:extLst>
                </xdr:spPr>
              </xdr:sp>
              <xdr:sp macro="" textlink="">
                <xdr:nvSpPr>
                  <xdr:cNvPr id="4135" name="Прямая соединительная линия 231"/>
                  <xdr:cNvSpPr>
                    <a:spLocks noChangeShapeType="1"/>
                  </xdr:cNvSpPr>
                </xdr:nvSpPr>
                <xdr:spPr bwMode="auto">
                  <a:xfrm flipV="1">
                    <a:off x="3238" y="15124"/>
                    <a:ext cx="7269" cy="40"/>
                  </a:xfrm>
                  <a:prstGeom prst="line">
                    <a:avLst/>
                  </a:prstGeom>
                  <a:noFill/>
                  <a:ln w="50760" cap="sq">
                    <a:solidFill>
                      <a:srgbClr val="000000"/>
                    </a:solidFill>
                    <a:miter lim="800000"/>
                    <a:headEnd/>
                    <a:tailEnd/>
                  </a:ln>
                  <a:effectLst/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  <a:ext uri="{AF507438-7753-43E0-B8FC-AC1667EBCBE1}">
                      <a14:hiddenEffects xmlns:a14="http://schemas.microsoft.com/office/drawing/2010/main">
                        <a:effectLst>
                          <a:outerShdw dist="35921" dir="2700000" algn="ctr" rotWithShape="0">
                            <a:srgbClr val="808080"/>
                          </a:outerShdw>
                        </a:effectLst>
                      </a14:hiddenEffects>
                    </a:ext>
                  </a:extLst>
                </xdr:spPr>
              </xdr:sp>
              <xdr:sp macro="" textlink="">
                <xdr:nvSpPr>
                  <xdr:cNvPr id="4136" name="Дуга 232"/>
                  <xdr:cNvSpPr>
                    <a:spLocks noChangeArrowheads="1"/>
                  </xdr:cNvSpPr>
                </xdr:nvSpPr>
                <xdr:spPr bwMode="auto">
                  <a:xfrm>
                    <a:off x="8788" y="13175"/>
                    <a:ext cx="3364" cy="3966"/>
                  </a:xfrm>
                  <a:custGeom>
                    <a:avLst/>
                    <a:gdLst>
                      <a:gd name="G0" fmla="+- 1 0 0"/>
                      <a:gd name="G1" fmla="+- 1 0 0"/>
                      <a:gd name="G2" fmla="+- 1 0 0"/>
                      <a:gd name="G3" fmla="+- 1 0 0"/>
                      <a:gd name="G4" fmla="+- 1 0 0"/>
                      <a:gd name="G5" fmla="+- 1 0 0"/>
                      <a:gd name="G6" fmla="+- 1 0 0"/>
                      <a:gd name="G7" fmla="+- 1 0 0"/>
                      <a:gd name="G8" fmla="+- 1 0 0"/>
                      <a:gd name="G9" fmla="+- 1 0 0"/>
                      <a:gd name="G10" fmla="+- 1 0 0"/>
                      <a:gd name="G11" fmla="+- 1 0 0"/>
                      <a:gd name="T0" fmla="*/ 1085832 w 2171665"/>
                      <a:gd name="T1" fmla="*/ 0 h 2691891"/>
                      <a:gd name="T2" fmla="*/ 2171665 w 2171665"/>
                      <a:gd name="T3" fmla="*/ 1345946 h 2691891"/>
                    </a:gdLst>
                    <a:ahLst/>
                    <a:cxnLst>
                      <a:cxn ang="0">
                        <a:pos x="T0" y="T1"/>
                      </a:cxn>
                      <a:cxn ang="0">
                        <a:pos x="T2" y="T3"/>
                      </a:cxn>
                    </a:cxnLst>
                    <a:rect l="0" t="0" r="r" b="b"/>
                    <a:pathLst>
                      <a:path w="2171665" h="2691891" stroke="0">
                        <a:moveTo>
                          <a:pt x="1085832" y="0"/>
                        </a:moveTo>
                        <a:cubicBezTo>
                          <a:pt x="1685521" y="0"/>
                          <a:pt x="2171665" y="602601"/>
                          <a:pt x="2171665" y="1345946"/>
                        </a:cubicBezTo>
                        <a:lnTo>
                          <a:pt x="1085833" y="1345946"/>
                        </a:lnTo>
                        <a:cubicBezTo>
                          <a:pt x="1085833" y="897297"/>
                          <a:pt x="1085832" y="448649"/>
                          <a:pt x="1085832" y="0"/>
                        </a:cubicBezTo>
                        <a:close/>
                      </a:path>
                      <a:path w="2171665" h="2691891" fill="none">
                        <a:moveTo>
                          <a:pt x="1085832" y="0"/>
                        </a:moveTo>
                        <a:cubicBezTo>
                          <a:pt x="1685521" y="0"/>
                          <a:pt x="2171665" y="602601"/>
                          <a:pt x="2171665" y="1345946"/>
                        </a:cubicBezTo>
                      </a:path>
                    </a:pathLst>
                  </a:custGeom>
                  <a:noFill/>
                  <a:ln w="50760" cap="flat">
                    <a:solidFill>
                      <a:srgbClr val="000000"/>
                    </a:solidFill>
                    <a:round/>
                    <a:headEnd/>
                    <a:tailEnd/>
                  </a:ln>
                  <a:effectLst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  <a:ext uri="{AF507438-7753-43E0-B8FC-AC1667EBCBE1}">
                      <a14:hiddenEffects xmlns:a14="http://schemas.microsoft.com/office/drawing/2010/main">
                        <a:effectLst>
                          <a:outerShdw dist="35921" dir="2700000" algn="ctr" rotWithShape="0">
                            <a:srgbClr val="808080"/>
                          </a:outerShdw>
                        </a:effectLst>
                      </a14:hiddenEffects>
                    </a:ext>
                  </a:extLst>
                </xdr:spPr>
              </xdr:sp>
            </xdr:grpSp>
            <xdr:grpSp>
              <xdr:nvGrpSpPr>
                <xdr:cNvPr id="4137" name="Группа 226"/>
                <xdr:cNvGrpSpPr>
                  <a:grpSpLocks/>
                </xdr:cNvGrpSpPr>
              </xdr:nvGrpSpPr>
              <xdr:grpSpPr bwMode="auto">
                <a:xfrm>
                  <a:off x="25055" y="4027"/>
                  <a:ext cx="9247" cy="11137"/>
                  <a:chOff x="25055" y="4027"/>
                  <a:chExt cx="9247" cy="11137"/>
                </a:xfrm>
              </xdr:grpSpPr>
              <xdr:sp macro="" textlink="">
                <xdr:nvSpPr>
                  <xdr:cNvPr id="4138" name="Прямая соединительная линия 227"/>
                  <xdr:cNvSpPr>
                    <a:spLocks noChangeShapeType="1"/>
                  </xdr:cNvSpPr>
                </xdr:nvSpPr>
                <xdr:spPr bwMode="auto">
                  <a:xfrm flipV="1">
                    <a:off x="25055" y="4027"/>
                    <a:ext cx="58" cy="7031"/>
                  </a:xfrm>
                  <a:prstGeom prst="line">
                    <a:avLst/>
                  </a:prstGeom>
                  <a:noFill/>
                  <a:ln w="50760" cap="sq">
                    <a:solidFill>
                      <a:srgbClr val="000000"/>
                    </a:solidFill>
                    <a:miter lim="800000"/>
                    <a:headEnd/>
                    <a:tailEnd/>
                  </a:ln>
                  <a:effectLst/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  <a:ext uri="{AF507438-7753-43E0-B8FC-AC1667EBCBE1}">
                      <a14:hiddenEffects xmlns:a14="http://schemas.microsoft.com/office/drawing/2010/main">
                        <a:effectLst>
                          <a:outerShdw dist="35921" dir="2700000" algn="ctr" rotWithShape="0">
                            <a:srgbClr val="808080"/>
                          </a:outerShdw>
                        </a:effectLst>
                      </a14:hiddenEffects>
                    </a:ext>
                  </a:extLst>
                </xdr:spPr>
              </xdr:sp>
              <xdr:sp macro="" textlink="">
                <xdr:nvSpPr>
                  <xdr:cNvPr id="4139" name="Прямая соединительная линия 228"/>
                  <xdr:cNvSpPr>
                    <a:spLocks noChangeShapeType="1"/>
                  </xdr:cNvSpPr>
                </xdr:nvSpPr>
                <xdr:spPr bwMode="auto">
                  <a:xfrm flipH="1" flipV="1">
                    <a:off x="26734" y="12410"/>
                    <a:ext cx="7569" cy="8"/>
                  </a:xfrm>
                  <a:prstGeom prst="line">
                    <a:avLst/>
                  </a:prstGeom>
                  <a:noFill/>
                  <a:ln w="50760" cap="sq">
                    <a:solidFill>
                      <a:srgbClr val="000000"/>
                    </a:solidFill>
                    <a:miter lim="800000"/>
                    <a:headEnd/>
                    <a:tailEnd/>
                  </a:ln>
                  <a:effectLst/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  <a:ext uri="{AF507438-7753-43E0-B8FC-AC1667EBCBE1}">
                      <a14:hiddenEffects xmlns:a14="http://schemas.microsoft.com/office/drawing/2010/main">
                        <a:effectLst>
                          <a:outerShdw dist="35921" dir="2700000" algn="ctr" rotWithShape="0">
                            <a:srgbClr val="808080"/>
                          </a:outerShdw>
                        </a:effectLst>
                      </a14:hiddenEffects>
                    </a:ext>
                  </a:extLst>
                </xdr:spPr>
              </xdr:sp>
              <xdr:sp macro="" textlink="">
                <xdr:nvSpPr>
                  <xdr:cNvPr id="4140" name="Дуга 229"/>
                  <xdr:cNvSpPr>
                    <a:spLocks noChangeArrowheads="1"/>
                  </xdr:cNvSpPr>
                </xdr:nvSpPr>
                <xdr:spPr bwMode="auto">
                  <a:xfrm rot="21540000">
                    <a:off x="28436" y="12393"/>
                    <a:ext cx="3354" cy="2771"/>
                  </a:xfrm>
                  <a:custGeom>
                    <a:avLst/>
                    <a:gdLst>
                      <a:gd name="G0" fmla="+- 1 0 0"/>
                      <a:gd name="G1" fmla="+- 1 0 0"/>
                      <a:gd name="G2" fmla="+- 1 0 0"/>
                      <a:gd name="G3" fmla="+- 1 0 0"/>
                      <a:gd name="G4" fmla="+- 1 0 0"/>
                      <a:gd name="G5" fmla="+- 1 0 0"/>
                      <a:gd name="G6" fmla="+- 1 0 0"/>
                      <a:gd name="G7" fmla="+- 1 0 0"/>
                      <a:gd name="G8" fmla="+- 1 0 0"/>
                      <a:gd name="G9" fmla="+- 1 0 0"/>
                      <a:gd name="G10" fmla="+- 1 0 0"/>
                      <a:gd name="G11" fmla="+- 1 0 0"/>
                      <a:gd name="T0" fmla="*/ 1062032 w 2124065"/>
                      <a:gd name="T1" fmla="*/ 0 h 2500859"/>
                      <a:gd name="T2" fmla="*/ 2124065 w 2124065"/>
                      <a:gd name="T3" fmla="*/ 1250430 h 2500859"/>
                    </a:gdLst>
                    <a:ahLst/>
                    <a:cxnLst>
                      <a:cxn ang="0">
                        <a:pos x="T0" y="T1"/>
                      </a:cxn>
                      <a:cxn ang="0">
                        <a:pos x="T2" y="T3"/>
                      </a:cxn>
                    </a:cxnLst>
                    <a:rect l="0" t="0" r="r" b="b"/>
                    <a:pathLst>
                      <a:path w="2124065" h="2500859" stroke="0">
                        <a:moveTo>
                          <a:pt x="1062032" y="0"/>
                        </a:moveTo>
                        <a:cubicBezTo>
                          <a:pt x="1648577" y="0"/>
                          <a:pt x="2124065" y="559837"/>
                          <a:pt x="2124065" y="1250430"/>
                        </a:cubicBezTo>
                        <a:lnTo>
                          <a:pt x="1062033" y="1250430"/>
                        </a:lnTo>
                        <a:cubicBezTo>
                          <a:pt x="1062033" y="833620"/>
                          <a:pt x="1062032" y="416810"/>
                          <a:pt x="1062032" y="0"/>
                        </a:cubicBezTo>
                        <a:close/>
                      </a:path>
                      <a:path w="2124065" h="2500859" fill="none">
                        <a:moveTo>
                          <a:pt x="1062032" y="0"/>
                        </a:moveTo>
                        <a:cubicBezTo>
                          <a:pt x="1648577" y="0"/>
                          <a:pt x="2124065" y="559837"/>
                          <a:pt x="2124065" y="1250430"/>
                        </a:cubicBezTo>
                      </a:path>
                    </a:pathLst>
                  </a:custGeom>
                  <a:noFill/>
                  <a:ln w="50760" cap="flat">
                    <a:solidFill>
                      <a:srgbClr val="000000"/>
                    </a:solidFill>
                    <a:round/>
                    <a:headEnd/>
                    <a:tailEnd/>
                  </a:ln>
                  <a:effectLst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  <a:ext uri="{AF507438-7753-43E0-B8FC-AC1667EBCBE1}">
                      <a14:hiddenEffects xmlns:a14="http://schemas.microsoft.com/office/drawing/2010/main">
                        <a:effectLst>
                          <a:outerShdw dist="35921" dir="2700000" algn="ctr" rotWithShape="0">
                            <a:srgbClr val="808080"/>
                          </a:outerShdw>
                        </a:effectLst>
                      </a14:hiddenEffects>
                    </a:ext>
                  </a:extLst>
                </xdr:spPr>
              </xdr:sp>
            </xdr:grpSp>
          </xdr:grpSp>
        </xdr:grp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34</xdr:col>
      <xdr:colOff>28575</xdr:colOff>
      <xdr:row>68</xdr:row>
      <xdr:rowOff>9525</xdr:rowOff>
    </xdr:to>
    <xdr:grpSp>
      <xdr:nvGrpSpPr>
        <xdr:cNvPr id="5121" name="Группа 98"/>
        <xdr:cNvGrpSpPr>
          <a:grpSpLocks/>
        </xdr:cNvGrpSpPr>
      </xdr:nvGrpSpPr>
      <xdr:grpSpPr bwMode="auto">
        <a:xfrm>
          <a:off x="1914525" y="2533650"/>
          <a:ext cx="19964400" cy="22078950"/>
          <a:chOff x="3129" y="3975"/>
          <a:chExt cx="32618" cy="34638"/>
        </a:xfrm>
      </xdr:grpSpPr>
      <xdr:grpSp>
        <xdr:nvGrpSpPr>
          <xdr:cNvPr id="5122" name="Группа 51"/>
          <xdr:cNvGrpSpPr>
            <a:grpSpLocks/>
          </xdr:cNvGrpSpPr>
        </xdr:nvGrpSpPr>
        <xdr:grpSpPr bwMode="auto">
          <a:xfrm>
            <a:off x="26059" y="26769"/>
            <a:ext cx="9688" cy="11821"/>
            <a:chOff x="26059" y="26769"/>
            <a:chExt cx="9688" cy="11821"/>
          </a:xfrm>
        </xdr:grpSpPr>
        <xdr:sp macro="" textlink="">
          <xdr:nvSpPr>
            <xdr:cNvPr id="5123" name="Прямая соединительная линия 171"/>
            <xdr:cNvSpPr>
              <a:spLocks noChangeShapeType="1"/>
            </xdr:cNvSpPr>
          </xdr:nvSpPr>
          <xdr:spPr bwMode="auto">
            <a:xfrm>
              <a:off x="28177" y="26769"/>
              <a:ext cx="7571" cy="60"/>
            </a:xfrm>
            <a:prstGeom prst="line">
              <a:avLst/>
            </a:prstGeom>
            <a:noFill/>
            <a:ln w="507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5124" name="Прямая соединительная линия 172"/>
            <xdr:cNvSpPr>
              <a:spLocks noChangeShapeType="1"/>
            </xdr:cNvSpPr>
          </xdr:nvSpPr>
          <xdr:spPr bwMode="auto">
            <a:xfrm flipV="1">
              <a:off x="26059" y="28460"/>
              <a:ext cx="13" cy="10130"/>
            </a:xfrm>
            <a:prstGeom prst="line">
              <a:avLst/>
            </a:prstGeom>
            <a:noFill/>
            <a:ln w="507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5125" name="Дуга 23"/>
            <xdr:cNvSpPr>
              <a:spLocks noChangeArrowheads="1"/>
            </xdr:cNvSpPr>
          </xdr:nvSpPr>
          <xdr:spPr bwMode="auto">
            <a:xfrm rot="21540000">
              <a:off x="26088" y="30157"/>
              <a:ext cx="3304" cy="4287"/>
            </a:xfrm>
            <a:custGeom>
              <a:avLst/>
              <a:gdLst>
                <a:gd name="G0" fmla="+- 1 0 0"/>
                <a:gd name="G1" fmla="+- 1 0 0"/>
                <a:gd name="G2" fmla="+- 1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T0" fmla="*/ 1058884 w 2117768"/>
                <a:gd name="T1" fmla="*/ 0 h 2505171"/>
                <a:gd name="T2" fmla="*/ 2117768 w 2117768"/>
                <a:gd name="T3" fmla="*/ 1252586 h 250517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</a:cxnLst>
              <a:rect l="0" t="0" r="r" b="b"/>
              <a:pathLst>
                <a:path w="2117768" h="2505171" stroke="0">
                  <a:moveTo>
                    <a:pt x="1058884" y="0"/>
                  </a:moveTo>
                  <a:cubicBezTo>
                    <a:pt x="1643689" y="0"/>
                    <a:pt x="2117768" y="560802"/>
                    <a:pt x="2117768" y="1252586"/>
                  </a:cubicBezTo>
                  <a:lnTo>
                    <a:pt x="1058884" y="1252586"/>
                  </a:lnTo>
                  <a:lnTo>
                    <a:pt x="1058884" y="0"/>
                  </a:lnTo>
                  <a:close/>
                </a:path>
                <a:path w="2117768" h="2505171" fill="none">
                  <a:moveTo>
                    <a:pt x="1058884" y="0"/>
                  </a:moveTo>
                  <a:cubicBezTo>
                    <a:pt x="1643689" y="0"/>
                    <a:pt x="2117768" y="560802"/>
                    <a:pt x="2117768" y="1252586"/>
                  </a:cubicBezTo>
                </a:path>
              </a:pathLst>
            </a:custGeom>
            <a:noFill/>
            <a:ln w="507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</xdr:grpSp>
      <xdr:sp macro="" textlink="">
        <xdr:nvSpPr>
          <xdr:cNvPr id="5126" name="Стрелка углом 86"/>
          <xdr:cNvSpPr>
            <a:spLocks noChangeArrowheads="1"/>
          </xdr:cNvSpPr>
        </xdr:nvSpPr>
        <xdr:spPr bwMode="auto">
          <a:xfrm>
            <a:off x="17116" y="27902"/>
            <a:ext cx="1199" cy="2194"/>
          </a:xfrm>
          <a:custGeom>
            <a:avLst/>
            <a:gdLst>
              <a:gd name="G0" fmla="+- 5886 0 0"/>
              <a:gd name="G1" fmla="+- 7757 0 0"/>
              <a:gd name="G2" fmla="+- 32125 0 0"/>
              <a:gd name="G3" fmla="+- 1 0 0"/>
              <a:gd name="G4" fmla="+- 1 0 0"/>
              <a:gd name="G5" fmla="+- 1 0 0"/>
              <a:gd name="G6" fmla="+- 1 0 0"/>
              <a:gd name="G7" fmla="+- 1 0 0"/>
              <a:gd name="G8" fmla="+- 1 0 0"/>
              <a:gd name="G9" fmla="+- 1 0 0"/>
              <a:gd name="G10" fmla="+- 1 0 0"/>
              <a:gd name="G11" fmla="+- 1 0 0"/>
              <a:gd name="G12" fmla="+- 1 0 0"/>
              <a:gd name="G13" fmla="+- 1 0 0"/>
              <a:gd name="G14" fmla="+- 1 0 0"/>
              <a:gd name="G15" fmla="+- 5886 0 0"/>
              <a:gd name="T0" fmla="*/ 0 w 712852"/>
              <a:gd name="T1" fmla="*/ 1382163 h 1382163"/>
              <a:gd name="T2" fmla="*/ 0 w 712852"/>
              <a:gd name="T3" fmla="*/ 400979 h 1382163"/>
              <a:gd name="T4" fmla="*/ 311873 w 712852"/>
              <a:gd name="T5" fmla="*/ 89106 h 1382163"/>
              <a:gd name="T6" fmla="*/ 534639 w 712852"/>
              <a:gd name="T7" fmla="*/ 89107 h 1382163"/>
              <a:gd name="T8" fmla="*/ 534639 w 712852"/>
              <a:gd name="T9" fmla="*/ 0 h 1382163"/>
              <a:gd name="T10" fmla="*/ 712852 w 712852"/>
              <a:gd name="T11" fmla="*/ 178213 h 1382163"/>
              <a:gd name="T12" fmla="*/ 534639 w 712852"/>
              <a:gd name="T13" fmla="*/ 356426 h 1382163"/>
              <a:gd name="T14" fmla="*/ 534639 w 712852"/>
              <a:gd name="T15" fmla="*/ 267320 h 1382163"/>
              <a:gd name="T16" fmla="*/ 311873 w 712852"/>
              <a:gd name="T17" fmla="*/ 267320 h 1382163"/>
              <a:gd name="T18" fmla="*/ 178213 w 712852"/>
              <a:gd name="T19" fmla="*/ 400980 h 1382163"/>
              <a:gd name="T20" fmla="*/ 178213 w 712852"/>
              <a:gd name="T21" fmla="*/ 1382163 h 1382163"/>
              <a:gd name="T22" fmla="*/ 0 w 712852"/>
              <a:gd name="T23" fmla="*/ 1382163 h 13821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</a:cxnLst>
            <a:rect l="0" t="0" r="r" b="b"/>
            <a:pathLst>
              <a:path w="712852" h="1382163">
                <a:moveTo>
                  <a:pt x="0" y="1382163"/>
                </a:moveTo>
                <a:lnTo>
                  <a:pt x="0" y="400979"/>
                </a:lnTo>
                <a:cubicBezTo>
                  <a:pt x="0" y="228736"/>
                  <a:pt x="139630" y="89106"/>
                  <a:pt x="311873" y="89106"/>
                </a:cubicBezTo>
                <a:lnTo>
                  <a:pt x="534639" y="89107"/>
                </a:lnTo>
                <a:lnTo>
                  <a:pt x="534639" y="0"/>
                </a:lnTo>
                <a:lnTo>
                  <a:pt x="712852" y="178213"/>
                </a:lnTo>
                <a:lnTo>
                  <a:pt x="534639" y="356426"/>
                </a:lnTo>
                <a:lnTo>
                  <a:pt x="534639" y="267320"/>
                </a:lnTo>
                <a:lnTo>
                  <a:pt x="311873" y="267320"/>
                </a:lnTo>
                <a:cubicBezTo>
                  <a:pt x="238055" y="267320"/>
                  <a:pt x="178213" y="327162"/>
                  <a:pt x="178213" y="400980"/>
                </a:cubicBezTo>
                <a:lnTo>
                  <a:pt x="178213" y="1382163"/>
                </a:lnTo>
                <a:lnTo>
                  <a:pt x="0" y="1382163"/>
                </a:lnTo>
                <a:close/>
              </a:path>
            </a:pathLst>
          </a:custGeom>
          <a:solidFill>
            <a:srgbClr val="000000"/>
          </a:solidFill>
          <a:ln w="25560" cap="flat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127" name="Стрелка вправо 87"/>
          <xdr:cNvSpPr>
            <a:spLocks noChangeArrowheads="1"/>
          </xdr:cNvSpPr>
        </xdr:nvSpPr>
        <xdr:spPr bwMode="auto">
          <a:xfrm rot="21540000">
            <a:off x="19994" y="30092"/>
            <a:ext cx="2156" cy="718"/>
          </a:xfrm>
          <a:prstGeom prst="rightArrow">
            <a:avLst>
              <a:gd name="adj1" fmla="val 50000"/>
              <a:gd name="adj2" fmla="val 48184"/>
            </a:avLst>
          </a:prstGeom>
          <a:solidFill>
            <a:srgbClr val="000000"/>
          </a:solidFill>
          <a:ln w="25560" cap="sq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128" name="Стрелка углом 88"/>
          <xdr:cNvSpPr>
            <a:spLocks noChangeArrowheads="1"/>
          </xdr:cNvSpPr>
        </xdr:nvSpPr>
        <xdr:spPr bwMode="auto">
          <a:xfrm>
            <a:off x="22191" y="27962"/>
            <a:ext cx="1356" cy="2135"/>
          </a:xfrm>
          <a:custGeom>
            <a:avLst/>
            <a:gdLst>
              <a:gd name="G0" fmla="+- 33813 0 0"/>
              <a:gd name="G1" fmla="+- 60518 0 0"/>
              <a:gd name="G2" fmla="+- 62223 0 0"/>
              <a:gd name="G3" fmla="+- 1 0 0"/>
              <a:gd name="G4" fmla="+- 1 0 0"/>
              <a:gd name="G5" fmla="+- 1 0 0"/>
              <a:gd name="G6" fmla="+- 1 0 0"/>
              <a:gd name="G7" fmla="+- 1 0 0"/>
              <a:gd name="G8" fmla="+- 1 0 0"/>
              <a:gd name="G9" fmla="+- 1 0 0"/>
              <a:gd name="G10" fmla="+- 1 0 0"/>
              <a:gd name="G11" fmla="+- 1 0 0"/>
              <a:gd name="G12" fmla="+- 1 0 0"/>
              <a:gd name="G13" fmla="+- 1 0 0"/>
              <a:gd name="G14" fmla="+- 1 0 0"/>
              <a:gd name="G15" fmla="+- 33813 0 0"/>
              <a:gd name="T0" fmla="*/ 0 w 806649"/>
              <a:gd name="T1" fmla="*/ 1344553 h 1344553"/>
              <a:gd name="T2" fmla="*/ 0 w 806649"/>
              <a:gd name="T3" fmla="*/ 453740 h 1344553"/>
              <a:gd name="T4" fmla="*/ 352909 w 806649"/>
              <a:gd name="T5" fmla="*/ 100831 h 1344553"/>
              <a:gd name="T6" fmla="*/ 604987 w 806649"/>
              <a:gd name="T7" fmla="*/ 100831 h 1344553"/>
              <a:gd name="T8" fmla="*/ 604987 w 806649"/>
              <a:gd name="T9" fmla="*/ 0 h 1344553"/>
              <a:gd name="T10" fmla="*/ 806649 w 806649"/>
              <a:gd name="T11" fmla="*/ 201662 h 1344553"/>
              <a:gd name="T12" fmla="*/ 604987 w 806649"/>
              <a:gd name="T13" fmla="*/ 403325 h 1344553"/>
              <a:gd name="T14" fmla="*/ 604987 w 806649"/>
              <a:gd name="T15" fmla="*/ 302493 h 1344553"/>
              <a:gd name="T16" fmla="*/ 352909 w 806649"/>
              <a:gd name="T17" fmla="*/ 302493 h 1344553"/>
              <a:gd name="T18" fmla="*/ 201662 w 806649"/>
              <a:gd name="T19" fmla="*/ 453740 h 1344553"/>
              <a:gd name="T20" fmla="*/ 201662 w 806649"/>
              <a:gd name="T21" fmla="*/ 1344553 h 1344553"/>
              <a:gd name="T22" fmla="*/ 0 w 806649"/>
              <a:gd name="T23" fmla="*/ 1344553 h 13445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</a:cxnLst>
            <a:rect l="0" t="0" r="r" b="b"/>
            <a:pathLst>
              <a:path w="806649" h="1344553">
                <a:moveTo>
                  <a:pt x="0" y="1344553"/>
                </a:moveTo>
                <a:lnTo>
                  <a:pt x="0" y="453740"/>
                </a:lnTo>
                <a:cubicBezTo>
                  <a:pt x="0" y="258834"/>
                  <a:pt x="158003" y="100831"/>
                  <a:pt x="352909" y="100831"/>
                </a:cubicBezTo>
                <a:lnTo>
                  <a:pt x="604987" y="100831"/>
                </a:lnTo>
                <a:lnTo>
                  <a:pt x="604987" y="0"/>
                </a:lnTo>
                <a:lnTo>
                  <a:pt x="806649" y="201662"/>
                </a:lnTo>
                <a:lnTo>
                  <a:pt x="604987" y="403325"/>
                </a:lnTo>
                <a:lnTo>
                  <a:pt x="604987" y="302493"/>
                </a:lnTo>
                <a:lnTo>
                  <a:pt x="352909" y="302493"/>
                </a:lnTo>
                <a:cubicBezTo>
                  <a:pt x="269378" y="302493"/>
                  <a:pt x="201662" y="370209"/>
                  <a:pt x="201662" y="453740"/>
                </a:cubicBezTo>
                <a:lnTo>
                  <a:pt x="201662" y="1344553"/>
                </a:lnTo>
                <a:lnTo>
                  <a:pt x="0" y="1344553"/>
                </a:lnTo>
                <a:close/>
              </a:path>
            </a:pathLst>
          </a:custGeom>
          <a:solidFill>
            <a:srgbClr val="000000"/>
          </a:solidFill>
          <a:ln w="25560" cap="flat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129" name="Развернутая стрелка 89"/>
          <xdr:cNvSpPr>
            <a:spLocks noChangeArrowheads="1"/>
          </xdr:cNvSpPr>
        </xdr:nvSpPr>
        <xdr:spPr bwMode="auto">
          <a:xfrm>
            <a:off x="14935" y="28888"/>
            <a:ext cx="1404" cy="1164"/>
          </a:xfrm>
          <a:custGeom>
            <a:avLst/>
            <a:gdLst>
              <a:gd name="G0" fmla="+- 12486 0 0"/>
              <a:gd name="G1" fmla="+- 58711 0 0"/>
              <a:gd name="G2" fmla="+- 12579 0 0"/>
              <a:gd name="G3" fmla="+- 1 0 0"/>
              <a:gd name="G4" fmla="+- 1 0 0"/>
              <a:gd name="G5" fmla="+- 1 0 0"/>
              <a:gd name="G6" fmla="+- 1 0 0"/>
              <a:gd name="G7" fmla="+- 1 0 0"/>
              <a:gd name="G8" fmla="+- 1 0 0"/>
              <a:gd name="G9" fmla="+- 1 0 0"/>
              <a:gd name="G10" fmla="+- 1 0 0"/>
              <a:gd name="G11" fmla="+- 1 0 0"/>
              <a:gd name="G12" fmla="+- 1 0 0"/>
              <a:gd name="G13" fmla="+- 1 0 0"/>
              <a:gd name="G14" fmla="+- 1 0 0"/>
              <a:gd name="G15" fmla="+- 1 0 0"/>
              <a:gd name="G16" fmla="+- 1 0 0"/>
              <a:gd name="G17" fmla="+- 1 0 0"/>
              <a:gd name="G18" fmla="+- 1 0 0"/>
              <a:gd name="G19" fmla="+- 1 0 0"/>
              <a:gd name="G20" fmla="+- 1 0 0"/>
              <a:gd name="G21" fmla="+- 1 0 0"/>
              <a:gd name="G22" fmla="+- 1 0 0"/>
              <a:gd name="G23" fmla="+- 1 0 0"/>
              <a:gd name="G24" fmla="+- 1 0 0"/>
              <a:gd name="G25" fmla="+- 12486 0 0"/>
              <a:gd name="T0" fmla="*/ 0 w 834787"/>
              <a:gd name="T1" fmla="*/ 733393 h 733393"/>
              <a:gd name="T2" fmla="*/ 0 w 834787"/>
              <a:gd name="T3" fmla="*/ 320859 h 733393"/>
              <a:gd name="T4" fmla="*/ 320859 w 834787"/>
              <a:gd name="T5" fmla="*/ 0 h 733393"/>
              <a:gd name="T6" fmla="*/ 422253 w 834787"/>
              <a:gd name="T7" fmla="*/ 0 h 733393"/>
              <a:gd name="T8" fmla="*/ 743112 w 834787"/>
              <a:gd name="T9" fmla="*/ 320859 h 733393"/>
              <a:gd name="T10" fmla="*/ 743113 w 834787"/>
              <a:gd name="T11" fmla="*/ 366697 h 733393"/>
              <a:gd name="T12" fmla="*/ 834787 w 834787"/>
              <a:gd name="T13" fmla="*/ 366697 h 733393"/>
              <a:gd name="T14" fmla="*/ 651439 w 834787"/>
              <a:gd name="T15" fmla="*/ 550045 h 733393"/>
              <a:gd name="T16" fmla="*/ 468091 w 834787"/>
              <a:gd name="T17" fmla="*/ 366697 h 733393"/>
              <a:gd name="T18" fmla="*/ 559765 w 834787"/>
              <a:gd name="T19" fmla="*/ 366697 h 733393"/>
              <a:gd name="T20" fmla="*/ 559765 w 834787"/>
              <a:gd name="T21" fmla="*/ 320859 h 733393"/>
              <a:gd name="T22" fmla="*/ 422254 w 834787"/>
              <a:gd name="T23" fmla="*/ 183348 h 733393"/>
              <a:gd name="T24" fmla="*/ 320859 w 834787"/>
              <a:gd name="T25" fmla="*/ 183348 h 733393"/>
              <a:gd name="T26" fmla="*/ 183348 w 834787"/>
              <a:gd name="T27" fmla="*/ 320859 h 733393"/>
              <a:gd name="T28" fmla="*/ 183348 w 834787"/>
              <a:gd name="T29" fmla="*/ 733393 h 733393"/>
              <a:gd name="T30" fmla="*/ 0 w 834787"/>
              <a:gd name="T31" fmla="*/ 733393 h 73339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834787" h="733393">
                <a:moveTo>
                  <a:pt x="0" y="733393"/>
                </a:moveTo>
                <a:lnTo>
                  <a:pt x="0" y="320859"/>
                </a:lnTo>
                <a:cubicBezTo>
                  <a:pt x="0" y="143653"/>
                  <a:pt x="143653" y="0"/>
                  <a:pt x="320859" y="0"/>
                </a:cubicBezTo>
                <a:lnTo>
                  <a:pt x="422253" y="0"/>
                </a:lnTo>
                <a:cubicBezTo>
                  <a:pt x="599459" y="0"/>
                  <a:pt x="743112" y="143653"/>
                  <a:pt x="743112" y="320859"/>
                </a:cubicBezTo>
                <a:cubicBezTo>
                  <a:pt x="743112" y="336138"/>
                  <a:pt x="743113" y="351418"/>
                  <a:pt x="743113" y="366697"/>
                </a:cubicBezTo>
                <a:lnTo>
                  <a:pt x="834787" y="366697"/>
                </a:lnTo>
                <a:lnTo>
                  <a:pt x="651439" y="550045"/>
                </a:lnTo>
                <a:lnTo>
                  <a:pt x="468091" y="366697"/>
                </a:lnTo>
                <a:lnTo>
                  <a:pt x="559765" y="366697"/>
                </a:lnTo>
                <a:lnTo>
                  <a:pt x="559765" y="320859"/>
                </a:lnTo>
                <a:cubicBezTo>
                  <a:pt x="559765" y="244914"/>
                  <a:pt x="498199" y="183348"/>
                  <a:pt x="422254" y="183348"/>
                </a:cubicBezTo>
                <a:lnTo>
                  <a:pt x="320859" y="183348"/>
                </a:lnTo>
                <a:cubicBezTo>
                  <a:pt x="244914" y="183348"/>
                  <a:pt x="183348" y="244914"/>
                  <a:pt x="183348" y="320859"/>
                </a:cubicBezTo>
                <a:lnTo>
                  <a:pt x="183348" y="733393"/>
                </a:lnTo>
                <a:lnTo>
                  <a:pt x="0" y="733393"/>
                </a:lnTo>
                <a:close/>
              </a:path>
            </a:pathLst>
          </a:custGeom>
          <a:solidFill>
            <a:srgbClr val="000000"/>
          </a:solidFill>
          <a:ln w="25560" cap="flat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5130" name="Группа 50"/>
          <xdr:cNvGrpSpPr>
            <a:grpSpLocks/>
          </xdr:cNvGrpSpPr>
        </xdr:nvGrpSpPr>
        <xdr:grpSpPr bwMode="auto">
          <a:xfrm>
            <a:off x="3129" y="26635"/>
            <a:ext cx="11124" cy="11978"/>
            <a:chOff x="3129" y="26635"/>
            <a:chExt cx="11124" cy="11978"/>
          </a:xfrm>
        </xdr:grpSpPr>
        <xdr:sp macro="" textlink="">
          <xdr:nvSpPr>
            <xdr:cNvPr id="5131" name="Прямая соединительная линия 170"/>
            <xdr:cNvSpPr>
              <a:spLocks noChangeShapeType="1"/>
            </xdr:cNvSpPr>
          </xdr:nvSpPr>
          <xdr:spPr bwMode="auto">
            <a:xfrm>
              <a:off x="3129" y="26635"/>
              <a:ext cx="7632" cy="13"/>
            </a:xfrm>
            <a:prstGeom prst="line">
              <a:avLst/>
            </a:prstGeom>
            <a:noFill/>
            <a:ln w="507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5132" name="Прямая соединительная линия 173"/>
            <xdr:cNvSpPr>
              <a:spLocks noChangeShapeType="1"/>
            </xdr:cNvSpPr>
          </xdr:nvSpPr>
          <xdr:spPr bwMode="auto">
            <a:xfrm flipV="1">
              <a:off x="13010" y="28374"/>
              <a:ext cx="31" cy="10239"/>
            </a:xfrm>
            <a:prstGeom prst="line">
              <a:avLst/>
            </a:prstGeom>
            <a:noFill/>
            <a:ln w="507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5133" name="Дуга 90"/>
            <xdr:cNvSpPr>
              <a:spLocks noChangeArrowheads="1"/>
            </xdr:cNvSpPr>
          </xdr:nvSpPr>
          <xdr:spPr bwMode="auto">
            <a:xfrm rot="21540000">
              <a:off x="10731" y="30103"/>
              <a:ext cx="3522" cy="4663"/>
            </a:xfrm>
            <a:custGeom>
              <a:avLst/>
              <a:gdLst>
                <a:gd name="G0" fmla="+- 1 0 0"/>
                <a:gd name="G1" fmla="+- 1 0 0"/>
                <a:gd name="G2" fmla="+- 1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T0" fmla="*/ 1073847 w 2147694"/>
                <a:gd name="T1" fmla="*/ 0 h 2692540"/>
                <a:gd name="T2" fmla="*/ 2147694 w 2147694"/>
                <a:gd name="T3" fmla="*/ 1346270 h 269254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</a:cxnLst>
              <a:rect l="0" t="0" r="r" b="b"/>
              <a:pathLst>
                <a:path w="2147694" h="2692540" stroke="0">
                  <a:moveTo>
                    <a:pt x="1073847" y="0"/>
                  </a:moveTo>
                  <a:cubicBezTo>
                    <a:pt x="1666916" y="0"/>
                    <a:pt x="2147694" y="602746"/>
                    <a:pt x="2147694" y="1346270"/>
                  </a:cubicBezTo>
                  <a:lnTo>
                    <a:pt x="1073847" y="1346270"/>
                  </a:lnTo>
                  <a:lnTo>
                    <a:pt x="1073847" y="0"/>
                  </a:lnTo>
                  <a:close/>
                </a:path>
                <a:path w="2147694" h="2692540" fill="none">
                  <a:moveTo>
                    <a:pt x="1073847" y="0"/>
                  </a:moveTo>
                  <a:cubicBezTo>
                    <a:pt x="1666916" y="0"/>
                    <a:pt x="2147694" y="602746"/>
                    <a:pt x="2147694" y="1346270"/>
                  </a:cubicBezTo>
                </a:path>
              </a:pathLst>
            </a:custGeom>
            <a:noFill/>
            <a:ln w="507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</xdr:grpSp>
      <xdr:sp macro="" textlink="">
        <xdr:nvSpPr>
          <xdr:cNvPr id="5134" name="Стрелка вправо 116"/>
          <xdr:cNvSpPr>
            <a:spLocks noChangeArrowheads="1"/>
          </xdr:cNvSpPr>
        </xdr:nvSpPr>
        <xdr:spPr bwMode="auto">
          <a:xfrm rot="21540000">
            <a:off x="23630" y="37054"/>
            <a:ext cx="2834" cy="702"/>
          </a:xfrm>
          <a:prstGeom prst="rightArrow">
            <a:avLst>
              <a:gd name="adj1" fmla="val 50000"/>
              <a:gd name="adj2" fmla="val 48201"/>
            </a:avLst>
          </a:prstGeom>
          <a:solidFill>
            <a:srgbClr val="000000"/>
          </a:solidFill>
          <a:ln w="25560" cap="sq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135" name="Стрелка вправо 118"/>
          <xdr:cNvSpPr>
            <a:spLocks noChangeArrowheads="1"/>
          </xdr:cNvSpPr>
        </xdr:nvSpPr>
        <xdr:spPr bwMode="auto">
          <a:xfrm rot="21540000">
            <a:off x="14989" y="34300"/>
            <a:ext cx="2834" cy="718"/>
          </a:xfrm>
          <a:prstGeom prst="rightArrow">
            <a:avLst>
              <a:gd name="adj1" fmla="val 50000"/>
              <a:gd name="adj2" fmla="val 48169"/>
            </a:avLst>
          </a:prstGeom>
          <a:solidFill>
            <a:srgbClr val="000000"/>
          </a:solidFill>
          <a:ln w="25560" cap="sq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5136" name="Группа 97"/>
          <xdr:cNvGrpSpPr>
            <a:grpSpLocks/>
          </xdr:cNvGrpSpPr>
        </xdr:nvGrpSpPr>
        <xdr:grpSpPr bwMode="auto">
          <a:xfrm>
            <a:off x="3158" y="3975"/>
            <a:ext cx="32509" cy="22232"/>
            <a:chOff x="3158" y="3975"/>
            <a:chExt cx="32509" cy="22232"/>
          </a:xfrm>
        </xdr:grpSpPr>
        <xdr:sp macro="" textlink="">
          <xdr:nvSpPr>
            <xdr:cNvPr id="5137" name="Стрелка углом 20"/>
            <xdr:cNvSpPr>
              <a:spLocks noChangeArrowheads="1"/>
            </xdr:cNvSpPr>
          </xdr:nvSpPr>
          <xdr:spPr bwMode="auto">
            <a:xfrm rot="21540000">
              <a:off x="12952" y="23165"/>
              <a:ext cx="1369" cy="2342"/>
            </a:xfrm>
            <a:custGeom>
              <a:avLst/>
              <a:gdLst>
                <a:gd name="G0" fmla="+- 21409 0 0"/>
                <a:gd name="G1" fmla="+- 22530 0 0"/>
                <a:gd name="G2" fmla="+- 12401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G10" fmla="+- 1 0 0"/>
                <a:gd name="G11" fmla="+- 1 0 0"/>
                <a:gd name="G12" fmla="+- 1 0 0"/>
                <a:gd name="G13" fmla="+- 1 0 0"/>
                <a:gd name="G14" fmla="+- 1 0 0"/>
                <a:gd name="G15" fmla="+- 21409 0 0"/>
                <a:gd name="T0" fmla="*/ 0 w 855625"/>
                <a:gd name="T1" fmla="*/ 1463223 h 1463223"/>
                <a:gd name="T2" fmla="*/ 0 w 855625"/>
                <a:gd name="T3" fmla="*/ 481289 h 1463223"/>
                <a:gd name="T4" fmla="*/ 374336 w 855625"/>
                <a:gd name="T5" fmla="*/ 106953 h 1463223"/>
                <a:gd name="T6" fmla="*/ 641719 w 855625"/>
                <a:gd name="T7" fmla="*/ 106953 h 1463223"/>
                <a:gd name="T8" fmla="*/ 641719 w 855625"/>
                <a:gd name="T9" fmla="*/ 0 h 1463223"/>
                <a:gd name="T10" fmla="*/ 855625 w 855625"/>
                <a:gd name="T11" fmla="*/ 213906 h 1463223"/>
                <a:gd name="T12" fmla="*/ 641719 w 855625"/>
                <a:gd name="T13" fmla="*/ 427813 h 1463223"/>
                <a:gd name="T14" fmla="*/ 641719 w 855625"/>
                <a:gd name="T15" fmla="*/ 320859 h 1463223"/>
                <a:gd name="T16" fmla="*/ 374336 w 855625"/>
                <a:gd name="T17" fmla="*/ 320859 h 1463223"/>
                <a:gd name="T18" fmla="*/ 213906 w 855625"/>
                <a:gd name="T19" fmla="*/ 481289 h 1463223"/>
                <a:gd name="T20" fmla="*/ 213906 w 855625"/>
                <a:gd name="T21" fmla="*/ 1463223 h 1463223"/>
                <a:gd name="T22" fmla="*/ 0 w 855625"/>
                <a:gd name="T23" fmla="*/ 1463223 h 14632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855625" h="1463223">
                  <a:moveTo>
                    <a:pt x="0" y="1463223"/>
                  </a:moveTo>
                  <a:lnTo>
                    <a:pt x="0" y="481289"/>
                  </a:lnTo>
                  <a:cubicBezTo>
                    <a:pt x="0" y="274549"/>
                    <a:pt x="167596" y="106953"/>
                    <a:pt x="374336" y="106953"/>
                  </a:cubicBezTo>
                  <a:lnTo>
                    <a:pt x="641719" y="106953"/>
                  </a:lnTo>
                  <a:lnTo>
                    <a:pt x="641719" y="0"/>
                  </a:lnTo>
                  <a:lnTo>
                    <a:pt x="855625" y="213906"/>
                  </a:lnTo>
                  <a:lnTo>
                    <a:pt x="641719" y="427813"/>
                  </a:lnTo>
                  <a:lnTo>
                    <a:pt x="641719" y="320859"/>
                  </a:lnTo>
                  <a:lnTo>
                    <a:pt x="374336" y="320859"/>
                  </a:lnTo>
                  <a:cubicBezTo>
                    <a:pt x="285733" y="320859"/>
                    <a:pt x="213906" y="392686"/>
                    <a:pt x="213906" y="481289"/>
                  </a:cubicBezTo>
                  <a:lnTo>
                    <a:pt x="213906" y="1463223"/>
                  </a:lnTo>
                  <a:lnTo>
                    <a:pt x="0" y="1463223"/>
                  </a:lnTo>
                  <a:close/>
                </a:path>
              </a:pathLst>
            </a:custGeom>
            <a:solidFill>
              <a:srgbClr val="000000"/>
            </a:solidFill>
            <a:ln w="255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5138" name="Развернутая стрелка 21"/>
            <xdr:cNvSpPr>
              <a:spLocks noChangeArrowheads="1"/>
            </xdr:cNvSpPr>
          </xdr:nvSpPr>
          <xdr:spPr bwMode="auto">
            <a:xfrm rot="21540000">
              <a:off x="12377" y="17257"/>
              <a:ext cx="1355" cy="1771"/>
            </a:xfrm>
            <a:custGeom>
              <a:avLst/>
              <a:gdLst>
                <a:gd name="G0" fmla="+- 58205 0 0"/>
                <a:gd name="G1" fmla="+- 42537 0 0"/>
                <a:gd name="G2" fmla="+- 34680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G10" fmla="+- 1 0 0"/>
                <a:gd name="G11" fmla="+- 1 0 0"/>
                <a:gd name="G12" fmla="+- 1 0 0"/>
                <a:gd name="G13" fmla="+- 1 0 0"/>
                <a:gd name="G14" fmla="+- 1 0 0"/>
                <a:gd name="G15" fmla="+- 1 0 0"/>
                <a:gd name="G16" fmla="+- 1 0 0"/>
                <a:gd name="G17" fmla="+- 1 0 0"/>
                <a:gd name="G18" fmla="+- 1 0 0"/>
                <a:gd name="G19" fmla="+- 1 0 0"/>
                <a:gd name="G20" fmla="+- 1 0 0"/>
                <a:gd name="G21" fmla="+- 1 0 0"/>
                <a:gd name="G22" fmla="+- 1 0 0"/>
                <a:gd name="G23" fmla="+- 1 0 0"/>
                <a:gd name="G24" fmla="+- 1 0 0"/>
                <a:gd name="G25" fmla="+- 58205 0 0"/>
                <a:gd name="T0" fmla="*/ 0 w 846222"/>
                <a:gd name="T1" fmla="*/ 1106797 h 1106797"/>
                <a:gd name="T2" fmla="*/ 0 w 846222"/>
                <a:gd name="T3" fmla="*/ 370222 h 1106797"/>
                <a:gd name="T4" fmla="*/ 370222 w 846222"/>
                <a:gd name="T5" fmla="*/ 0 h 1106797"/>
                <a:gd name="T6" fmla="*/ 370222 w 846222"/>
                <a:gd name="T7" fmla="*/ 0 h 1106797"/>
                <a:gd name="T8" fmla="*/ 740444 w 846222"/>
                <a:gd name="T9" fmla="*/ 370222 h 1106797"/>
                <a:gd name="T10" fmla="*/ 740444 w 846222"/>
                <a:gd name="T11" fmla="*/ 618542 h 1106797"/>
                <a:gd name="T12" fmla="*/ 846222 w 846222"/>
                <a:gd name="T13" fmla="*/ 618542 h 1106797"/>
                <a:gd name="T14" fmla="*/ 634667 w 846222"/>
                <a:gd name="T15" fmla="*/ 830098 h 1106797"/>
                <a:gd name="T16" fmla="*/ 423111 w 846222"/>
                <a:gd name="T17" fmla="*/ 618542 h 1106797"/>
                <a:gd name="T18" fmla="*/ 528889 w 846222"/>
                <a:gd name="T19" fmla="*/ 618542 h 1106797"/>
                <a:gd name="T20" fmla="*/ 528889 w 846222"/>
                <a:gd name="T21" fmla="*/ 370222 h 1106797"/>
                <a:gd name="T22" fmla="*/ 370222 w 846222"/>
                <a:gd name="T23" fmla="*/ 211555 h 1106797"/>
                <a:gd name="T24" fmla="*/ 370222 w 846222"/>
                <a:gd name="T25" fmla="*/ 211556 h 1106797"/>
                <a:gd name="T26" fmla="*/ 211555 w 846222"/>
                <a:gd name="T27" fmla="*/ 370223 h 1106797"/>
                <a:gd name="T28" fmla="*/ 211556 w 846222"/>
                <a:gd name="T29" fmla="*/ 1106797 h 1106797"/>
                <a:gd name="T30" fmla="*/ 0 w 846222"/>
                <a:gd name="T31" fmla="*/ 1106797 h 110679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846222" h="1106797">
                  <a:moveTo>
                    <a:pt x="0" y="1106797"/>
                  </a:moveTo>
                  <a:lnTo>
                    <a:pt x="0" y="370222"/>
                  </a:lnTo>
                  <a:cubicBezTo>
                    <a:pt x="0" y="165754"/>
                    <a:pt x="165754" y="0"/>
                    <a:pt x="370222" y="0"/>
                  </a:cubicBezTo>
                  <a:cubicBezTo>
                    <a:pt x="574690" y="0"/>
                    <a:pt x="740444" y="165754"/>
                    <a:pt x="740444" y="370222"/>
                  </a:cubicBezTo>
                  <a:lnTo>
                    <a:pt x="740444" y="618542"/>
                  </a:lnTo>
                  <a:lnTo>
                    <a:pt x="846222" y="618542"/>
                  </a:lnTo>
                  <a:lnTo>
                    <a:pt x="634667" y="830098"/>
                  </a:lnTo>
                  <a:lnTo>
                    <a:pt x="423111" y="618542"/>
                  </a:lnTo>
                  <a:lnTo>
                    <a:pt x="528889" y="618542"/>
                  </a:lnTo>
                  <a:lnTo>
                    <a:pt x="528889" y="370222"/>
                  </a:lnTo>
                  <a:cubicBezTo>
                    <a:pt x="528889" y="282593"/>
                    <a:pt x="457851" y="211555"/>
                    <a:pt x="370222" y="211555"/>
                  </a:cubicBezTo>
                  <a:lnTo>
                    <a:pt x="370222" y="211556"/>
                  </a:lnTo>
                  <a:cubicBezTo>
                    <a:pt x="282593" y="211556"/>
                    <a:pt x="211555" y="282594"/>
                    <a:pt x="211555" y="370223"/>
                  </a:cubicBezTo>
                  <a:cubicBezTo>
                    <a:pt x="211555" y="615748"/>
                    <a:pt x="211556" y="861272"/>
                    <a:pt x="211556" y="1106797"/>
                  </a:cubicBezTo>
                  <a:lnTo>
                    <a:pt x="0" y="1106797"/>
                  </a:lnTo>
                  <a:close/>
                </a:path>
              </a:pathLst>
            </a:custGeom>
            <a:solidFill>
              <a:srgbClr val="000000"/>
            </a:solidFill>
            <a:ln w="255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5139" name="Стрелка вправо 22"/>
            <xdr:cNvSpPr>
              <a:spLocks noChangeArrowheads="1"/>
            </xdr:cNvSpPr>
          </xdr:nvSpPr>
          <xdr:spPr bwMode="auto">
            <a:xfrm>
              <a:off x="10462" y="21301"/>
              <a:ext cx="2463" cy="743"/>
            </a:xfrm>
            <a:prstGeom prst="rightArrow">
              <a:avLst>
                <a:gd name="adj1" fmla="val 50000"/>
                <a:gd name="adj2" fmla="val 55387"/>
              </a:avLst>
            </a:prstGeom>
            <a:solidFill>
              <a:srgbClr val="000000"/>
            </a:solidFill>
            <a:ln w="255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5140" name="Стрелка углом 67"/>
            <xdr:cNvSpPr>
              <a:spLocks noChangeArrowheads="1"/>
            </xdr:cNvSpPr>
          </xdr:nvSpPr>
          <xdr:spPr bwMode="auto">
            <a:xfrm rot="21540000">
              <a:off x="12967" y="18905"/>
              <a:ext cx="1355" cy="2342"/>
            </a:xfrm>
            <a:custGeom>
              <a:avLst/>
              <a:gdLst>
                <a:gd name="G0" fmla="+- 21409 0 0"/>
                <a:gd name="G1" fmla="+- 17241 0 0"/>
                <a:gd name="G2" fmla="+- 9384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G10" fmla="+- 1 0 0"/>
                <a:gd name="G11" fmla="+- 1 0 0"/>
                <a:gd name="G12" fmla="+- 1 0 0"/>
                <a:gd name="G13" fmla="+- 1 0 0"/>
                <a:gd name="G14" fmla="+- 1 0 0"/>
                <a:gd name="G15" fmla="+- 1 0 0"/>
                <a:gd name="G16" fmla="+- 1 0 0"/>
                <a:gd name="G17" fmla="+- 21409 0 0"/>
                <a:gd name="T0" fmla="*/ 0 w 846222"/>
                <a:gd name="T1" fmla="*/ 1463223 h 1463223"/>
                <a:gd name="T2" fmla="*/ 0 w 846222"/>
                <a:gd name="T3" fmla="*/ 476000 h 1463223"/>
                <a:gd name="T4" fmla="*/ 370222 w 846222"/>
                <a:gd name="T5" fmla="*/ 105778 h 1463223"/>
                <a:gd name="T6" fmla="*/ 634667 w 846222"/>
                <a:gd name="T7" fmla="*/ 105778 h 1463223"/>
                <a:gd name="T8" fmla="*/ 634667 w 846222"/>
                <a:gd name="T9" fmla="*/ 0 h 1463223"/>
                <a:gd name="T10" fmla="*/ 846222 w 846222"/>
                <a:gd name="T11" fmla="*/ 211556 h 1463223"/>
                <a:gd name="T12" fmla="*/ 634667 w 846222"/>
                <a:gd name="T13" fmla="*/ 423111 h 1463223"/>
                <a:gd name="T14" fmla="*/ 634667 w 846222"/>
                <a:gd name="T15" fmla="*/ 317333 h 1463223"/>
                <a:gd name="T16" fmla="*/ 370222 w 846222"/>
                <a:gd name="T17" fmla="*/ 317333 h 1463223"/>
                <a:gd name="T18" fmla="*/ 211555 w 846222"/>
                <a:gd name="T19" fmla="*/ 476000 h 1463223"/>
                <a:gd name="T20" fmla="*/ 211556 w 846222"/>
                <a:gd name="T21" fmla="*/ 1463223 h 1463223"/>
                <a:gd name="T22" fmla="*/ 0 w 846222"/>
                <a:gd name="T23" fmla="*/ 1463223 h 14632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846222" h="1463223">
                  <a:moveTo>
                    <a:pt x="0" y="1463223"/>
                  </a:moveTo>
                  <a:lnTo>
                    <a:pt x="0" y="476000"/>
                  </a:lnTo>
                  <a:cubicBezTo>
                    <a:pt x="0" y="271532"/>
                    <a:pt x="165754" y="105778"/>
                    <a:pt x="370222" y="105778"/>
                  </a:cubicBezTo>
                  <a:lnTo>
                    <a:pt x="634667" y="105778"/>
                  </a:lnTo>
                  <a:lnTo>
                    <a:pt x="634667" y="0"/>
                  </a:lnTo>
                  <a:lnTo>
                    <a:pt x="846222" y="211556"/>
                  </a:lnTo>
                  <a:lnTo>
                    <a:pt x="634667" y="423111"/>
                  </a:lnTo>
                  <a:lnTo>
                    <a:pt x="634667" y="317333"/>
                  </a:lnTo>
                  <a:lnTo>
                    <a:pt x="370222" y="317333"/>
                  </a:lnTo>
                  <a:cubicBezTo>
                    <a:pt x="282593" y="317333"/>
                    <a:pt x="211555" y="388371"/>
                    <a:pt x="211555" y="476000"/>
                  </a:cubicBezTo>
                  <a:cubicBezTo>
                    <a:pt x="211555" y="805074"/>
                    <a:pt x="211556" y="1134149"/>
                    <a:pt x="211556" y="1463223"/>
                  </a:cubicBezTo>
                  <a:lnTo>
                    <a:pt x="0" y="1463223"/>
                  </a:lnTo>
                  <a:close/>
                </a:path>
              </a:pathLst>
            </a:custGeom>
            <a:solidFill>
              <a:srgbClr val="000000"/>
            </a:solidFill>
            <a:ln w="255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5141" name="Стрелка вправо 77"/>
            <xdr:cNvSpPr>
              <a:spLocks noChangeArrowheads="1"/>
            </xdr:cNvSpPr>
          </xdr:nvSpPr>
          <xdr:spPr bwMode="auto">
            <a:xfrm>
              <a:off x="4868" y="24670"/>
              <a:ext cx="3000" cy="642"/>
            </a:xfrm>
            <a:prstGeom prst="rightArrow">
              <a:avLst>
                <a:gd name="adj1" fmla="val 50000"/>
                <a:gd name="adj2" fmla="val 55469"/>
              </a:avLst>
            </a:prstGeom>
            <a:solidFill>
              <a:srgbClr val="000000"/>
            </a:solidFill>
            <a:ln w="255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5142" name="Развернутая стрелка 108"/>
            <xdr:cNvSpPr>
              <a:spLocks noChangeArrowheads="1"/>
            </xdr:cNvSpPr>
          </xdr:nvSpPr>
          <xdr:spPr bwMode="auto">
            <a:xfrm rot="21540000">
              <a:off x="26289" y="24437"/>
              <a:ext cx="1355" cy="1771"/>
            </a:xfrm>
            <a:custGeom>
              <a:avLst/>
              <a:gdLst>
                <a:gd name="G0" fmla="+- 58205 0 0"/>
                <a:gd name="G1" fmla="+- 42537 0 0"/>
                <a:gd name="G2" fmla="+- 34680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G10" fmla="+- 1 0 0"/>
                <a:gd name="G11" fmla="+- 1 0 0"/>
                <a:gd name="G12" fmla="+- 1 0 0"/>
                <a:gd name="G13" fmla="+- 1 0 0"/>
                <a:gd name="G14" fmla="+- 1 0 0"/>
                <a:gd name="G15" fmla="+- 1 0 0"/>
                <a:gd name="G16" fmla="+- 1 0 0"/>
                <a:gd name="G17" fmla="+- 1 0 0"/>
                <a:gd name="G18" fmla="+- 1 0 0"/>
                <a:gd name="G19" fmla="+- 1 0 0"/>
                <a:gd name="G20" fmla="+- 1 0 0"/>
                <a:gd name="G21" fmla="+- 1 0 0"/>
                <a:gd name="G22" fmla="+- 1 0 0"/>
                <a:gd name="G23" fmla="+- 1 0 0"/>
                <a:gd name="G24" fmla="+- 1 0 0"/>
                <a:gd name="G25" fmla="+- 58205 0 0"/>
                <a:gd name="T0" fmla="*/ 0 w 846222"/>
                <a:gd name="T1" fmla="*/ 1106797 h 1106797"/>
                <a:gd name="T2" fmla="*/ 0 w 846222"/>
                <a:gd name="T3" fmla="*/ 370222 h 1106797"/>
                <a:gd name="T4" fmla="*/ 370222 w 846222"/>
                <a:gd name="T5" fmla="*/ 0 h 1106797"/>
                <a:gd name="T6" fmla="*/ 370222 w 846222"/>
                <a:gd name="T7" fmla="*/ 0 h 1106797"/>
                <a:gd name="T8" fmla="*/ 740444 w 846222"/>
                <a:gd name="T9" fmla="*/ 370222 h 1106797"/>
                <a:gd name="T10" fmla="*/ 740444 w 846222"/>
                <a:gd name="T11" fmla="*/ 618542 h 1106797"/>
                <a:gd name="T12" fmla="*/ 846222 w 846222"/>
                <a:gd name="T13" fmla="*/ 618542 h 1106797"/>
                <a:gd name="T14" fmla="*/ 634667 w 846222"/>
                <a:gd name="T15" fmla="*/ 830098 h 1106797"/>
                <a:gd name="T16" fmla="*/ 423111 w 846222"/>
                <a:gd name="T17" fmla="*/ 618542 h 1106797"/>
                <a:gd name="T18" fmla="*/ 528889 w 846222"/>
                <a:gd name="T19" fmla="*/ 618542 h 1106797"/>
                <a:gd name="T20" fmla="*/ 528889 w 846222"/>
                <a:gd name="T21" fmla="*/ 370222 h 1106797"/>
                <a:gd name="T22" fmla="*/ 370222 w 846222"/>
                <a:gd name="T23" fmla="*/ 211555 h 1106797"/>
                <a:gd name="T24" fmla="*/ 370222 w 846222"/>
                <a:gd name="T25" fmla="*/ 211556 h 1106797"/>
                <a:gd name="T26" fmla="*/ 211555 w 846222"/>
                <a:gd name="T27" fmla="*/ 370223 h 1106797"/>
                <a:gd name="T28" fmla="*/ 211556 w 846222"/>
                <a:gd name="T29" fmla="*/ 1106797 h 1106797"/>
                <a:gd name="T30" fmla="*/ 0 w 846222"/>
                <a:gd name="T31" fmla="*/ 1106797 h 110679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846222" h="1106797">
                  <a:moveTo>
                    <a:pt x="0" y="1106797"/>
                  </a:moveTo>
                  <a:lnTo>
                    <a:pt x="0" y="370222"/>
                  </a:lnTo>
                  <a:cubicBezTo>
                    <a:pt x="0" y="165754"/>
                    <a:pt x="165754" y="0"/>
                    <a:pt x="370222" y="0"/>
                  </a:cubicBezTo>
                  <a:cubicBezTo>
                    <a:pt x="574690" y="0"/>
                    <a:pt x="740444" y="165754"/>
                    <a:pt x="740444" y="370222"/>
                  </a:cubicBezTo>
                  <a:lnTo>
                    <a:pt x="740444" y="618542"/>
                  </a:lnTo>
                  <a:lnTo>
                    <a:pt x="846222" y="618542"/>
                  </a:lnTo>
                  <a:lnTo>
                    <a:pt x="634667" y="830098"/>
                  </a:lnTo>
                  <a:lnTo>
                    <a:pt x="423111" y="618542"/>
                  </a:lnTo>
                  <a:lnTo>
                    <a:pt x="528889" y="618542"/>
                  </a:lnTo>
                  <a:lnTo>
                    <a:pt x="528889" y="370222"/>
                  </a:lnTo>
                  <a:cubicBezTo>
                    <a:pt x="528889" y="282593"/>
                    <a:pt x="457851" y="211555"/>
                    <a:pt x="370222" y="211555"/>
                  </a:cubicBezTo>
                  <a:lnTo>
                    <a:pt x="370222" y="211556"/>
                  </a:lnTo>
                  <a:cubicBezTo>
                    <a:pt x="282593" y="211556"/>
                    <a:pt x="211555" y="282594"/>
                    <a:pt x="211555" y="370223"/>
                  </a:cubicBezTo>
                  <a:cubicBezTo>
                    <a:pt x="211555" y="615748"/>
                    <a:pt x="211556" y="861272"/>
                    <a:pt x="211556" y="1106797"/>
                  </a:cubicBezTo>
                  <a:lnTo>
                    <a:pt x="0" y="1106797"/>
                  </a:lnTo>
                  <a:close/>
                </a:path>
              </a:pathLst>
            </a:custGeom>
            <a:solidFill>
              <a:srgbClr val="000000"/>
            </a:solidFill>
            <a:ln w="255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5143" name="Стрелка углом 109"/>
            <xdr:cNvSpPr>
              <a:spLocks noChangeArrowheads="1"/>
            </xdr:cNvSpPr>
          </xdr:nvSpPr>
          <xdr:spPr bwMode="auto">
            <a:xfrm rot="21540000">
              <a:off x="25690" y="22801"/>
              <a:ext cx="1355" cy="2342"/>
            </a:xfrm>
            <a:custGeom>
              <a:avLst/>
              <a:gdLst>
                <a:gd name="G0" fmla="+- 21409 0 0"/>
                <a:gd name="G1" fmla="+- 17241 0 0"/>
                <a:gd name="G2" fmla="+- 9384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G10" fmla="+- 1 0 0"/>
                <a:gd name="G11" fmla="+- 1 0 0"/>
                <a:gd name="G12" fmla="+- 1 0 0"/>
                <a:gd name="G13" fmla="+- 1 0 0"/>
                <a:gd name="G14" fmla="+- 1 0 0"/>
                <a:gd name="G15" fmla="+- 1 0 0"/>
                <a:gd name="G16" fmla="+- 1 0 0"/>
                <a:gd name="G17" fmla="+- 21409 0 0"/>
                <a:gd name="T0" fmla="*/ 0 w 846222"/>
                <a:gd name="T1" fmla="*/ 1463223 h 1463223"/>
                <a:gd name="T2" fmla="*/ 0 w 846222"/>
                <a:gd name="T3" fmla="*/ 476000 h 1463223"/>
                <a:gd name="T4" fmla="*/ 370222 w 846222"/>
                <a:gd name="T5" fmla="*/ 105778 h 1463223"/>
                <a:gd name="T6" fmla="*/ 634667 w 846222"/>
                <a:gd name="T7" fmla="*/ 105778 h 1463223"/>
                <a:gd name="T8" fmla="*/ 634667 w 846222"/>
                <a:gd name="T9" fmla="*/ 0 h 1463223"/>
                <a:gd name="T10" fmla="*/ 846222 w 846222"/>
                <a:gd name="T11" fmla="*/ 211556 h 1463223"/>
                <a:gd name="T12" fmla="*/ 634667 w 846222"/>
                <a:gd name="T13" fmla="*/ 423111 h 1463223"/>
                <a:gd name="T14" fmla="*/ 634667 w 846222"/>
                <a:gd name="T15" fmla="*/ 317333 h 1463223"/>
                <a:gd name="T16" fmla="*/ 370222 w 846222"/>
                <a:gd name="T17" fmla="*/ 317333 h 1463223"/>
                <a:gd name="T18" fmla="*/ 211555 w 846222"/>
                <a:gd name="T19" fmla="*/ 476000 h 1463223"/>
                <a:gd name="T20" fmla="*/ 211556 w 846222"/>
                <a:gd name="T21" fmla="*/ 1463223 h 1463223"/>
                <a:gd name="T22" fmla="*/ 0 w 846222"/>
                <a:gd name="T23" fmla="*/ 1463223 h 14632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846222" h="1463223">
                  <a:moveTo>
                    <a:pt x="0" y="1463223"/>
                  </a:moveTo>
                  <a:lnTo>
                    <a:pt x="0" y="476000"/>
                  </a:lnTo>
                  <a:cubicBezTo>
                    <a:pt x="0" y="271532"/>
                    <a:pt x="165754" y="105778"/>
                    <a:pt x="370222" y="105778"/>
                  </a:cubicBezTo>
                  <a:lnTo>
                    <a:pt x="634667" y="105778"/>
                  </a:lnTo>
                  <a:lnTo>
                    <a:pt x="634667" y="0"/>
                  </a:lnTo>
                  <a:lnTo>
                    <a:pt x="846222" y="211556"/>
                  </a:lnTo>
                  <a:lnTo>
                    <a:pt x="634667" y="423111"/>
                  </a:lnTo>
                  <a:lnTo>
                    <a:pt x="634667" y="317333"/>
                  </a:lnTo>
                  <a:lnTo>
                    <a:pt x="370222" y="317333"/>
                  </a:lnTo>
                  <a:cubicBezTo>
                    <a:pt x="282593" y="317333"/>
                    <a:pt x="211555" y="388371"/>
                    <a:pt x="211555" y="476000"/>
                  </a:cubicBezTo>
                  <a:cubicBezTo>
                    <a:pt x="211555" y="805074"/>
                    <a:pt x="211556" y="1134149"/>
                    <a:pt x="211556" y="1463223"/>
                  </a:cubicBezTo>
                  <a:lnTo>
                    <a:pt x="0" y="1463223"/>
                  </a:lnTo>
                  <a:close/>
                </a:path>
              </a:pathLst>
            </a:custGeom>
            <a:solidFill>
              <a:srgbClr val="000000"/>
            </a:solidFill>
            <a:ln w="255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5144" name="Стрелка вправо 110"/>
            <xdr:cNvSpPr>
              <a:spLocks noChangeArrowheads="1"/>
            </xdr:cNvSpPr>
          </xdr:nvSpPr>
          <xdr:spPr bwMode="auto">
            <a:xfrm rot="21540000">
              <a:off x="28121" y="20424"/>
              <a:ext cx="2463" cy="744"/>
            </a:xfrm>
            <a:prstGeom prst="rightArrow">
              <a:avLst>
                <a:gd name="adj1" fmla="val 50000"/>
                <a:gd name="adj2" fmla="val 55313"/>
              </a:avLst>
            </a:prstGeom>
            <a:solidFill>
              <a:srgbClr val="000000"/>
            </a:solidFill>
            <a:ln w="255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5145" name="Стрелка углом 111"/>
            <xdr:cNvSpPr>
              <a:spLocks noChangeArrowheads="1"/>
            </xdr:cNvSpPr>
          </xdr:nvSpPr>
          <xdr:spPr bwMode="auto">
            <a:xfrm rot="21540000">
              <a:off x="25690" y="18569"/>
              <a:ext cx="1355" cy="2342"/>
            </a:xfrm>
            <a:custGeom>
              <a:avLst/>
              <a:gdLst>
                <a:gd name="G0" fmla="+- 21409 0 0"/>
                <a:gd name="G1" fmla="+- 17241 0 0"/>
                <a:gd name="G2" fmla="+- 9384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G10" fmla="+- 1 0 0"/>
                <a:gd name="G11" fmla="+- 1 0 0"/>
                <a:gd name="G12" fmla="+- 1 0 0"/>
                <a:gd name="G13" fmla="+- 1 0 0"/>
                <a:gd name="G14" fmla="+- 1 0 0"/>
                <a:gd name="G15" fmla="+- 1 0 0"/>
                <a:gd name="G16" fmla="+- 1 0 0"/>
                <a:gd name="G17" fmla="+- 21409 0 0"/>
                <a:gd name="T0" fmla="*/ 0 w 846222"/>
                <a:gd name="T1" fmla="*/ 1463223 h 1463223"/>
                <a:gd name="T2" fmla="*/ 0 w 846222"/>
                <a:gd name="T3" fmla="*/ 476000 h 1463223"/>
                <a:gd name="T4" fmla="*/ 370222 w 846222"/>
                <a:gd name="T5" fmla="*/ 105778 h 1463223"/>
                <a:gd name="T6" fmla="*/ 634667 w 846222"/>
                <a:gd name="T7" fmla="*/ 105778 h 1463223"/>
                <a:gd name="T8" fmla="*/ 634667 w 846222"/>
                <a:gd name="T9" fmla="*/ 0 h 1463223"/>
                <a:gd name="T10" fmla="*/ 846222 w 846222"/>
                <a:gd name="T11" fmla="*/ 211556 h 1463223"/>
                <a:gd name="T12" fmla="*/ 634667 w 846222"/>
                <a:gd name="T13" fmla="*/ 423111 h 1463223"/>
                <a:gd name="T14" fmla="*/ 634667 w 846222"/>
                <a:gd name="T15" fmla="*/ 317333 h 1463223"/>
                <a:gd name="T16" fmla="*/ 370222 w 846222"/>
                <a:gd name="T17" fmla="*/ 317333 h 1463223"/>
                <a:gd name="T18" fmla="*/ 211555 w 846222"/>
                <a:gd name="T19" fmla="*/ 476000 h 1463223"/>
                <a:gd name="T20" fmla="*/ 211556 w 846222"/>
                <a:gd name="T21" fmla="*/ 1463223 h 1463223"/>
                <a:gd name="T22" fmla="*/ 0 w 846222"/>
                <a:gd name="T23" fmla="*/ 1463223 h 14632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846222" h="1463223">
                  <a:moveTo>
                    <a:pt x="0" y="1463223"/>
                  </a:moveTo>
                  <a:lnTo>
                    <a:pt x="0" y="476000"/>
                  </a:lnTo>
                  <a:cubicBezTo>
                    <a:pt x="0" y="271532"/>
                    <a:pt x="165754" y="105778"/>
                    <a:pt x="370222" y="105778"/>
                  </a:cubicBezTo>
                  <a:lnTo>
                    <a:pt x="634667" y="105778"/>
                  </a:lnTo>
                  <a:lnTo>
                    <a:pt x="634667" y="0"/>
                  </a:lnTo>
                  <a:lnTo>
                    <a:pt x="846222" y="211556"/>
                  </a:lnTo>
                  <a:lnTo>
                    <a:pt x="634667" y="423111"/>
                  </a:lnTo>
                  <a:lnTo>
                    <a:pt x="634667" y="317333"/>
                  </a:lnTo>
                  <a:lnTo>
                    <a:pt x="370222" y="317333"/>
                  </a:lnTo>
                  <a:cubicBezTo>
                    <a:pt x="282593" y="317333"/>
                    <a:pt x="211555" y="388371"/>
                    <a:pt x="211555" y="476000"/>
                  </a:cubicBezTo>
                  <a:cubicBezTo>
                    <a:pt x="211555" y="805074"/>
                    <a:pt x="211556" y="1134149"/>
                    <a:pt x="211556" y="1463223"/>
                  </a:cubicBezTo>
                  <a:lnTo>
                    <a:pt x="0" y="1463223"/>
                  </a:lnTo>
                  <a:close/>
                </a:path>
              </a:pathLst>
            </a:custGeom>
            <a:solidFill>
              <a:srgbClr val="000000"/>
            </a:solidFill>
            <a:ln w="255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5146" name="Стрелка вправо 113"/>
            <xdr:cNvSpPr>
              <a:spLocks noChangeArrowheads="1"/>
            </xdr:cNvSpPr>
          </xdr:nvSpPr>
          <xdr:spPr bwMode="auto">
            <a:xfrm>
              <a:off x="31071" y="24642"/>
              <a:ext cx="3254" cy="628"/>
            </a:xfrm>
            <a:prstGeom prst="rightArrow">
              <a:avLst>
                <a:gd name="adj1" fmla="val 50000"/>
                <a:gd name="adj2" fmla="val 55462"/>
              </a:avLst>
            </a:prstGeom>
            <a:solidFill>
              <a:srgbClr val="000000"/>
            </a:solidFill>
            <a:ln w="255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grpSp>
          <xdr:nvGrpSpPr>
            <xdr:cNvPr id="5147" name="Группа 96"/>
            <xdr:cNvGrpSpPr>
              <a:grpSpLocks/>
            </xdr:cNvGrpSpPr>
          </xdr:nvGrpSpPr>
          <xdr:grpSpPr bwMode="auto">
            <a:xfrm>
              <a:off x="3158" y="3975"/>
              <a:ext cx="32509" cy="13461"/>
              <a:chOff x="3158" y="3975"/>
              <a:chExt cx="32509" cy="13461"/>
            </a:xfrm>
          </xdr:grpSpPr>
          <xdr:sp macro="" textlink="">
            <xdr:nvSpPr>
              <xdr:cNvPr id="5148" name="Стрелка вправо 78"/>
              <xdr:cNvSpPr>
                <a:spLocks noChangeArrowheads="1"/>
              </xdr:cNvSpPr>
            </xdr:nvSpPr>
            <xdr:spPr bwMode="auto">
              <a:xfrm rot="21540000">
                <a:off x="7377" y="16807"/>
                <a:ext cx="2867" cy="628"/>
              </a:xfrm>
              <a:prstGeom prst="rightArrow">
                <a:avLst>
                  <a:gd name="adj1" fmla="val 50000"/>
                  <a:gd name="adj2" fmla="val 54192"/>
                </a:avLst>
              </a:prstGeom>
              <a:solidFill>
                <a:srgbClr val="000000"/>
              </a:solidFill>
              <a:ln w="25560" cap="sq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5149" name="Развернутая стрелка 101"/>
              <xdr:cNvSpPr>
                <a:spLocks noChangeArrowheads="1"/>
              </xdr:cNvSpPr>
            </xdr:nvSpPr>
            <xdr:spPr bwMode="auto">
              <a:xfrm rot="21540000">
                <a:off x="22807" y="14178"/>
                <a:ext cx="1372" cy="1639"/>
              </a:xfrm>
              <a:custGeom>
                <a:avLst/>
                <a:gdLst>
                  <a:gd name="G0" fmla="+- 51497 0 0"/>
                  <a:gd name="G1" fmla="+- 45742 0 0"/>
                  <a:gd name="G2" fmla="+- 36115 0 0"/>
                  <a:gd name="G3" fmla="+- 1 0 0"/>
                  <a:gd name="G4" fmla="+- 1 0 0"/>
                  <a:gd name="G5" fmla="+- 1 0 0"/>
                  <a:gd name="G6" fmla="+- 1 0 0"/>
                  <a:gd name="G7" fmla="+- 1 0 0"/>
                  <a:gd name="G8" fmla="+- 1 0 0"/>
                  <a:gd name="G9" fmla="+- 1 0 0"/>
                  <a:gd name="G10" fmla="+- 1 0 0"/>
                  <a:gd name="G11" fmla="+- 1 0 0"/>
                  <a:gd name="G12" fmla="+- 1 0 0"/>
                  <a:gd name="G13" fmla="+- 1 0 0"/>
                  <a:gd name="G14" fmla="+- 1 0 0"/>
                  <a:gd name="G15" fmla="+- 1 0 0"/>
                  <a:gd name="G16" fmla="+- 1 0 0"/>
                  <a:gd name="G17" fmla="+- 1 0 0"/>
                  <a:gd name="G18" fmla="+- 1 0 0"/>
                  <a:gd name="G19" fmla="+- 1 0 0"/>
                  <a:gd name="G20" fmla="+- 1 0 0"/>
                  <a:gd name="G21" fmla="+- 1 0 0"/>
                  <a:gd name="G22" fmla="+- 1 0 0"/>
                  <a:gd name="G23" fmla="+- 51497 0 0"/>
                  <a:gd name="T0" fmla="*/ 0 w 853547"/>
                  <a:gd name="T1" fmla="*/ 1100089 h 1100089"/>
                  <a:gd name="T2" fmla="*/ 0 w 853547"/>
                  <a:gd name="T3" fmla="*/ 373427 h 1100089"/>
                  <a:gd name="T4" fmla="*/ 373427 w 853547"/>
                  <a:gd name="T5" fmla="*/ 0 h 1100089"/>
                  <a:gd name="T6" fmla="*/ 373427 w 853547"/>
                  <a:gd name="T7" fmla="*/ 0 h 1100089"/>
                  <a:gd name="T8" fmla="*/ 746854 w 853547"/>
                  <a:gd name="T9" fmla="*/ 373427 h 1100089"/>
                  <a:gd name="T10" fmla="*/ 746854 w 853547"/>
                  <a:gd name="T11" fmla="*/ 611680 h 1100089"/>
                  <a:gd name="T12" fmla="*/ 853547 w 853547"/>
                  <a:gd name="T13" fmla="*/ 611680 h 1100089"/>
                  <a:gd name="T14" fmla="*/ 640160 w 853547"/>
                  <a:gd name="T15" fmla="*/ 825067 h 1100089"/>
                  <a:gd name="T16" fmla="*/ 426774 w 853547"/>
                  <a:gd name="T17" fmla="*/ 611680 h 1100089"/>
                  <a:gd name="T18" fmla="*/ 533467 w 853547"/>
                  <a:gd name="T19" fmla="*/ 611680 h 1100089"/>
                  <a:gd name="T20" fmla="*/ 533467 w 853547"/>
                  <a:gd name="T21" fmla="*/ 373427 h 1100089"/>
                  <a:gd name="T22" fmla="*/ 373427 w 853547"/>
                  <a:gd name="T23" fmla="*/ 213387 h 1100089"/>
                  <a:gd name="T24" fmla="*/ 373427 w 853547"/>
                  <a:gd name="T25" fmla="*/ 213387 h 1100089"/>
                  <a:gd name="T26" fmla="*/ 213387 w 853547"/>
                  <a:gd name="T27" fmla="*/ 373427 h 1100089"/>
                  <a:gd name="T28" fmla="*/ 213387 w 853547"/>
                  <a:gd name="T29" fmla="*/ 1100089 h 1100089"/>
                  <a:gd name="T30" fmla="*/ 0 w 853547"/>
                  <a:gd name="T31" fmla="*/ 1100089 h 11000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853547" h="1100089">
                    <a:moveTo>
                      <a:pt x="0" y="1100089"/>
                    </a:moveTo>
                    <a:lnTo>
                      <a:pt x="0" y="373427"/>
                    </a:lnTo>
                    <a:cubicBezTo>
                      <a:pt x="0" y="167189"/>
                      <a:pt x="167189" y="0"/>
                      <a:pt x="373427" y="0"/>
                    </a:cubicBezTo>
                    <a:cubicBezTo>
                      <a:pt x="579665" y="0"/>
                      <a:pt x="746854" y="167189"/>
                      <a:pt x="746854" y="373427"/>
                    </a:cubicBezTo>
                    <a:lnTo>
                      <a:pt x="746854" y="611680"/>
                    </a:lnTo>
                    <a:lnTo>
                      <a:pt x="853547" y="611680"/>
                    </a:lnTo>
                    <a:lnTo>
                      <a:pt x="640160" y="825067"/>
                    </a:lnTo>
                    <a:lnTo>
                      <a:pt x="426774" y="611680"/>
                    </a:lnTo>
                    <a:lnTo>
                      <a:pt x="533467" y="611680"/>
                    </a:lnTo>
                    <a:lnTo>
                      <a:pt x="533467" y="373427"/>
                    </a:lnTo>
                    <a:cubicBezTo>
                      <a:pt x="533467" y="285039"/>
                      <a:pt x="461815" y="213387"/>
                      <a:pt x="373427" y="213387"/>
                    </a:cubicBezTo>
                    <a:cubicBezTo>
                      <a:pt x="285039" y="213387"/>
                      <a:pt x="213387" y="285039"/>
                      <a:pt x="213387" y="373427"/>
                    </a:cubicBezTo>
                    <a:lnTo>
                      <a:pt x="213387" y="1100089"/>
                    </a:lnTo>
                    <a:lnTo>
                      <a:pt x="0" y="1100089"/>
                    </a:lnTo>
                    <a:close/>
                  </a:path>
                </a:pathLst>
              </a:custGeom>
              <a:solidFill>
                <a:srgbClr val="000000"/>
              </a:solidFill>
              <a:ln w="25560" cap="flat">
                <a:solidFill>
                  <a:srgbClr val="000000"/>
                </a:solidFill>
                <a:round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5150" name="Стрелка углом 102"/>
              <xdr:cNvSpPr>
                <a:spLocks noChangeArrowheads="1"/>
              </xdr:cNvSpPr>
            </xdr:nvSpPr>
            <xdr:spPr bwMode="auto">
              <a:xfrm rot="21540000">
                <a:off x="20800" y="14683"/>
                <a:ext cx="1372" cy="2158"/>
              </a:xfrm>
              <a:custGeom>
                <a:avLst/>
                <a:gdLst>
                  <a:gd name="G0" fmla="+- 6166 0 0"/>
                  <a:gd name="G1" fmla="+- 21361 0 0"/>
                  <a:gd name="G2" fmla="+- 11734 0 0"/>
                  <a:gd name="G3" fmla="+- 1 0 0"/>
                  <a:gd name="G4" fmla="+- 1 0 0"/>
                  <a:gd name="G5" fmla="+- 1 0 0"/>
                  <a:gd name="G6" fmla="+- 1 0 0"/>
                  <a:gd name="G7" fmla="+- 1 0 0"/>
                  <a:gd name="G8" fmla="+- 1 0 0"/>
                  <a:gd name="G9" fmla="+- 1 0 0"/>
                  <a:gd name="G10" fmla="+- 1 0 0"/>
                  <a:gd name="G11" fmla="+- 1 0 0"/>
                  <a:gd name="G12" fmla="+- 1 0 0"/>
                  <a:gd name="G13" fmla="+- 1 0 0"/>
                  <a:gd name="G14" fmla="+- 1 0 0"/>
                  <a:gd name="G15" fmla="+- 6166 0 0"/>
                  <a:gd name="T0" fmla="*/ 0 w 853547"/>
                  <a:gd name="T1" fmla="*/ 1447980 h 1447980"/>
                  <a:gd name="T2" fmla="*/ 0 w 853547"/>
                  <a:gd name="T3" fmla="*/ 480120 h 1447980"/>
                  <a:gd name="T4" fmla="*/ 373427 w 853547"/>
                  <a:gd name="T5" fmla="*/ 106693 h 1447980"/>
                  <a:gd name="T6" fmla="*/ 640160 w 853547"/>
                  <a:gd name="T7" fmla="*/ 106693 h 1447980"/>
                  <a:gd name="T8" fmla="*/ 640160 w 853547"/>
                  <a:gd name="T9" fmla="*/ 0 h 1447980"/>
                  <a:gd name="T10" fmla="*/ 853547 w 853547"/>
                  <a:gd name="T11" fmla="*/ 213387 h 1447980"/>
                  <a:gd name="T12" fmla="*/ 640160 w 853547"/>
                  <a:gd name="T13" fmla="*/ 426774 h 1447980"/>
                  <a:gd name="T14" fmla="*/ 640160 w 853547"/>
                  <a:gd name="T15" fmla="*/ 320080 h 1447980"/>
                  <a:gd name="T16" fmla="*/ 373427 w 853547"/>
                  <a:gd name="T17" fmla="*/ 320080 h 1447980"/>
                  <a:gd name="T18" fmla="*/ 213387 w 853547"/>
                  <a:gd name="T19" fmla="*/ 480120 h 1447980"/>
                  <a:gd name="T20" fmla="*/ 213387 w 853547"/>
                  <a:gd name="T21" fmla="*/ 1447980 h 1447980"/>
                  <a:gd name="T22" fmla="*/ 0 w 853547"/>
                  <a:gd name="T23" fmla="*/ 1447980 h 144798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</a:cxnLst>
                <a:rect l="0" t="0" r="r" b="b"/>
                <a:pathLst>
                  <a:path w="853547" h="1447980">
                    <a:moveTo>
                      <a:pt x="0" y="1447980"/>
                    </a:moveTo>
                    <a:lnTo>
                      <a:pt x="0" y="480120"/>
                    </a:lnTo>
                    <a:cubicBezTo>
                      <a:pt x="0" y="273882"/>
                      <a:pt x="167189" y="106693"/>
                      <a:pt x="373427" y="106693"/>
                    </a:cubicBezTo>
                    <a:lnTo>
                      <a:pt x="640160" y="106693"/>
                    </a:lnTo>
                    <a:lnTo>
                      <a:pt x="640160" y="0"/>
                    </a:lnTo>
                    <a:lnTo>
                      <a:pt x="853547" y="213387"/>
                    </a:lnTo>
                    <a:lnTo>
                      <a:pt x="640160" y="426774"/>
                    </a:lnTo>
                    <a:lnTo>
                      <a:pt x="640160" y="320080"/>
                    </a:lnTo>
                    <a:lnTo>
                      <a:pt x="373427" y="320080"/>
                    </a:lnTo>
                    <a:cubicBezTo>
                      <a:pt x="285039" y="320080"/>
                      <a:pt x="213387" y="391732"/>
                      <a:pt x="213387" y="480120"/>
                    </a:cubicBezTo>
                    <a:lnTo>
                      <a:pt x="213387" y="1447980"/>
                    </a:lnTo>
                    <a:lnTo>
                      <a:pt x="0" y="1447980"/>
                    </a:lnTo>
                    <a:close/>
                  </a:path>
                </a:pathLst>
              </a:custGeom>
              <a:solidFill>
                <a:srgbClr val="000000"/>
              </a:solidFill>
              <a:ln w="25560" cap="flat">
                <a:solidFill>
                  <a:srgbClr val="000000"/>
                </a:solidFill>
                <a:round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5151" name="Стрелка вправо 103"/>
              <xdr:cNvSpPr>
                <a:spLocks noChangeArrowheads="1"/>
              </xdr:cNvSpPr>
            </xdr:nvSpPr>
            <xdr:spPr bwMode="auto">
              <a:xfrm rot="21540000">
                <a:off x="17983" y="12497"/>
                <a:ext cx="2204" cy="776"/>
              </a:xfrm>
              <a:prstGeom prst="rightArrow">
                <a:avLst>
                  <a:gd name="adj1" fmla="val 50000"/>
                  <a:gd name="adj2" fmla="val 49072"/>
                </a:avLst>
              </a:prstGeom>
              <a:solidFill>
                <a:srgbClr val="000000"/>
              </a:solidFill>
              <a:ln w="25560" cap="sq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5152" name="Стрелка углом 104"/>
              <xdr:cNvSpPr>
                <a:spLocks noChangeArrowheads="1"/>
              </xdr:cNvSpPr>
            </xdr:nvSpPr>
            <xdr:spPr bwMode="auto">
              <a:xfrm rot="21540000">
                <a:off x="15907" y="14767"/>
                <a:ext cx="1372" cy="2158"/>
              </a:xfrm>
              <a:custGeom>
                <a:avLst/>
                <a:gdLst>
                  <a:gd name="G0" fmla="+- 6166 0 0"/>
                  <a:gd name="G1" fmla="+- 21361 0 0"/>
                  <a:gd name="G2" fmla="+- 11734 0 0"/>
                  <a:gd name="G3" fmla="+- 1 0 0"/>
                  <a:gd name="G4" fmla="+- 1 0 0"/>
                  <a:gd name="G5" fmla="+- 1 0 0"/>
                  <a:gd name="G6" fmla="+- 1 0 0"/>
                  <a:gd name="G7" fmla="+- 1 0 0"/>
                  <a:gd name="G8" fmla="+- 1 0 0"/>
                  <a:gd name="G9" fmla="+- 1 0 0"/>
                  <a:gd name="G10" fmla="+- 1 0 0"/>
                  <a:gd name="G11" fmla="+- 1 0 0"/>
                  <a:gd name="G12" fmla="+- 1 0 0"/>
                  <a:gd name="G13" fmla="+- 1 0 0"/>
                  <a:gd name="G14" fmla="+- 1 0 0"/>
                  <a:gd name="G15" fmla="+- 6166 0 0"/>
                  <a:gd name="T0" fmla="*/ 0 w 853547"/>
                  <a:gd name="T1" fmla="*/ 1447980 h 1447980"/>
                  <a:gd name="T2" fmla="*/ 0 w 853547"/>
                  <a:gd name="T3" fmla="*/ 480120 h 1447980"/>
                  <a:gd name="T4" fmla="*/ 373427 w 853547"/>
                  <a:gd name="T5" fmla="*/ 106693 h 1447980"/>
                  <a:gd name="T6" fmla="*/ 640160 w 853547"/>
                  <a:gd name="T7" fmla="*/ 106693 h 1447980"/>
                  <a:gd name="T8" fmla="*/ 640160 w 853547"/>
                  <a:gd name="T9" fmla="*/ 0 h 1447980"/>
                  <a:gd name="T10" fmla="*/ 853547 w 853547"/>
                  <a:gd name="T11" fmla="*/ 213387 h 1447980"/>
                  <a:gd name="T12" fmla="*/ 640160 w 853547"/>
                  <a:gd name="T13" fmla="*/ 426774 h 1447980"/>
                  <a:gd name="T14" fmla="*/ 640160 w 853547"/>
                  <a:gd name="T15" fmla="*/ 320080 h 1447980"/>
                  <a:gd name="T16" fmla="*/ 373427 w 853547"/>
                  <a:gd name="T17" fmla="*/ 320080 h 1447980"/>
                  <a:gd name="T18" fmla="*/ 213387 w 853547"/>
                  <a:gd name="T19" fmla="*/ 480120 h 1447980"/>
                  <a:gd name="T20" fmla="*/ 213387 w 853547"/>
                  <a:gd name="T21" fmla="*/ 1447980 h 1447980"/>
                  <a:gd name="T22" fmla="*/ 0 w 853547"/>
                  <a:gd name="T23" fmla="*/ 1447980 h 144798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</a:cxnLst>
                <a:rect l="0" t="0" r="r" b="b"/>
                <a:pathLst>
                  <a:path w="853547" h="1447980">
                    <a:moveTo>
                      <a:pt x="0" y="1447980"/>
                    </a:moveTo>
                    <a:lnTo>
                      <a:pt x="0" y="480120"/>
                    </a:lnTo>
                    <a:cubicBezTo>
                      <a:pt x="0" y="273882"/>
                      <a:pt x="167189" y="106693"/>
                      <a:pt x="373427" y="106693"/>
                    </a:cubicBezTo>
                    <a:lnTo>
                      <a:pt x="640160" y="106693"/>
                    </a:lnTo>
                    <a:lnTo>
                      <a:pt x="640160" y="0"/>
                    </a:lnTo>
                    <a:lnTo>
                      <a:pt x="853547" y="213387"/>
                    </a:lnTo>
                    <a:lnTo>
                      <a:pt x="640160" y="426774"/>
                    </a:lnTo>
                    <a:lnTo>
                      <a:pt x="640160" y="320080"/>
                    </a:lnTo>
                    <a:lnTo>
                      <a:pt x="373427" y="320080"/>
                    </a:lnTo>
                    <a:cubicBezTo>
                      <a:pt x="285039" y="320080"/>
                      <a:pt x="213387" y="391732"/>
                      <a:pt x="213387" y="480120"/>
                    </a:cubicBezTo>
                    <a:lnTo>
                      <a:pt x="213387" y="1447980"/>
                    </a:lnTo>
                    <a:lnTo>
                      <a:pt x="0" y="1447980"/>
                    </a:lnTo>
                    <a:close/>
                  </a:path>
                </a:pathLst>
              </a:custGeom>
              <a:solidFill>
                <a:srgbClr val="000000"/>
              </a:solidFill>
              <a:ln w="25560" cap="flat">
                <a:solidFill>
                  <a:srgbClr val="000000"/>
                </a:solidFill>
                <a:round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5153" name="Стрелка вправо 112"/>
              <xdr:cNvSpPr>
                <a:spLocks noChangeArrowheads="1"/>
              </xdr:cNvSpPr>
            </xdr:nvSpPr>
            <xdr:spPr bwMode="auto">
              <a:xfrm rot="21540000">
                <a:off x="32556" y="16790"/>
                <a:ext cx="3110" cy="615"/>
              </a:xfrm>
              <a:prstGeom prst="rightArrow">
                <a:avLst>
                  <a:gd name="adj1" fmla="val 50000"/>
                  <a:gd name="adj2" fmla="val 54128"/>
                </a:avLst>
              </a:prstGeom>
              <a:solidFill>
                <a:srgbClr val="000000"/>
              </a:solidFill>
              <a:ln w="25560" cap="sq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grpSp>
            <xdr:nvGrpSpPr>
              <xdr:cNvPr id="5154" name="Группа 92"/>
              <xdr:cNvGrpSpPr>
                <a:grpSpLocks/>
              </xdr:cNvGrpSpPr>
            </xdr:nvGrpSpPr>
            <xdr:grpSpPr bwMode="auto">
              <a:xfrm>
                <a:off x="3158" y="3975"/>
                <a:ext cx="31067" cy="13166"/>
                <a:chOff x="3158" y="3975"/>
                <a:chExt cx="31067" cy="13166"/>
              </a:xfrm>
            </xdr:grpSpPr>
            <xdr:sp macro="" textlink="">
              <xdr:nvSpPr>
                <xdr:cNvPr id="5155" name="Стрелка вправо 114"/>
                <xdr:cNvSpPr>
                  <a:spLocks noChangeArrowheads="1"/>
                </xdr:cNvSpPr>
              </xdr:nvSpPr>
              <xdr:spPr bwMode="auto">
                <a:xfrm rot="21540000">
                  <a:off x="22737" y="7698"/>
                  <a:ext cx="2838" cy="659"/>
                </a:xfrm>
                <a:prstGeom prst="rightArrow">
                  <a:avLst>
                    <a:gd name="adj1" fmla="val 50000"/>
                    <a:gd name="adj2" fmla="val 49066"/>
                  </a:avLst>
                </a:prstGeom>
                <a:solidFill>
                  <a:srgbClr val="000000"/>
                </a:solidFill>
                <a:ln w="25560" cap="sq">
                  <a:solidFill>
                    <a:srgbClr val="000000"/>
                  </a:solidFill>
                  <a:miter lim="800000"/>
                  <a:headEnd/>
                  <a:tailEnd/>
                </a:ln>
                <a:effectLst/>
                <a:extLs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rgbClr val="808080"/>
                        </a:outerShdw>
                      </a:effectLst>
                    </a14:hiddenEffects>
                  </a:ext>
                </a:extLst>
              </xdr:spPr>
            </xdr:sp>
            <xdr:sp macro="" textlink="">
              <xdr:nvSpPr>
                <xdr:cNvPr id="5156" name="Стрелка вправо 117"/>
                <xdr:cNvSpPr>
                  <a:spLocks noChangeArrowheads="1"/>
                </xdr:cNvSpPr>
              </xdr:nvSpPr>
              <xdr:spPr bwMode="auto">
                <a:xfrm rot="21540000">
                  <a:off x="14434" y="4902"/>
                  <a:ext cx="2837" cy="659"/>
                </a:xfrm>
                <a:prstGeom prst="rightArrow">
                  <a:avLst>
                    <a:gd name="adj1" fmla="val 50000"/>
                    <a:gd name="adj2" fmla="val 49049"/>
                  </a:avLst>
                </a:prstGeom>
                <a:solidFill>
                  <a:srgbClr val="000000"/>
                </a:solidFill>
                <a:ln w="25560" cap="sq">
                  <a:solidFill>
                    <a:srgbClr val="000000"/>
                  </a:solidFill>
                  <a:miter lim="800000"/>
                  <a:headEnd/>
                  <a:tailEnd/>
                </a:ln>
                <a:effectLst/>
                <a:extLs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rgbClr val="808080"/>
                        </a:outerShdw>
                      </a:effectLst>
                    </a14:hiddenEffects>
                  </a:ext>
                </a:extLst>
              </xdr:spPr>
            </xdr:sp>
            <xdr:grpSp>
              <xdr:nvGrpSpPr>
                <xdr:cNvPr id="5157" name="Группа 141"/>
                <xdr:cNvGrpSpPr>
                  <a:grpSpLocks/>
                </xdr:cNvGrpSpPr>
              </xdr:nvGrpSpPr>
              <xdr:grpSpPr bwMode="auto">
                <a:xfrm>
                  <a:off x="3158" y="3975"/>
                  <a:ext cx="8977" cy="13166"/>
                  <a:chOff x="3158" y="3975"/>
                  <a:chExt cx="8977" cy="13166"/>
                </a:xfrm>
              </xdr:grpSpPr>
              <xdr:sp macro="" textlink="">
                <xdr:nvSpPr>
                  <xdr:cNvPr id="5158" name="Прямая соединительная линия 142"/>
                  <xdr:cNvSpPr>
                    <a:spLocks noChangeShapeType="1"/>
                  </xdr:cNvSpPr>
                </xdr:nvSpPr>
                <xdr:spPr bwMode="auto">
                  <a:xfrm>
                    <a:off x="12107" y="3975"/>
                    <a:ext cx="28" cy="9239"/>
                  </a:xfrm>
                  <a:prstGeom prst="line">
                    <a:avLst/>
                  </a:prstGeom>
                  <a:noFill/>
                  <a:ln w="50760" cap="sq">
                    <a:solidFill>
                      <a:srgbClr val="000000"/>
                    </a:solidFill>
                    <a:miter lim="800000"/>
                    <a:headEnd/>
                    <a:tailEnd/>
                  </a:ln>
                  <a:effectLst/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  <a:ext uri="{AF507438-7753-43E0-B8FC-AC1667EBCBE1}">
                      <a14:hiddenEffects xmlns:a14="http://schemas.microsoft.com/office/drawing/2010/main">
                        <a:effectLst>
                          <a:outerShdw dist="35921" dir="2700000" algn="ctr" rotWithShape="0">
                            <a:srgbClr val="808080"/>
                          </a:outerShdw>
                        </a:effectLst>
                      </a14:hiddenEffects>
                    </a:ext>
                  </a:extLst>
                </xdr:spPr>
              </xdr:sp>
              <xdr:sp macro="" textlink="">
                <xdr:nvSpPr>
                  <xdr:cNvPr id="5159" name="Прямая соединительная линия 143"/>
                  <xdr:cNvSpPr>
                    <a:spLocks noChangeShapeType="1"/>
                  </xdr:cNvSpPr>
                </xdr:nvSpPr>
                <xdr:spPr bwMode="auto">
                  <a:xfrm flipV="1">
                    <a:off x="3158" y="15124"/>
                    <a:ext cx="7271" cy="40"/>
                  </a:xfrm>
                  <a:prstGeom prst="line">
                    <a:avLst/>
                  </a:prstGeom>
                  <a:noFill/>
                  <a:ln w="50760" cap="sq">
                    <a:solidFill>
                      <a:srgbClr val="000000"/>
                    </a:solidFill>
                    <a:miter lim="800000"/>
                    <a:headEnd/>
                    <a:tailEnd/>
                  </a:ln>
                  <a:effectLst/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  <a:ext uri="{AF507438-7753-43E0-B8FC-AC1667EBCBE1}">
                      <a14:hiddenEffects xmlns:a14="http://schemas.microsoft.com/office/drawing/2010/main">
                        <a:effectLst>
                          <a:outerShdw dist="35921" dir="2700000" algn="ctr" rotWithShape="0">
                            <a:srgbClr val="808080"/>
                          </a:outerShdw>
                        </a:effectLst>
                      </a14:hiddenEffects>
                    </a:ext>
                  </a:extLst>
                </xdr:spPr>
              </xdr:sp>
              <xdr:sp macro="" textlink="">
                <xdr:nvSpPr>
                  <xdr:cNvPr id="5160" name="Дуга 144"/>
                  <xdr:cNvSpPr>
                    <a:spLocks noChangeArrowheads="1"/>
                  </xdr:cNvSpPr>
                </xdr:nvSpPr>
                <xdr:spPr bwMode="auto">
                  <a:xfrm>
                    <a:off x="8710" y="13175"/>
                    <a:ext cx="3364" cy="3966"/>
                  </a:xfrm>
                  <a:custGeom>
                    <a:avLst/>
                    <a:gdLst>
                      <a:gd name="G0" fmla="+- 1 0 0"/>
                      <a:gd name="G1" fmla="+- 1 0 0"/>
                      <a:gd name="G2" fmla="+- 1 0 0"/>
                      <a:gd name="G3" fmla="+- 1 0 0"/>
                      <a:gd name="G4" fmla="+- 1 0 0"/>
                      <a:gd name="G5" fmla="+- 1 0 0"/>
                      <a:gd name="G6" fmla="+- 1 0 0"/>
                      <a:gd name="G7" fmla="+- 1 0 0"/>
                      <a:gd name="G8" fmla="+- 1 0 0"/>
                      <a:gd name="G9" fmla="+- 1 0 0"/>
                      <a:gd name="G10" fmla="+- 1 0 0"/>
                      <a:gd name="G11" fmla="+- 1 0 0"/>
                      <a:gd name="T0" fmla="*/ 1085832 w 2171665"/>
                      <a:gd name="T1" fmla="*/ 0 h 2691890"/>
                      <a:gd name="T2" fmla="*/ 2171665 w 2171665"/>
                      <a:gd name="T3" fmla="*/ 1345945 h 2691890"/>
                    </a:gdLst>
                    <a:ahLst/>
                    <a:cxnLst>
                      <a:cxn ang="0">
                        <a:pos x="T0" y="T1"/>
                      </a:cxn>
                      <a:cxn ang="0">
                        <a:pos x="T2" y="T3"/>
                      </a:cxn>
                    </a:cxnLst>
                    <a:rect l="0" t="0" r="r" b="b"/>
                    <a:pathLst>
                      <a:path w="2171665" h="2691890" stroke="0">
                        <a:moveTo>
                          <a:pt x="1085832" y="0"/>
                        </a:moveTo>
                        <a:cubicBezTo>
                          <a:pt x="1685521" y="0"/>
                          <a:pt x="2171665" y="602600"/>
                          <a:pt x="2171665" y="1345945"/>
                        </a:cubicBezTo>
                        <a:lnTo>
                          <a:pt x="1085833" y="1345945"/>
                        </a:lnTo>
                        <a:cubicBezTo>
                          <a:pt x="1085833" y="897297"/>
                          <a:pt x="1085832" y="448648"/>
                          <a:pt x="1085832" y="0"/>
                        </a:cubicBezTo>
                        <a:close/>
                      </a:path>
                      <a:path w="2171665" h="2691890" fill="none">
                        <a:moveTo>
                          <a:pt x="1085832" y="0"/>
                        </a:moveTo>
                        <a:cubicBezTo>
                          <a:pt x="1685521" y="0"/>
                          <a:pt x="2171665" y="602600"/>
                          <a:pt x="2171665" y="1345945"/>
                        </a:cubicBezTo>
                      </a:path>
                    </a:pathLst>
                  </a:custGeom>
                  <a:noFill/>
                  <a:ln w="50760" cap="flat">
                    <a:solidFill>
                      <a:srgbClr val="000000"/>
                    </a:solidFill>
                    <a:round/>
                    <a:headEnd/>
                    <a:tailEnd/>
                  </a:ln>
                  <a:effectLst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  <a:ext uri="{AF507438-7753-43E0-B8FC-AC1667EBCBE1}">
                      <a14:hiddenEffects xmlns:a14="http://schemas.microsoft.com/office/drawing/2010/main">
                        <a:effectLst>
                          <a:outerShdw dist="35921" dir="2700000" algn="ctr" rotWithShape="0">
                            <a:srgbClr val="808080"/>
                          </a:outerShdw>
                        </a:effectLst>
                      </a14:hiddenEffects>
                    </a:ext>
                  </a:extLst>
                </xdr:spPr>
              </xdr:sp>
            </xdr:grpSp>
            <xdr:grpSp>
              <xdr:nvGrpSpPr>
                <xdr:cNvPr id="5161" name="Группа 168"/>
                <xdr:cNvGrpSpPr>
                  <a:grpSpLocks/>
                </xdr:cNvGrpSpPr>
              </xdr:nvGrpSpPr>
              <xdr:grpSpPr bwMode="auto">
                <a:xfrm>
                  <a:off x="24979" y="4027"/>
                  <a:ext cx="9246" cy="11137"/>
                  <a:chOff x="24979" y="4027"/>
                  <a:chExt cx="9246" cy="11137"/>
                </a:xfrm>
              </xdr:grpSpPr>
              <xdr:sp macro="" textlink="">
                <xdr:nvSpPr>
                  <xdr:cNvPr id="5162" name="Прямая соединительная линия 181"/>
                  <xdr:cNvSpPr>
                    <a:spLocks noChangeShapeType="1"/>
                  </xdr:cNvSpPr>
                </xdr:nvSpPr>
                <xdr:spPr bwMode="auto">
                  <a:xfrm flipV="1">
                    <a:off x="24979" y="4027"/>
                    <a:ext cx="57" cy="7031"/>
                  </a:xfrm>
                  <a:prstGeom prst="line">
                    <a:avLst/>
                  </a:prstGeom>
                  <a:noFill/>
                  <a:ln w="50760" cap="sq">
                    <a:solidFill>
                      <a:srgbClr val="000000"/>
                    </a:solidFill>
                    <a:miter lim="800000"/>
                    <a:headEnd/>
                    <a:tailEnd/>
                  </a:ln>
                  <a:effectLst/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  <a:ext uri="{AF507438-7753-43E0-B8FC-AC1667EBCBE1}">
                      <a14:hiddenEffects xmlns:a14="http://schemas.microsoft.com/office/drawing/2010/main">
                        <a:effectLst>
                          <a:outerShdw dist="35921" dir="2700000" algn="ctr" rotWithShape="0">
                            <a:srgbClr val="808080"/>
                          </a:outerShdw>
                        </a:effectLst>
                      </a14:hiddenEffects>
                    </a:ext>
                  </a:extLst>
                </xdr:spPr>
              </xdr:sp>
              <xdr:sp macro="" textlink="">
                <xdr:nvSpPr>
                  <xdr:cNvPr id="5163" name="Прямая соединительная линия 182"/>
                  <xdr:cNvSpPr>
                    <a:spLocks noChangeShapeType="1"/>
                  </xdr:cNvSpPr>
                </xdr:nvSpPr>
                <xdr:spPr bwMode="auto">
                  <a:xfrm flipH="1" flipV="1">
                    <a:off x="26655" y="12410"/>
                    <a:ext cx="7570" cy="8"/>
                  </a:xfrm>
                  <a:prstGeom prst="line">
                    <a:avLst/>
                  </a:prstGeom>
                  <a:noFill/>
                  <a:ln w="50760" cap="sq">
                    <a:solidFill>
                      <a:srgbClr val="000000"/>
                    </a:solidFill>
                    <a:miter lim="800000"/>
                    <a:headEnd/>
                    <a:tailEnd/>
                  </a:ln>
                  <a:effectLst/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  <a:ext uri="{AF507438-7753-43E0-B8FC-AC1667EBCBE1}">
                      <a14:hiddenEffects xmlns:a14="http://schemas.microsoft.com/office/drawing/2010/main">
                        <a:effectLst>
                          <a:outerShdw dist="35921" dir="2700000" algn="ctr" rotWithShape="0">
                            <a:srgbClr val="808080"/>
                          </a:outerShdw>
                        </a:effectLst>
                      </a14:hiddenEffects>
                    </a:ext>
                  </a:extLst>
                </xdr:spPr>
              </xdr:sp>
              <xdr:sp macro="" textlink="">
                <xdr:nvSpPr>
                  <xdr:cNvPr id="5164" name="Дуга 183"/>
                  <xdr:cNvSpPr>
                    <a:spLocks noChangeArrowheads="1"/>
                  </xdr:cNvSpPr>
                </xdr:nvSpPr>
                <xdr:spPr bwMode="auto">
                  <a:xfrm rot="21540000">
                    <a:off x="28359" y="12393"/>
                    <a:ext cx="3354" cy="2771"/>
                  </a:xfrm>
                  <a:custGeom>
                    <a:avLst/>
                    <a:gdLst>
                      <a:gd name="G0" fmla="+- 1 0 0"/>
                      <a:gd name="G1" fmla="+- 1 0 0"/>
                      <a:gd name="G2" fmla="+- 1 0 0"/>
                      <a:gd name="G3" fmla="+- 1 0 0"/>
                      <a:gd name="G4" fmla="+- 1 0 0"/>
                      <a:gd name="G5" fmla="+- 1 0 0"/>
                      <a:gd name="G6" fmla="+- 1 0 0"/>
                      <a:gd name="G7" fmla="+- 1 0 0"/>
                      <a:gd name="G8" fmla="+- 1 0 0"/>
                      <a:gd name="G9" fmla="+- 1 0 0"/>
                      <a:gd name="G10" fmla="+- 1 0 0"/>
                      <a:gd name="G11" fmla="+- 1 0 0"/>
                      <a:gd name="T0" fmla="*/ 1062032 w 2124065"/>
                      <a:gd name="T1" fmla="*/ 0 h 2500859"/>
                      <a:gd name="T2" fmla="*/ 2124065 w 2124065"/>
                      <a:gd name="T3" fmla="*/ 1250430 h 2500859"/>
                    </a:gdLst>
                    <a:ahLst/>
                    <a:cxnLst>
                      <a:cxn ang="0">
                        <a:pos x="T0" y="T1"/>
                      </a:cxn>
                      <a:cxn ang="0">
                        <a:pos x="T2" y="T3"/>
                      </a:cxn>
                    </a:cxnLst>
                    <a:rect l="0" t="0" r="r" b="b"/>
                    <a:pathLst>
                      <a:path w="2124065" h="2500859" stroke="0">
                        <a:moveTo>
                          <a:pt x="1062032" y="0"/>
                        </a:moveTo>
                        <a:cubicBezTo>
                          <a:pt x="1648577" y="0"/>
                          <a:pt x="2124065" y="559837"/>
                          <a:pt x="2124065" y="1250430"/>
                        </a:cubicBezTo>
                        <a:lnTo>
                          <a:pt x="1062033" y="1250430"/>
                        </a:lnTo>
                        <a:cubicBezTo>
                          <a:pt x="1062033" y="833620"/>
                          <a:pt x="1062032" y="416810"/>
                          <a:pt x="1062032" y="0"/>
                        </a:cubicBezTo>
                        <a:close/>
                      </a:path>
                      <a:path w="2124065" h="2500859" fill="none">
                        <a:moveTo>
                          <a:pt x="1062032" y="0"/>
                        </a:moveTo>
                        <a:cubicBezTo>
                          <a:pt x="1648577" y="0"/>
                          <a:pt x="2124065" y="559837"/>
                          <a:pt x="2124065" y="1250430"/>
                        </a:cubicBezTo>
                      </a:path>
                    </a:pathLst>
                  </a:custGeom>
                  <a:noFill/>
                  <a:ln w="50760" cap="flat">
                    <a:solidFill>
                      <a:srgbClr val="000000"/>
                    </a:solidFill>
                    <a:round/>
                    <a:headEnd/>
                    <a:tailEnd/>
                  </a:ln>
                  <a:effectLst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  <a:ext uri="{AF507438-7753-43E0-B8FC-AC1667EBCBE1}">
                      <a14:hiddenEffects xmlns:a14="http://schemas.microsoft.com/office/drawing/2010/main">
                        <a:effectLst>
                          <a:outerShdw dist="35921" dir="2700000" algn="ctr" rotWithShape="0">
                            <a:srgbClr val="808080"/>
                          </a:outerShdw>
                        </a:effectLst>
                      </a14:hiddenEffects>
                    </a:ext>
                  </a:extLst>
                </xdr:spPr>
              </xdr:sp>
            </xdr:grpSp>
          </xdr:grpSp>
        </xdr:grp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7</xdr:row>
      <xdr:rowOff>0</xdr:rowOff>
    </xdr:from>
    <xdr:to>
      <xdr:col>34</xdr:col>
      <xdr:colOff>76200</xdr:colOff>
      <xdr:row>68</xdr:row>
      <xdr:rowOff>9525</xdr:rowOff>
    </xdr:to>
    <xdr:grpSp>
      <xdr:nvGrpSpPr>
        <xdr:cNvPr id="6145" name="Группа 117"/>
        <xdr:cNvGrpSpPr>
          <a:grpSpLocks/>
        </xdr:cNvGrpSpPr>
      </xdr:nvGrpSpPr>
      <xdr:grpSpPr bwMode="auto">
        <a:xfrm>
          <a:off x="1962150" y="2533650"/>
          <a:ext cx="19964400" cy="22078950"/>
          <a:chOff x="3209" y="3975"/>
          <a:chExt cx="32617" cy="34638"/>
        </a:xfrm>
      </xdr:grpSpPr>
      <xdr:grpSp>
        <xdr:nvGrpSpPr>
          <xdr:cNvPr id="6146" name="Группа 118"/>
          <xdr:cNvGrpSpPr>
            <a:grpSpLocks/>
          </xdr:cNvGrpSpPr>
        </xdr:nvGrpSpPr>
        <xdr:grpSpPr bwMode="auto">
          <a:xfrm>
            <a:off x="26138" y="26769"/>
            <a:ext cx="9688" cy="11821"/>
            <a:chOff x="26138" y="26769"/>
            <a:chExt cx="9688" cy="11821"/>
          </a:xfrm>
        </xdr:grpSpPr>
        <xdr:sp macro="" textlink="">
          <xdr:nvSpPr>
            <xdr:cNvPr id="6147" name="Прямая соединительная линия 158"/>
            <xdr:cNvSpPr>
              <a:spLocks noChangeShapeType="1"/>
            </xdr:cNvSpPr>
          </xdr:nvSpPr>
          <xdr:spPr bwMode="auto">
            <a:xfrm>
              <a:off x="28255" y="26769"/>
              <a:ext cx="7571" cy="60"/>
            </a:xfrm>
            <a:prstGeom prst="line">
              <a:avLst/>
            </a:prstGeom>
            <a:noFill/>
            <a:ln w="507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6148" name="Прямая соединительная линия 159"/>
            <xdr:cNvSpPr>
              <a:spLocks noChangeShapeType="1"/>
            </xdr:cNvSpPr>
          </xdr:nvSpPr>
          <xdr:spPr bwMode="auto">
            <a:xfrm flipV="1">
              <a:off x="26138" y="28460"/>
              <a:ext cx="13" cy="10130"/>
            </a:xfrm>
            <a:prstGeom prst="line">
              <a:avLst/>
            </a:prstGeom>
            <a:noFill/>
            <a:ln w="507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6149" name="Дуга 160"/>
            <xdr:cNvSpPr>
              <a:spLocks noChangeArrowheads="1"/>
            </xdr:cNvSpPr>
          </xdr:nvSpPr>
          <xdr:spPr bwMode="auto">
            <a:xfrm rot="21540000">
              <a:off x="26167" y="30157"/>
              <a:ext cx="3304" cy="4287"/>
            </a:xfrm>
            <a:custGeom>
              <a:avLst/>
              <a:gdLst>
                <a:gd name="G0" fmla="+- 1 0 0"/>
                <a:gd name="G1" fmla="+- 1 0 0"/>
                <a:gd name="G2" fmla="+- 1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T0" fmla="*/ 1058884 w 2117768"/>
                <a:gd name="T1" fmla="*/ 0 h 2505171"/>
                <a:gd name="T2" fmla="*/ 2117768 w 2117768"/>
                <a:gd name="T3" fmla="*/ 1252586 h 250517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</a:cxnLst>
              <a:rect l="0" t="0" r="r" b="b"/>
              <a:pathLst>
                <a:path w="2117768" h="2505171" stroke="0">
                  <a:moveTo>
                    <a:pt x="1058884" y="0"/>
                  </a:moveTo>
                  <a:cubicBezTo>
                    <a:pt x="1643689" y="0"/>
                    <a:pt x="2117768" y="560802"/>
                    <a:pt x="2117768" y="1252586"/>
                  </a:cubicBezTo>
                  <a:lnTo>
                    <a:pt x="1058884" y="1252586"/>
                  </a:lnTo>
                  <a:lnTo>
                    <a:pt x="1058884" y="0"/>
                  </a:lnTo>
                  <a:close/>
                </a:path>
                <a:path w="2117768" h="2505171" fill="none">
                  <a:moveTo>
                    <a:pt x="1058884" y="0"/>
                  </a:moveTo>
                  <a:cubicBezTo>
                    <a:pt x="1643689" y="0"/>
                    <a:pt x="2117768" y="560802"/>
                    <a:pt x="2117768" y="1252586"/>
                  </a:cubicBezTo>
                </a:path>
              </a:pathLst>
            </a:custGeom>
            <a:noFill/>
            <a:ln w="507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</xdr:grpSp>
      <xdr:sp macro="" textlink="">
        <xdr:nvSpPr>
          <xdr:cNvPr id="6150" name="Стрелка углом 119"/>
          <xdr:cNvSpPr>
            <a:spLocks noChangeArrowheads="1"/>
          </xdr:cNvSpPr>
        </xdr:nvSpPr>
        <xdr:spPr bwMode="auto">
          <a:xfrm>
            <a:off x="17196" y="27902"/>
            <a:ext cx="1198" cy="2194"/>
          </a:xfrm>
          <a:custGeom>
            <a:avLst/>
            <a:gdLst>
              <a:gd name="G0" fmla="+- 5886 0 0"/>
              <a:gd name="G1" fmla="+- 7757 0 0"/>
              <a:gd name="G2" fmla="+- 32125 0 0"/>
              <a:gd name="G3" fmla="+- 1 0 0"/>
              <a:gd name="G4" fmla="+- 1 0 0"/>
              <a:gd name="G5" fmla="+- 1 0 0"/>
              <a:gd name="G6" fmla="+- 1 0 0"/>
              <a:gd name="G7" fmla="+- 1 0 0"/>
              <a:gd name="G8" fmla="+- 1 0 0"/>
              <a:gd name="G9" fmla="+- 1 0 0"/>
              <a:gd name="G10" fmla="+- 1 0 0"/>
              <a:gd name="G11" fmla="+- 1 0 0"/>
              <a:gd name="G12" fmla="+- 1 0 0"/>
              <a:gd name="G13" fmla="+- 1 0 0"/>
              <a:gd name="G14" fmla="+- 1 0 0"/>
              <a:gd name="G15" fmla="+- 5886 0 0"/>
              <a:gd name="T0" fmla="*/ 0 w 712852"/>
              <a:gd name="T1" fmla="*/ 1382163 h 1382163"/>
              <a:gd name="T2" fmla="*/ 0 w 712852"/>
              <a:gd name="T3" fmla="*/ 400979 h 1382163"/>
              <a:gd name="T4" fmla="*/ 311873 w 712852"/>
              <a:gd name="T5" fmla="*/ 89106 h 1382163"/>
              <a:gd name="T6" fmla="*/ 534639 w 712852"/>
              <a:gd name="T7" fmla="*/ 89107 h 1382163"/>
              <a:gd name="T8" fmla="*/ 534639 w 712852"/>
              <a:gd name="T9" fmla="*/ 0 h 1382163"/>
              <a:gd name="T10" fmla="*/ 712852 w 712852"/>
              <a:gd name="T11" fmla="*/ 178213 h 1382163"/>
              <a:gd name="T12" fmla="*/ 534639 w 712852"/>
              <a:gd name="T13" fmla="*/ 356426 h 1382163"/>
              <a:gd name="T14" fmla="*/ 534639 w 712852"/>
              <a:gd name="T15" fmla="*/ 267320 h 1382163"/>
              <a:gd name="T16" fmla="*/ 311873 w 712852"/>
              <a:gd name="T17" fmla="*/ 267320 h 1382163"/>
              <a:gd name="T18" fmla="*/ 178213 w 712852"/>
              <a:gd name="T19" fmla="*/ 400980 h 1382163"/>
              <a:gd name="T20" fmla="*/ 178213 w 712852"/>
              <a:gd name="T21" fmla="*/ 1382163 h 1382163"/>
              <a:gd name="T22" fmla="*/ 0 w 712852"/>
              <a:gd name="T23" fmla="*/ 1382163 h 13821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</a:cxnLst>
            <a:rect l="0" t="0" r="r" b="b"/>
            <a:pathLst>
              <a:path w="712852" h="1382163">
                <a:moveTo>
                  <a:pt x="0" y="1382163"/>
                </a:moveTo>
                <a:lnTo>
                  <a:pt x="0" y="400979"/>
                </a:lnTo>
                <a:cubicBezTo>
                  <a:pt x="0" y="228736"/>
                  <a:pt x="139630" y="89106"/>
                  <a:pt x="311873" y="89106"/>
                </a:cubicBezTo>
                <a:lnTo>
                  <a:pt x="534639" y="89107"/>
                </a:lnTo>
                <a:lnTo>
                  <a:pt x="534639" y="0"/>
                </a:lnTo>
                <a:lnTo>
                  <a:pt x="712852" y="178213"/>
                </a:lnTo>
                <a:lnTo>
                  <a:pt x="534639" y="356426"/>
                </a:lnTo>
                <a:lnTo>
                  <a:pt x="534639" y="267320"/>
                </a:lnTo>
                <a:lnTo>
                  <a:pt x="311873" y="267320"/>
                </a:lnTo>
                <a:cubicBezTo>
                  <a:pt x="238055" y="267320"/>
                  <a:pt x="178213" y="327162"/>
                  <a:pt x="178213" y="400980"/>
                </a:cubicBezTo>
                <a:lnTo>
                  <a:pt x="178213" y="1382163"/>
                </a:lnTo>
                <a:lnTo>
                  <a:pt x="0" y="1382163"/>
                </a:lnTo>
                <a:close/>
              </a:path>
            </a:pathLst>
          </a:custGeom>
          <a:solidFill>
            <a:srgbClr val="000000"/>
          </a:solidFill>
          <a:ln w="25560" cap="flat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51" name="Стрелка вправо 120"/>
          <xdr:cNvSpPr>
            <a:spLocks noChangeArrowheads="1"/>
          </xdr:cNvSpPr>
        </xdr:nvSpPr>
        <xdr:spPr bwMode="auto">
          <a:xfrm rot="21540000">
            <a:off x="20074" y="30092"/>
            <a:ext cx="2156" cy="718"/>
          </a:xfrm>
          <a:prstGeom prst="rightArrow">
            <a:avLst>
              <a:gd name="adj1" fmla="val 50000"/>
              <a:gd name="adj2" fmla="val 48184"/>
            </a:avLst>
          </a:prstGeom>
          <a:solidFill>
            <a:srgbClr val="000000"/>
          </a:solidFill>
          <a:ln w="25560" cap="sq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52" name="Стрелка углом 121"/>
          <xdr:cNvSpPr>
            <a:spLocks noChangeArrowheads="1"/>
          </xdr:cNvSpPr>
        </xdr:nvSpPr>
        <xdr:spPr bwMode="auto">
          <a:xfrm>
            <a:off x="22268" y="27962"/>
            <a:ext cx="1357" cy="2135"/>
          </a:xfrm>
          <a:custGeom>
            <a:avLst/>
            <a:gdLst>
              <a:gd name="G0" fmla="+- 33813 0 0"/>
              <a:gd name="G1" fmla="+- 60518 0 0"/>
              <a:gd name="G2" fmla="+- 62223 0 0"/>
              <a:gd name="G3" fmla="+- 1 0 0"/>
              <a:gd name="G4" fmla="+- 1 0 0"/>
              <a:gd name="G5" fmla="+- 1 0 0"/>
              <a:gd name="G6" fmla="+- 1 0 0"/>
              <a:gd name="G7" fmla="+- 1 0 0"/>
              <a:gd name="G8" fmla="+- 1 0 0"/>
              <a:gd name="G9" fmla="+- 1 0 0"/>
              <a:gd name="G10" fmla="+- 1 0 0"/>
              <a:gd name="G11" fmla="+- 1 0 0"/>
              <a:gd name="G12" fmla="+- 1 0 0"/>
              <a:gd name="G13" fmla="+- 1 0 0"/>
              <a:gd name="G14" fmla="+- 1 0 0"/>
              <a:gd name="G15" fmla="+- 33813 0 0"/>
              <a:gd name="T0" fmla="*/ 0 w 806649"/>
              <a:gd name="T1" fmla="*/ 1344553 h 1344553"/>
              <a:gd name="T2" fmla="*/ 0 w 806649"/>
              <a:gd name="T3" fmla="*/ 453740 h 1344553"/>
              <a:gd name="T4" fmla="*/ 352909 w 806649"/>
              <a:gd name="T5" fmla="*/ 100831 h 1344553"/>
              <a:gd name="T6" fmla="*/ 604987 w 806649"/>
              <a:gd name="T7" fmla="*/ 100831 h 1344553"/>
              <a:gd name="T8" fmla="*/ 604987 w 806649"/>
              <a:gd name="T9" fmla="*/ 0 h 1344553"/>
              <a:gd name="T10" fmla="*/ 806649 w 806649"/>
              <a:gd name="T11" fmla="*/ 201662 h 1344553"/>
              <a:gd name="T12" fmla="*/ 604987 w 806649"/>
              <a:gd name="T13" fmla="*/ 403325 h 1344553"/>
              <a:gd name="T14" fmla="*/ 604987 w 806649"/>
              <a:gd name="T15" fmla="*/ 302493 h 1344553"/>
              <a:gd name="T16" fmla="*/ 352909 w 806649"/>
              <a:gd name="T17" fmla="*/ 302493 h 1344553"/>
              <a:gd name="T18" fmla="*/ 201662 w 806649"/>
              <a:gd name="T19" fmla="*/ 453740 h 1344553"/>
              <a:gd name="T20" fmla="*/ 201662 w 806649"/>
              <a:gd name="T21" fmla="*/ 1344553 h 1344553"/>
              <a:gd name="T22" fmla="*/ 0 w 806649"/>
              <a:gd name="T23" fmla="*/ 1344553 h 13445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</a:cxnLst>
            <a:rect l="0" t="0" r="r" b="b"/>
            <a:pathLst>
              <a:path w="806649" h="1344553">
                <a:moveTo>
                  <a:pt x="0" y="1344553"/>
                </a:moveTo>
                <a:lnTo>
                  <a:pt x="0" y="453740"/>
                </a:lnTo>
                <a:cubicBezTo>
                  <a:pt x="0" y="258834"/>
                  <a:pt x="158003" y="100831"/>
                  <a:pt x="352909" y="100831"/>
                </a:cubicBezTo>
                <a:lnTo>
                  <a:pt x="604987" y="100831"/>
                </a:lnTo>
                <a:lnTo>
                  <a:pt x="604987" y="0"/>
                </a:lnTo>
                <a:lnTo>
                  <a:pt x="806649" y="201662"/>
                </a:lnTo>
                <a:lnTo>
                  <a:pt x="604987" y="403325"/>
                </a:lnTo>
                <a:lnTo>
                  <a:pt x="604987" y="302493"/>
                </a:lnTo>
                <a:lnTo>
                  <a:pt x="352909" y="302493"/>
                </a:lnTo>
                <a:cubicBezTo>
                  <a:pt x="269378" y="302493"/>
                  <a:pt x="201662" y="370209"/>
                  <a:pt x="201662" y="453740"/>
                </a:cubicBezTo>
                <a:lnTo>
                  <a:pt x="201662" y="1344553"/>
                </a:lnTo>
                <a:lnTo>
                  <a:pt x="0" y="1344553"/>
                </a:lnTo>
                <a:close/>
              </a:path>
            </a:pathLst>
          </a:custGeom>
          <a:solidFill>
            <a:srgbClr val="000000"/>
          </a:solidFill>
          <a:ln w="25560" cap="flat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53" name="Развернутая стрелка 122"/>
          <xdr:cNvSpPr>
            <a:spLocks noChangeArrowheads="1"/>
          </xdr:cNvSpPr>
        </xdr:nvSpPr>
        <xdr:spPr bwMode="auto">
          <a:xfrm>
            <a:off x="15016" y="28888"/>
            <a:ext cx="1404" cy="1164"/>
          </a:xfrm>
          <a:custGeom>
            <a:avLst/>
            <a:gdLst>
              <a:gd name="G0" fmla="+- 12486 0 0"/>
              <a:gd name="G1" fmla="+- 58711 0 0"/>
              <a:gd name="G2" fmla="+- 12579 0 0"/>
              <a:gd name="G3" fmla="+- 1 0 0"/>
              <a:gd name="G4" fmla="+- 1 0 0"/>
              <a:gd name="G5" fmla="+- 1 0 0"/>
              <a:gd name="G6" fmla="+- 1 0 0"/>
              <a:gd name="G7" fmla="+- 1 0 0"/>
              <a:gd name="G8" fmla="+- 1 0 0"/>
              <a:gd name="G9" fmla="+- 1 0 0"/>
              <a:gd name="G10" fmla="+- 1 0 0"/>
              <a:gd name="G11" fmla="+- 1 0 0"/>
              <a:gd name="G12" fmla="+- 1 0 0"/>
              <a:gd name="G13" fmla="+- 1 0 0"/>
              <a:gd name="G14" fmla="+- 1 0 0"/>
              <a:gd name="G15" fmla="+- 1 0 0"/>
              <a:gd name="G16" fmla="+- 1 0 0"/>
              <a:gd name="G17" fmla="+- 1 0 0"/>
              <a:gd name="G18" fmla="+- 1 0 0"/>
              <a:gd name="G19" fmla="+- 1 0 0"/>
              <a:gd name="G20" fmla="+- 1 0 0"/>
              <a:gd name="G21" fmla="+- 1 0 0"/>
              <a:gd name="G22" fmla="+- 1 0 0"/>
              <a:gd name="G23" fmla="+- 1 0 0"/>
              <a:gd name="G24" fmla="+- 1 0 0"/>
              <a:gd name="G25" fmla="+- 12486 0 0"/>
              <a:gd name="T0" fmla="*/ 0 w 834787"/>
              <a:gd name="T1" fmla="*/ 733393 h 733393"/>
              <a:gd name="T2" fmla="*/ 0 w 834787"/>
              <a:gd name="T3" fmla="*/ 320859 h 733393"/>
              <a:gd name="T4" fmla="*/ 320859 w 834787"/>
              <a:gd name="T5" fmla="*/ 0 h 733393"/>
              <a:gd name="T6" fmla="*/ 422253 w 834787"/>
              <a:gd name="T7" fmla="*/ 0 h 733393"/>
              <a:gd name="T8" fmla="*/ 743112 w 834787"/>
              <a:gd name="T9" fmla="*/ 320859 h 733393"/>
              <a:gd name="T10" fmla="*/ 743113 w 834787"/>
              <a:gd name="T11" fmla="*/ 366697 h 733393"/>
              <a:gd name="T12" fmla="*/ 834787 w 834787"/>
              <a:gd name="T13" fmla="*/ 366697 h 733393"/>
              <a:gd name="T14" fmla="*/ 651439 w 834787"/>
              <a:gd name="T15" fmla="*/ 550045 h 733393"/>
              <a:gd name="T16" fmla="*/ 468091 w 834787"/>
              <a:gd name="T17" fmla="*/ 366697 h 733393"/>
              <a:gd name="T18" fmla="*/ 559765 w 834787"/>
              <a:gd name="T19" fmla="*/ 366697 h 733393"/>
              <a:gd name="T20" fmla="*/ 559765 w 834787"/>
              <a:gd name="T21" fmla="*/ 320859 h 733393"/>
              <a:gd name="T22" fmla="*/ 422254 w 834787"/>
              <a:gd name="T23" fmla="*/ 183348 h 733393"/>
              <a:gd name="T24" fmla="*/ 320859 w 834787"/>
              <a:gd name="T25" fmla="*/ 183348 h 733393"/>
              <a:gd name="T26" fmla="*/ 183348 w 834787"/>
              <a:gd name="T27" fmla="*/ 320859 h 733393"/>
              <a:gd name="T28" fmla="*/ 183348 w 834787"/>
              <a:gd name="T29" fmla="*/ 733393 h 733393"/>
              <a:gd name="T30" fmla="*/ 0 w 834787"/>
              <a:gd name="T31" fmla="*/ 733393 h 73339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834787" h="733393">
                <a:moveTo>
                  <a:pt x="0" y="733393"/>
                </a:moveTo>
                <a:lnTo>
                  <a:pt x="0" y="320859"/>
                </a:lnTo>
                <a:cubicBezTo>
                  <a:pt x="0" y="143653"/>
                  <a:pt x="143653" y="0"/>
                  <a:pt x="320859" y="0"/>
                </a:cubicBezTo>
                <a:lnTo>
                  <a:pt x="422253" y="0"/>
                </a:lnTo>
                <a:cubicBezTo>
                  <a:pt x="599459" y="0"/>
                  <a:pt x="743112" y="143653"/>
                  <a:pt x="743112" y="320859"/>
                </a:cubicBezTo>
                <a:cubicBezTo>
                  <a:pt x="743112" y="336138"/>
                  <a:pt x="743113" y="351418"/>
                  <a:pt x="743113" y="366697"/>
                </a:cubicBezTo>
                <a:lnTo>
                  <a:pt x="834787" y="366697"/>
                </a:lnTo>
                <a:lnTo>
                  <a:pt x="651439" y="550045"/>
                </a:lnTo>
                <a:lnTo>
                  <a:pt x="468091" y="366697"/>
                </a:lnTo>
                <a:lnTo>
                  <a:pt x="559765" y="366697"/>
                </a:lnTo>
                <a:lnTo>
                  <a:pt x="559765" y="320859"/>
                </a:lnTo>
                <a:cubicBezTo>
                  <a:pt x="559765" y="244914"/>
                  <a:pt x="498199" y="183348"/>
                  <a:pt x="422254" y="183348"/>
                </a:cubicBezTo>
                <a:lnTo>
                  <a:pt x="320859" y="183348"/>
                </a:lnTo>
                <a:cubicBezTo>
                  <a:pt x="244914" y="183348"/>
                  <a:pt x="183348" y="244914"/>
                  <a:pt x="183348" y="320859"/>
                </a:cubicBezTo>
                <a:lnTo>
                  <a:pt x="183348" y="733393"/>
                </a:lnTo>
                <a:lnTo>
                  <a:pt x="0" y="733393"/>
                </a:lnTo>
                <a:close/>
              </a:path>
            </a:pathLst>
          </a:custGeom>
          <a:solidFill>
            <a:srgbClr val="000000"/>
          </a:solidFill>
          <a:ln w="25560" cap="flat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6154" name="Группа 123"/>
          <xdr:cNvGrpSpPr>
            <a:grpSpLocks/>
          </xdr:cNvGrpSpPr>
        </xdr:nvGrpSpPr>
        <xdr:grpSpPr bwMode="auto">
          <a:xfrm>
            <a:off x="3209" y="26635"/>
            <a:ext cx="11123" cy="11978"/>
            <a:chOff x="3209" y="26635"/>
            <a:chExt cx="11123" cy="11978"/>
          </a:xfrm>
        </xdr:grpSpPr>
        <xdr:sp macro="" textlink="">
          <xdr:nvSpPr>
            <xdr:cNvPr id="6155" name="Прямая соединительная линия 155"/>
            <xdr:cNvSpPr>
              <a:spLocks noChangeShapeType="1"/>
            </xdr:cNvSpPr>
          </xdr:nvSpPr>
          <xdr:spPr bwMode="auto">
            <a:xfrm>
              <a:off x="3209" y="26635"/>
              <a:ext cx="7632" cy="13"/>
            </a:xfrm>
            <a:prstGeom prst="line">
              <a:avLst/>
            </a:prstGeom>
            <a:noFill/>
            <a:ln w="507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6156" name="Прямая соединительная линия 156"/>
            <xdr:cNvSpPr>
              <a:spLocks noChangeShapeType="1"/>
            </xdr:cNvSpPr>
          </xdr:nvSpPr>
          <xdr:spPr bwMode="auto">
            <a:xfrm flipV="1">
              <a:off x="13088" y="28374"/>
              <a:ext cx="31" cy="10239"/>
            </a:xfrm>
            <a:prstGeom prst="line">
              <a:avLst/>
            </a:prstGeom>
            <a:noFill/>
            <a:ln w="507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6157" name="Дуга 157"/>
            <xdr:cNvSpPr>
              <a:spLocks noChangeArrowheads="1"/>
            </xdr:cNvSpPr>
          </xdr:nvSpPr>
          <xdr:spPr bwMode="auto">
            <a:xfrm rot="21540000">
              <a:off x="10809" y="30103"/>
              <a:ext cx="3522" cy="4663"/>
            </a:xfrm>
            <a:custGeom>
              <a:avLst/>
              <a:gdLst>
                <a:gd name="G0" fmla="+- 1 0 0"/>
                <a:gd name="G1" fmla="+- 1 0 0"/>
                <a:gd name="G2" fmla="+- 1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T0" fmla="*/ 1073847 w 2147694"/>
                <a:gd name="T1" fmla="*/ 0 h 2692540"/>
                <a:gd name="T2" fmla="*/ 2147694 w 2147694"/>
                <a:gd name="T3" fmla="*/ 1346270 h 269254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</a:cxnLst>
              <a:rect l="0" t="0" r="r" b="b"/>
              <a:pathLst>
                <a:path w="2147694" h="2692540" stroke="0">
                  <a:moveTo>
                    <a:pt x="1073847" y="0"/>
                  </a:moveTo>
                  <a:cubicBezTo>
                    <a:pt x="1666916" y="0"/>
                    <a:pt x="2147694" y="602746"/>
                    <a:pt x="2147694" y="1346270"/>
                  </a:cubicBezTo>
                  <a:lnTo>
                    <a:pt x="1073847" y="1346270"/>
                  </a:lnTo>
                  <a:lnTo>
                    <a:pt x="1073847" y="0"/>
                  </a:lnTo>
                  <a:close/>
                </a:path>
                <a:path w="2147694" h="2692540" fill="none">
                  <a:moveTo>
                    <a:pt x="1073847" y="0"/>
                  </a:moveTo>
                  <a:cubicBezTo>
                    <a:pt x="1666916" y="0"/>
                    <a:pt x="2147694" y="602746"/>
                    <a:pt x="2147694" y="1346270"/>
                  </a:cubicBezTo>
                </a:path>
              </a:pathLst>
            </a:custGeom>
            <a:noFill/>
            <a:ln w="507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</xdr:grpSp>
      <xdr:sp macro="" textlink="">
        <xdr:nvSpPr>
          <xdr:cNvPr id="6158" name="Стрелка вправо 124"/>
          <xdr:cNvSpPr>
            <a:spLocks noChangeArrowheads="1"/>
          </xdr:cNvSpPr>
        </xdr:nvSpPr>
        <xdr:spPr bwMode="auto">
          <a:xfrm rot="21540000">
            <a:off x="23708" y="37054"/>
            <a:ext cx="2834" cy="702"/>
          </a:xfrm>
          <a:prstGeom prst="rightArrow">
            <a:avLst>
              <a:gd name="adj1" fmla="val 50000"/>
              <a:gd name="adj2" fmla="val 48201"/>
            </a:avLst>
          </a:prstGeom>
          <a:solidFill>
            <a:srgbClr val="000000"/>
          </a:solidFill>
          <a:ln w="25560" cap="sq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159" name="Стрелка вправо 125"/>
          <xdr:cNvSpPr>
            <a:spLocks noChangeArrowheads="1"/>
          </xdr:cNvSpPr>
        </xdr:nvSpPr>
        <xdr:spPr bwMode="auto">
          <a:xfrm rot="21540000">
            <a:off x="15068" y="34300"/>
            <a:ext cx="2834" cy="718"/>
          </a:xfrm>
          <a:prstGeom prst="rightArrow">
            <a:avLst>
              <a:gd name="adj1" fmla="val 50000"/>
              <a:gd name="adj2" fmla="val 48169"/>
            </a:avLst>
          </a:prstGeom>
          <a:solidFill>
            <a:srgbClr val="000000"/>
          </a:solidFill>
          <a:ln w="25560" cap="sq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6160" name="Группа 126"/>
          <xdr:cNvGrpSpPr>
            <a:grpSpLocks/>
          </xdr:cNvGrpSpPr>
        </xdr:nvGrpSpPr>
        <xdr:grpSpPr bwMode="auto">
          <a:xfrm>
            <a:off x="3238" y="3975"/>
            <a:ext cx="32508" cy="22232"/>
            <a:chOff x="3238" y="3975"/>
            <a:chExt cx="32508" cy="22232"/>
          </a:xfrm>
        </xdr:grpSpPr>
        <xdr:sp macro="" textlink="">
          <xdr:nvSpPr>
            <xdr:cNvPr id="6161" name="Стрелка углом 127"/>
            <xdr:cNvSpPr>
              <a:spLocks noChangeArrowheads="1"/>
            </xdr:cNvSpPr>
          </xdr:nvSpPr>
          <xdr:spPr bwMode="auto">
            <a:xfrm rot="21540000">
              <a:off x="13031" y="23165"/>
              <a:ext cx="1370" cy="2342"/>
            </a:xfrm>
            <a:custGeom>
              <a:avLst/>
              <a:gdLst>
                <a:gd name="G0" fmla="+- 21409 0 0"/>
                <a:gd name="G1" fmla="+- 22530 0 0"/>
                <a:gd name="G2" fmla="+- 12401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G10" fmla="+- 1 0 0"/>
                <a:gd name="G11" fmla="+- 1 0 0"/>
                <a:gd name="G12" fmla="+- 1 0 0"/>
                <a:gd name="G13" fmla="+- 1 0 0"/>
                <a:gd name="G14" fmla="+- 1 0 0"/>
                <a:gd name="G15" fmla="+- 21409 0 0"/>
                <a:gd name="T0" fmla="*/ 0 w 855625"/>
                <a:gd name="T1" fmla="*/ 1463223 h 1463223"/>
                <a:gd name="T2" fmla="*/ 0 w 855625"/>
                <a:gd name="T3" fmla="*/ 481289 h 1463223"/>
                <a:gd name="T4" fmla="*/ 374336 w 855625"/>
                <a:gd name="T5" fmla="*/ 106953 h 1463223"/>
                <a:gd name="T6" fmla="*/ 641719 w 855625"/>
                <a:gd name="T7" fmla="*/ 106953 h 1463223"/>
                <a:gd name="T8" fmla="*/ 641719 w 855625"/>
                <a:gd name="T9" fmla="*/ 0 h 1463223"/>
                <a:gd name="T10" fmla="*/ 855625 w 855625"/>
                <a:gd name="T11" fmla="*/ 213906 h 1463223"/>
                <a:gd name="T12" fmla="*/ 641719 w 855625"/>
                <a:gd name="T13" fmla="*/ 427813 h 1463223"/>
                <a:gd name="T14" fmla="*/ 641719 w 855625"/>
                <a:gd name="T15" fmla="*/ 320859 h 1463223"/>
                <a:gd name="T16" fmla="*/ 374336 w 855625"/>
                <a:gd name="T17" fmla="*/ 320859 h 1463223"/>
                <a:gd name="T18" fmla="*/ 213906 w 855625"/>
                <a:gd name="T19" fmla="*/ 481289 h 1463223"/>
                <a:gd name="T20" fmla="*/ 213906 w 855625"/>
                <a:gd name="T21" fmla="*/ 1463223 h 1463223"/>
                <a:gd name="T22" fmla="*/ 0 w 855625"/>
                <a:gd name="T23" fmla="*/ 1463223 h 14632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855625" h="1463223">
                  <a:moveTo>
                    <a:pt x="0" y="1463223"/>
                  </a:moveTo>
                  <a:lnTo>
                    <a:pt x="0" y="481289"/>
                  </a:lnTo>
                  <a:cubicBezTo>
                    <a:pt x="0" y="274549"/>
                    <a:pt x="167596" y="106953"/>
                    <a:pt x="374336" y="106953"/>
                  </a:cubicBezTo>
                  <a:lnTo>
                    <a:pt x="641719" y="106953"/>
                  </a:lnTo>
                  <a:lnTo>
                    <a:pt x="641719" y="0"/>
                  </a:lnTo>
                  <a:lnTo>
                    <a:pt x="855625" y="213906"/>
                  </a:lnTo>
                  <a:lnTo>
                    <a:pt x="641719" y="427813"/>
                  </a:lnTo>
                  <a:lnTo>
                    <a:pt x="641719" y="320859"/>
                  </a:lnTo>
                  <a:lnTo>
                    <a:pt x="374336" y="320859"/>
                  </a:lnTo>
                  <a:cubicBezTo>
                    <a:pt x="285733" y="320859"/>
                    <a:pt x="213906" y="392686"/>
                    <a:pt x="213906" y="481289"/>
                  </a:cubicBezTo>
                  <a:lnTo>
                    <a:pt x="213906" y="1463223"/>
                  </a:lnTo>
                  <a:lnTo>
                    <a:pt x="0" y="1463223"/>
                  </a:lnTo>
                  <a:close/>
                </a:path>
              </a:pathLst>
            </a:custGeom>
            <a:solidFill>
              <a:srgbClr val="000000"/>
            </a:solidFill>
            <a:ln w="255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6162" name="Развернутая стрелка 128"/>
            <xdr:cNvSpPr>
              <a:spLocks noChangeArrowheads="1"/>
            </xdr:cNvSpPr>
          </xdr:nvSpPr>
          <xdr:spPr bwMode="auto">
            <a:xfrm rot="21540000">
              <a:off x="12456" y="17257"/>
              <a:ext cx="1355" cy="1771"/>
            </a:xfrm>
            <a:custGeom>
              <a:avLst/>
              <a:gdLst>
                <a:gd name="G0" fmla="+- 58205 0 0"/>
                <a:gd name="G1" fmla="+- 42537 0 0"/>
                <a:gd name="G2" fmla="+- 34680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G10" fmla="+- 1 0 0"/>
                <a:gd name="G11" fmla="+- 1 0 0"/>
                <a:gd name="G12" fmla="+- 1 0 0"/>
                <a:gd name="G13" fmla="+- 1 0 0"/>
                <a:gd name="G14" fmla="+- 1 0 0"/>
                <a:gd name="G15" fmla="+- 1 0 0"/>
                <a:gd name="G16" fmla="+- 1 0 0"/>
                <a:gd name="G17" fmla="+- 1 0 0"/>
                <a:gd name="G18" fmla="+- 1 0 0"/>
                <a:gd name="G19" fmla="+- 1 0 0"/>
                <a:gd name="G20" fmla="+- 1 0 0"/>
                <a:gd name="G21" fmla="+- 1 0 0"/>
                <a:gd name="G22" fmla="+- 1 0 0"/>
                <a:gd name="G23" fmla="+- 1 0 0"/>
                <a:gd name="G24" fmla="+- 1 0 0"/>
                <a:gd name="G25" fmla="+- 58205 0 0"/>
                <a:gd name="T0" fmla="*/ 0 w 846222"/>
                <a:gd name="T1" fmla="*/ 1106797 h 1106797"/>
                <a:gd name="T2" fmla="*/ 0 w 846222"/>
                <a:gd name="T3" fmla="*/ 370222 h 1106797"/>
                <a:gd name="T4" fmla="*/ 370222 w 846222"/>
                <a:gd name="T5" fmla="*/ 0 h 1106797"/>
                <a:gd name="T6" fmla="*/ 370222 w 846222"/>
                <a:gd name="T7" fmla="*/ 0 h 1106797"/>
                <a:gd name="T8" fmla="*/ 740444 w 846222"/>
                <a:gd name="T9" fmla="*/ 370222 h 1106797"/>
                <a:gd name="T10" fmla="*/ 740444 w 846222"/>
                <a:gd name="T11" fmla="*/ 618542 h 1106797"/>
                <a:gd name="T12" fmla="*/ 846222 w 846222"/>
                <a:gd name="T13" fmla="*/ 618542 h 1106797"/>
                <a:gd name="T14" fmla="*/ 634667 w 846222"/>
                <a:gd name="T15" fmla="*/ 830098 h 1106797"/>
                <a:gd name="T16" fmla="*/ 423111 w 846222"/>
                <a:gd name="T17" fmla="*/ 618542 h 1106797"/>
                <a:gd name="T18" fmla="*/ 528889 w 846222"/>
                <a:gd name="T19" fmla="*/ 618542 h 1106797"/>
                <a:gd name="T20" fmla="*/ 528889 w 846222"/>
                <a:gd name="T21" fmla="*/ 370222 h 1106797"/>
                <a:gd name="T22" fmla="*/ 370222 w 846222"/>
                <a:gd name="T23" fmla="*/ 211555 h 1106797"/>
                <a:gd name="T24" fmla="*/ 370222 w 846222"/>
                <a:gd name="T25" fmla="*/ 211556 h 1106797"/>
                <a:gd name="T26" fmla="*/ 211555 w 846222"/>
                <a:gd name="T27" fmla="*/ 370223 h 1106797"/>
                <a:gd name="T28" fmla="*/ 211556 w 846222"/>
                <a:gd name="T29" fmla="*/ 1106797 h 1106797"/>
                <a:gd name="T30" fmla="*/ 0 w 846222"/>
                <a:gd name="T31" fmla="*/ 1106797 h 110679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846222" h="1106797">
                  <a:moveTo>
                    <a:pt x="0" y="1106797"/>
                  </a:moveTo>
                  <a:lnTo>
                    <a:pt x="0" y="370222"/>
                  </a:lnTo>
                  <a:cubicBezTo>
                    <a:pt x="0" y="165754"/>
                    <a:pt x="165754" y="0"/>
                    <a:pt x="370222" y="0"/>
                  </a:cubicBezTo>
                  <a:cubicBezTo>
                    <a:pt x="574690" y="0"/>
                    <a:pt x="740444" y="165754"/>
                    <a:pt x="740444" y="370222"/>
                  </a:cubicBezTo>
                  <a:lnTo>
                    <a:pt x="740444" y="618542"/>
                  </a:lnTo>
                  <a:lnTo>
                    <a:pt x="846222" y="618542"/>
                  </a:lnTo>
                  <a:lnTo>
                    <a:pt x="634667" y="830098"/>
                  </a:lnTo>
                  <a:lnTo>
                    <a:pt x="423111" y="618542"/>
                  </a:lnTo>
                  <a:lnTo>
                    <a:pt x="528889" y="618542"/>
                  </a:lnTo>
                  <a:lnTo>
                    <a:pt x="528889" y="370222"/>
                  </a:lnTo>
                  <a:cubicBezTo>
                    <a:pt x="528889" y="282593"/>
                    <a:pt x="457851" y="211555"/>
                    <a:pt x="370222" y="211555"/>
                  </a:cubicBezTo>
                  <a:lnTo>
                    <a:pt x="370222" y="211556"/>
                  </a:lnTo>
                  <a:cubicBezTo>
                    <a:pt x="282593" y="211556"/>
                    <a:pt x="211555" y="282594"/>
                    <a:pt x="211555" y="370223"/>
                  </a:cubicBezTo>
                  <a:cubicBezTo>
                    <a:pt x="211555" y="615748"/>
                    <a:pt x="211556" y="861272"/>
                    <a:pt x="211556" y="1106797"/>
                  </a:cubicBezTo>
                  <a:lnTo>
                    <a:pt x="0" y="1106797"/>
                  </a:lnTo>
                  <a:close/>
                </a:path>
              </a:pathLst>
            </a:custGeom>
            <a:solidFill>
              <a:srgbClr val="000000"/>
            </a:solidFill>
            <a:ln w="255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6163" name="Стрелка вправо 129"/>
            <xdr:cNvSpPr>
              <a:spLocks noChangeArrowheads="1"/>
            </xdr:cNvSpPr>
          </xdr:nvSpPr>
          <xdr:spPr bwMode="auto">
            <a:xfrm>
              <a:off x="10541" y="21301"/>
              <a:ext cx="2463" cy="743"/>
            </a:xfrm>
            <a:prstGeom prst="rightArrow">
              <a:avLst>
                <a:gd name="adj1" fmla="val 50000"/>
                <a:gd name="adj2" fmla="val 55387"/>
              </a:avLst>
            </a:prstGeom>
            <a:solidFill>
              <a:srgbClr val="000000"/>
            </a:solidFill>
            <a:ln w="255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6164" name="Стрелка углом 130"/>
            <xdr:cNvSpPr>
              <a:spLocks noChangeArrowheads="1"/>
            </xdr:cNvSpPr>
          </xdr:nvSpPr>
          <xdr:spPr bwMode="auto">
            <a:xfrm rot="21540000">
              <a:off x="13047" y="18905"/>
              <a:ext cx="1355" cy="2342"/>
            </a:xfrm>
            <a:custGeom>
              <a:avLst/>
              <a:gdLst>
                <a:gd name="G0" fmla="+- 21409 0 0"/>
                <a:gd name="G1" fmla="+- 17241 0 0"/>
                <a:gd name="G2" fmla="+- 9384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G10" fmla="+- 1 0 0"/>
                <a:gd name="G11" fmla="+- 1 0 0"/>
                <a:gd name="G12" fmla="+- 1 0 0"/>
                <a:gd name="G13" fmla="+- 1 0 0"/>
                <a:gd name="G14" fmla="+- 1 0 0"/>
                <a:gd name="G15" fmla="+- 1 0 0"/>
                <a:gd name="G16" fmla="+- 1 0 0"/>
                <a:gd name="G17" fmla="+- 21409 0 0"/>
                <a:gd name="T0" fmla="*/ 0 w 846222"/>
                <a:gd name="T1" fmla="*/ 1463223 h 1463223"/>
                <a:gd name="T2" fmla="*/ 0 w 846222"/>
                <a:gd name="T3" fmla="*/ 476000 h 1463223"/>
                <a:gd name="T4" fmla="*/ 370222 w 846222"/>
                <a:gd name="T5" fmla="*/ 105778 h 1463223"/>
                <a:gd name="T6" fmla="*/ 634667 w 846222"/>
                <a:gd name="T7" fmla="*/ 105778 h 1463223"/>
                <a:gd name="T8" fmla="*/ 634667 w 846222"/>
                <a:gd name="T9" fmla="*/ 0 h 1463223"/>
                <a:gd name="T10" fmla="*/ 846222 w 846222"/>
                <a:gd name="T11" fmla="*/ 211556 h 1463223"/>
                <a:gd name="T12" fmla="*/ 634667 w 846222"/>
                <a:gd name="T13" fmla="*/ 423111 h 1463223"/>
                <a:gd name="T14" fmla="*/ 634667 w 846222"/>
                <a:gd name="T15" fmla="*/ 317333 h 1463223"/>
                <a:gd name="T16" fmla="*/ 370222 w 846222"/>
                <a:gd name="T17" fmla="*/ 317333 h 1463223"/>
                <a:gd name="T18" fmla="*/ 211555 w 846222"/>
                <a:gd name="T19" fmla="*/ 476000 h 1463223"/>
                <a:gd name="T20" fmla="*/ 211556 w 846222"/>
                <a:gd name="T21" fmla="*/ 1463223 h 1463223"/>
                <a:gd name="T22" fmla="*/ 0 w 846222"/>
                <a:gd name="T23" fmla="*/ 1463223 h 14632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846222" h="1463223">
                  <a:moveTo>
                    <a:pt x="0" y="1463223"/>
                  </a:moveTo>
                  <a:lnTo>
                    <a:pt x="0" y="476000"/>
                  </a:lnTo>
                  <a:cubicBezTo>
                    <a:pt x="0" y="271532"/>
                    <a:pt x="165754" y="105778"/>
                    <a:pt x="370222" y="105778"/>
                  </a:cubicBezTo>
                  <a:lnTo>
                    <a:pt x="634667" y="105778"/>
                  </a:lnTo>
                  <a:lnTo>
                    <a:pt x="634667" y="0"/>
                  </a:lnTo>
                  <a:lnTo>
                    <a:pt x="846222" y="211556"/>
                  </a:lnTo>
                  <a:lnTo>
                    <a:pt x="634667" y="423111"/>
                  </a:lnTo>
                  <a:lnTo>
                    <a:pt x="634667" y="317333"/>
                  </a:lnTo>
                  <a:lnTo>
                    <a:pt x="370222" y="317333"/>
                  </a:lnTo>
                  <a:cubicBezTo>
                    <a:pt x="282593" y="317333"/>
                    <a:pt x="211555" y="388371"/>
                    <a:pt x="211555" y="476000"/>
                  </a:cubicBezTo>
                  <a:cubicBezTo>
                    <a:pt x="211555" y="805074"/>
                    <a:pt x="211556" y="1134149"/>
                    <a:pt x="211556" y="1463223"/>
                  </a:cubicBezTo>
                  <a:lnTo>
                    <a:pt x="0" y="1463223"/>
                  </a:lnTo>
                  <a:close/>
                </a:path>
              </a:pathLst>
            </a:custGeom>
            <a:solidFill>
              <a:srgbClr val="000000"/>
            </a:solidFill>
            <a:ln w="255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6165" name="Стрелка вправо 131"/>
            <xdr:cNvSpPr>
              <a:spLocks noChangeArrowheads="1"/>
            </xdr:cNvSpPr>
          </xdr:nvSpPr>
          <xdr:spPr bwMode="auto">
            <a:xfrm>
              <a:off x="4945" y="24670"/>
              <a:ext cx="3000" cy="642"/>
            </a:xfrm>
            <a:prstGeom prst="rightArrow">
              <a:avLst>
                <a:gd name="adj1" fmla="val 50000"/>
                <a:gd name="adj2" fmla="val 55469"/>
              </a:avLst>
            </a:prstGeom>
            <a:solidFill>
              <a:srgbClr val="000000"/>
            </a:solidFill>
            <a:ln w="255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6166" name="Развернутая стрелка 132"/>
            <xdr:cNvSpPr>
              <a:spLocks noChangeArrowheads="1"/>
            </xdr:cNvSpPr>
          </xdr:nvSpPr>
          <xdr:spPr bwMode="auto">
            <a:xfrm rot="21540000">
              <a:off x="26367" y="24437"/>
              <a:ext cx="1355" cy="1771"/>
            </a:xfrm>
            <a:custGeom>
              <a:avLst/>
              <a:gdLst>
                <a:gd name="G0" fmla="+- 58205 0 0"/>
                <a:gd name="G1" fmla="+- 42537 0 0"/>
                <a:gd name="G2" fmla="+- 34680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G10" fmla="+- 1 0 0"/>
                <a:gd name="G11" fmla="+- 1 0 0"/>
                <a:gd name="G12" fmla="+- 1 0 0"/>
                <a:gd name="G13" fmla="+- 1 0 0"/>
                <a:gd name="G14" fmla="+- 1 0 0"/>
                <a:gd name="G15" fmla="+- 1 0 0"/>
                <a:gd name="G16" fmla="+- 1 0 0"/>
                <a:gd name="G17" fmla="+- 1 0 0"/>
                <a:gd name="G18" fmla="+- 1 0 0"/>
                <a:gd name="G19" fmla="+- 1 0 0"/>
                <a:gd name="G20" fmla="+- 1 0 0"/>
                <a:gd name="G21" fmla="+- 1 0 0"/>
                <a:gd name="G22" fmla="+- 1 0 0"/>
                <a:gd name="G23" fmla="+- 1 0 0"/>
                <a:gd name="G24" fmla="+- 1 0 0"/>
                <a:gd name="G25" fmla="+- 58205 0 0"/>
                <a:gd name="T0" fmla="*/ 0 w 846222"/>
                <a:gd name="T1" fmla="*/ 1106797 h 1106797"/>
                <a:gd name="T2" fmla="*/ 0 w 846222"/>
                <a:gd name="T3" fmla="*/ 370222 h 1106797"/>
                <a:gd name="T4" fmla="*/ 370222 w 846222"/>
                <a:gd name="T5" fmla="*/ 0 h 1106797"/>
                <a:gd name="T6" fmla="*/ 370222 w 846222"/>
                <a:gd name="T7" fmla="*/ 0 h 1106797"/>
                <a:gd name="T8" fmla="*/ 740444 w 846222"/>
                <a:gd name="T9" fmla="*/ 370222 h 1106797"/>
                <a:gd name="T10" fmla="*/ 740444 w 846222"/>
                <a:gd name="T11" fmla="*/ 618542 h 1106797"/>
                <a:gd name="T12" fmla="*/ 846222 w 846222"/>
                <a:gd name="T13" fmla="*/ 618542 h 1106797"/>
                <a:gd name="T14" fmla="*/ 634667 w 846222"/>
                <a:gd name="T15" fmla="*/ 830098 h 1106797"/>
                <a:gd name="T16" fmla="*/ 423111 w 846222"/>
                <a:gd name="T17" fmla="*/ 618542 h 1106797"/>
                <a:gd name="T18" fmla="*/ 528889 w 846222"/>
                <a:gd name="T19" fmla="*/ 618542 h 1106797"/>
                <a:gd name="T20" fmla="*/ 528889 w 846222"/>
                <a:gd name="T21" fmla="*/ 370222 h 1106797"/>
                <a:gd name="T22" fmla="*/ 370222 w 846222"/>
                <a:gd name="T23" fmla="*/ 211555 h 1106797"/>
                <a:gd name="T24" fmla="*/ 370222 w 846222"/>
                <a:gd name="T25" fmla="*/ 211556 h 1106797"/>
                <a:gd name="T26" fmla="*/ 211555 w 846222"/>
                <a:gd name="T27" fmla="*/ 370223 h 1106797"/>
                <a:gd name="T28" fmla="*/ 211556 w 846222"/>
                <a:gd name="T29" fmla="*/ 1106797 h 1106797"/>
                <a:gd name="T30" fmla="*/ 0 w 846222"/>
                <a:gd name="T31" fmla="*/ 1106797 h 110679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846222" h="1106797">
                  <a:moveTo>
                    <a:pt x="0" y="1106797"/>
                  </a:moveTo>
                  <a:lnTo>
                    <a:pt x="0" y="370222"/>
                  </a:lnTo>
                  <a:cubicBezTo>
                    <a:pt x="0" y="165754"/>
                    <a:pt x="165754" y="0"/>
                    <a:pt x="370222" y="0"/>
                  </a:cubicBezTo>
                  <a:cubicBezTo>
                    <a:pt x="574690" y="0"/>
                    <a:pt x="740444" y="165754"/>
                    <a:pt x="740444" y="370222"/>
                  </a:cubicBezTo>
                  <a:lnTo>
                    <a:pt x="740444" y="618542"/>
                  </a:lnTo>
                  <a:lnTo>
                    <a:pt x="846222" y="618542"/>
                  </a:lnTo>
                  <a:lnTo>
                    <a:pt x="634667" y="830098"/>
                  </a:lnTo>
                  <a:lnTo>
                    <a:pt x="423111" y="618542"/>
                  </a:lnTo>
                  <a:lnTo>
                    <a:pt x="528889" y="618542"/>
                  </a:lnTo>
                  <a:lnTo>
                    <a:pt x="528889" y="370222"/>
                  </a:lnTo>
                  <a:cubicBezTo>
                    <a:pt x="528889" y="282593"/>
                    <a:pt x="457851" y="211555"/>
                    <a:pt x="370222" y="211555"/>
                  </a:cubicBezTo>
                  <a:lnTo>
                    <a:pt x="370222" y="211556"/>
                  </a:lnTo>
                  <a:cubicBezTo>
                    <a:pt x="282593" y="211556"/>
                    <a:pt x="211555" y="282594"/>
                    <a:pt x="211555" y="370223"/>
                  </a:cubicBezTo>
                  <a:cubicBezTo>
                    <a:pt x="211555" y="615748"/>
                    <a:pt x="211556" y="861272"/>
                    <a:pt x="211556" y="1106797"/>
                  </a:cubicBezTo>
                  <a:lnTo>
                    <a:pt x="0" y="1106797"/>
                  </a:lnTo>
                  <a:close/>
                </a:path>
              </a:pathLst>
            </a:custGeom>
            <a:solidFill>
              <a:srgbClr val="000000"/>
            </a:solidFill>
            <a:ln w="255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6167" name="Стрелка углом 133"/>
            <xdr:cNvSpPr>
              <a:spLocks noChangeArrowheads="1"/>
            </xdr:cNvSpPr>
          </xdr:nvSpPr>
          <xdr:spPr bwMode="auto">
            <a:xfrm rot="21540000">
              <a:off x="25769" y="22801"/>
              <a:ext cx="1354" cy="2342"/>
            </a:xfrm>
            <a:custGeom>
              <a:avLst/>
              <a:gdLst>
                <a:gd name="G0" fmla="+- 21409 0 0"/>
                <a:gd name="G1" fmla="+- 17241 0 0"/>
                <a:gd name="G2" fmla="+- 9384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G10" fmla="+- 1 0 0"/>
                <a:gd name="G11" fmla="+- 1 0 0"/>
                <a:gd name="G12" fmla="+- 1 0 0"/>
                <a:gd name="G13" fmla="+- 1 0 0"/>
                <a:gd name="G14" fmla="+- 1 0 0"/>
                <a:gd name="G15" fmla="+- 1 0 0"/>
                <a:gd name="G16" fmla="+- 1 0 0"/>
                <a:gd name="G17" fmla="+- 21409 0 0"/>
                <a:gd name="T0" fmla="*/ 0 w 846222"/>
                <a:gd name="T1" fmla="*/ 1463223 h 1463223"/>
                <a:gd name="T2" fmla="*/ 0 w 846222"/>
                <a:gd name="T3" fmla="*/ 476000 h 1463223"/>
                <a:gd name="T4" fmla="*/ 370222 w 846222"/>
                <a:gd name="T5" fmla="*/ 105778 h 1463223"/>
                <a:gd name="T6" fmla="*/ 634667 w 846222"/>
                <a:gd name="T7" fmla="*/ 105778 h 1463223"/>
                <a:gd name="T8" fmla="*/ 634667 w 846222"/>
                <a:gd name="T9" fmla="*/ 0 h 1463223"/>
                <a:gd name="T10" fmla="*/ 846222 w 846222"/>
                <a:gd name="T11" fmla="*/ 211556 h 1463223"/>
                <a:gd name="T12" fmla="*/ 634667 w 846222"/>
                <a:gd name="T13" fmla="*/ 423111 h 1463223"/>
                <a:gd name="T14" fmla="*/ 634667 w 846222"/>
                <a:gd name="T15" fmla="*/ 317333 h 1463223"/>
                <a:gd name="T16" fmla="*/ 370222 w 846222"/>
                <a:gd name="T17" fmla="*/ 317333 h 1463223"/>
                <a:gd name="T18" fmla="*/ 211555 w 846222"/>
                <a:gd name="T19" fmla="*/ 476000 h 1463223"/>
                <a:gd name="T20" fmla="*/ 211556 w 846222"/>
                <a:gd name="T21" fmla="*/ 1463223 h 1463223"/>
                <a:gd name="T22" fmla="*/ 0 w 846222"/>
                <a:gd name="T23" fmla="*/ 1463223 h 14632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846222" h="1463223">
                  <a:moveTo>
                    <a:pt x="0" y="1463223"/>
                  </a:moveTo>
                  <a:lnTo>
                    <a:pt x="0" y="476000"/>
                  </a:lnTo>
                  <a:cubicBezTo>
                    <a:pt x="0" y="271532"/>
                    <a:pt x="165754" y="105778"/>
                    <a:pt x="370222" y="105778"/>
                  </a:cubicBezTo>
                  <a:lnTo>
                    <a:pt x="634667" y="105778"/>
                  </a:lnTo>
                  <a:lnTo>
                    <a:pt x="634667" y="0"/>
                  </a:lnTo>
                  <a:lnTo>
                    <a:pt x="846222" y="211556"/>
                  </a:lnTo>
                  <a:lnTo>
                    <a:pt x="634667" y="423111"/>
                  </a:lnTo>
                  <a:lnTo>
                    <a:pt x="634667" y="317333"/>
                  </a:lnTo>
                  <a:lnTo>
                    <a:pt x="370222" y="317333"/>
                  </a:lnTo>
                  <a:cubicBezTo>
                    <a:pt x="282593" y="317333"/>
                    <a:pt x="211555" y="388371"/>
                    <a:pt x="211555" y="476000"/>
                  </a:cubicBezTo>
                  <a:cubicBezTo>
                    <a:pt x="211555" y="805074"/>
                    <a:pt x="211556" y="1134149"/>
                    <a:pt x="211556" y="1463223"/>
                  </a:cubicBezTo>
                  <a:lnTo>
                    <a:pt x="0" y="1463223"/>
                  </a:lnTo>
                  <a:close/>
                </a:path>
              </a:pathLst>
            </a:custGeom>
            <a:solidFill>
              <a:srgbClr val="000000"/>
            </a:solidFill>
            <a:ln w="255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6168" name="Стрелка вправо 134"/>
            <xdr:cNvSpPr>
              <a:spLocks noChangeArrowheads="1"/>
            </xdr:cNvSpPr>
          </xdr:nvSpPr>
          <xdr:spPr bwMode="auto">
            <a:xfrm rot="21540000">
              <a:off x="28199" y="20424"/>
              <a:ext cx="2463" cy="744"/>
            </a:xfrm>
            <a:prstGeom prst="rightArrow">
              <a:avLst>
                <a:gd name="adj1" fmla="val 50000"/>
                <a:gd name="adj2" fmla="val 55313"/>
              </a:avLst>
            </a:prstGeom>
            <a:solidFill>
              <a:srgbClr val="000000"/>
            </a:solidFill>
            <a:ln w="255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6169" name="Стрелка углом 135"/>
            <xdr:cNvSpPr>
              <a:spLocks noChangeArrowheads="1"/>
            </xdr:cNvSpPr>
          </xdr:nvSpPr>
          <xdr:spPr bwMode="auto">
            <a:xfrm rot="21540000">
              <a:off x="25769" y="18569"/>
              <a:ext cx="1354" cy="2342"/>
            </a:xfrm>
            <a:custGeom>
              <a:avLst/>
              <a:gdLst>
                <a:gd name="G0" fmla="+- 21409 0 0"/>
                <a:gd name="G1" fmla="+- 17241 0 0"/>
                <a:gd name="G2" fmla="+- 9384 0 0"/>
                <a:gd name="G3" fmla="+- 1 0 0"/>
                <a:gd name="G4" fmla="+- 1 0 0"/>
                <a:gd name="G5" fmla="+- 1 0 0"/>
                <a:gd name="G6" fmla="+- 1 0 0"/>
                <a:gd name="G7" fmla="+- 1 0 0"/>
                <a:gd name="G8" fmla="+- 1 0 0"/>
                <a:gd name="G9" fmla="+- 1 0 0"/>
                <a:gd name="G10" fmla="+- 1 0 0"/>
                <a:gd name="G11" fmla="+- 1 0 0"/>
                <a:gd name="G12" fmla="+- 1 0 0"/>
                <a:gd name="G13" fmla="+- 1 0 0"/>
                <a:gd name="G14" fmla="+- 1 0 0"/>
                <a:gd name="G15" fmla="+- 1 0 0"/>
                <a:gd name="G16" fmla="+- 1 0 0"/>
                <a:gd name="G17" fmla="+- 21409 0 0"/>
                <a:gd name="T0" fmla="*/ 0 w 846222"/>
                <a:gd name="T1" fmla="*/ 1463223 h 1463223"/>
                <a:gd name="T2" fmla="*/ 0 w 846222"/>
                <a:gd name="T3" fmla="*/ 476000 h 1463223"/>
                <a:gd name="T4" fmla="*/ 370222 w 846222"/>
                <a:gd name="T5" fmla="*/ 105778 h 1463223"/>
                <a:gd name="T6" fmla="*/ 634667 w 846222"/>
                <a:gd name="T7" fmla="*/ 105778 h 1463223"/>
                <a:gd name="T8" fmla="*/ 634667 w 846222"/>
                <a:gd name="T9" fmla="*/ 0 h 1463223"/>
                <a:gd name="T10" fmla="*/ 846222 w 846222"/>
                <a:gd name="T11" fmla="*/ 211556 h 1463223"/>
                <a:gd name="T12" fmla="*/ 634667 w 846222"/>
                <a:gd name="T13" fmla="*/ 423111 h 1463223"/>
                <a:gd name="T14" fmla="*/ 634667 w 846222"/>
                <a:gd name="T15" fmla="*/ 317333 h 1463223"/>
                <a:gd name="T16" fmla="*/ 370222 w 846222"/>
                <a:gd name="T17" fmla="*/ 317333 h 1463223"/>
                <a:gd name="T18" fmla="*/ 211555 w 846222"/>
                <a:gd name="T19" fmla="*/ 476000 h 1463223"/>
                <a:gd name="T20" fmla="*/ 211556 w 846222"/>
                <a:gd name="T21" fmla="*/ 1463223 h 1463223"/>
                <a:gd name="T22" fmla="*/ 0 w 846222"/>
                <a:gd name="T23" fmla="*/ 1463223 h 14632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846222" h="1463223">
                  <a:moveTo>
                    <a:pt x="0" y="1463223"/>
                  </a:moveTo>
                  <a:lnTo>
                    <a:pt x="0" y="476000"/>
                  </a:lnTo>
                  <a:cubicBezTo>
                    <a:pt x="0" y="271532"/>
                    <a:pt x="165754" y="105778"/>
                    <a:pt x="370222" y="105778"/>
                  </a:cubicBezTo>
                  <a:lnTo>
                    <a:pt x="634667" y="105778"/>
                  </a:lnTo>
                  <a:lnTo>
                    <a:pt x="634667" y="0"/>
                  </a:lnTo>
                  <a:lnTo>
                    <a:pt x="846222" y="211556"/>
                  </a:lnTo>
                  <a:lnTo>
                    <a:pt x="634667" y="423111"/>
                  </a:lnTo>
                  <a:lnTo>
                    <a:pt x="634667" y="317333"/>
                  </a:lnTo>
                  <a:lnTo>
                    <a:pt x="370222" y="317333"/>
                  </a:lnTo>
                  <a:cubicBezTo>
                    <a:pt x="282593" y="317333"/>
                    <a:pt x="211555" y="388371"/>
                    <a:pt x="211555" y="476000"/>
                  </a:cubicBezTo>
                  <a:cubicBezTo>
                    <a:pt x="211555" y="805074"/>
                    <a:pt x="211556" y="1134149"/>
                    <a:pt x="211556" y="1463223"/>
                  </a:cubicBezTo>
                  <a:lnTo>
                    <a:pt x="0" y="1463223"/>
                  </a:lnTo>
                  <a:close/>
                </a:path>
              </a:pathLst>
            </a:custGeom>
            <a:solidFill>
              <a:srgbClr val="000000"/>
            </a:solidFill>
            <a:ln w="25560" cap="flat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6170" name="Стрелка вправо 136"/>
            <xdr:cNvSpPr>
              <a:spLocks noChangeArrowheads="1"/>
            </xdr:cNvSpPr>
          </xdr:nvSpPr>
          <xdr:spPr bwMode="auto">
            <a:xfrm>
              <a:off x="31151" y="24642"/>
              <a:ext cx="3254" cy="628"/>
            </a:xfrm>
            <a:prstGeom prst="rightArrow">
              <a:avLst>
                <a:gd name="adj1" fmla="val 50000"/>
                <a:gd name="adj2" fmla="val 55462"/>
              </a:avLst>
            </a:prstGeom>
            <a:solidFill>
              <a:srgbClr val="000000"/>
            </a:solidFill>
            <a:ln w="25560" cap="sq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grpSp>
          <xdr:nvGrpSpPr>
            <xdr:cNvPr id="6171" name="Группа 137"/>
            <xdr:cNvGrpSpPr>
              <a:grpSpLocks/>
            </xdr:cNvGrpSpPr>
          </xdr:nvGrpSpPr>
          <xdr:grpSpPr bwMode="auto">
            <a:xfrm>
              <a:off x="3238" y="3975"/>
              <a:ext cx="32508" cy="13461"/>
              <a:chOff x="3238" y="3975"/>
              <a:chExt cx="32508" cy="13461"/>
            </a:xfrm>
          </xdr:grpSpPr>
          <xdr:sp macro="" textlink="">
            <xdr:nvSpPr>
              <xdr:cNvPr id="6172" name="Стрелка вправо 138"/>
              <xdr:cNvSpPr>
                <a:spLocks noChangeArrowheads="1"/>
              </xdr:cNvSpPr>
            </xdr:nvSpPr>
            <xdr:spPr bwMode="auto">
              <a:xfrm rot="21540000">
                <a:off x="7456" y="16807"/>
                <a:ext cx="2867" cy="628"/>
              </a:xfrm>
              <a:prstGeom prst="rightArrow">
                <a:avLst>
                  <a:gd name="adj1" fmla="val 50000"/>
                  <a:gd name="adj2" fmla="val 54192"/>
                </a:avLst>
              </a:prstGeom>
              <a:solidFill>
                <a:srgbClr val="000000"/>
              </a:solidFill>
              <a:ln w="25560" cap="sq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6173" name="Развернутая стрелка 139"/>
              <xdr:cNvSpPr>
                <a:spLocks noChangeArrowheads="1"/>
              </xdr:cNvSpPr>
            </xdr:nvSpPr>
            <xdr:spPr bwMode="auto">
              <a:xfrm rot="21540000">
                <a:off x="22886" y="14178"/>
                <a:ext cx="1372" cy="1639"/>
              </a:xfrm>
              <a:custGeom>
                <a:avLst/>
                <a:gdLst>
                  <a:gd name="G0" fmla="+- 51497 0 0"/>
                  <a:gd name="G1" fmla="+- 45742 0 0"/>
                  <a:gd name="G2" fmla="+- 36115 0 0"/>
                  <a:gd name="G3" fmla="+- 1 0 0"/>
                  <a:gd name="G4" fmla="+- 1 0 0"/>
                  <a:gd name="G5" fmla="+- 1 0 0"/>
                  <a:gd name="G6" fmla="+- 1 0 0"/>
                  <a:gd name="G7" fmla="+- 1 0 0"/>
                  <a:gd name="G8" fmla="+- 1 0 0"/>
                  <a:gd name="G9" fmla="+- 1 0 0"/>
                  <a:gd name="G10" fmla="+- 1 0 0"/>
                  <a:gd name="G11" fmla="+- 1 0 0"/>
                  <a:gd name="G12" fmla="+- 1 0 0"/>
                  <a:gd name="G13" fmla="+- 1 0 0"/>
                  <a:gd name="G14" fmla="+- 1 0 0"/>
                  <a:gd name="G15" fmla="+- 1 0 0"/>
                  <a:gd name="G16" fmla="+- 1 0 0"/>
                  <a:gd name="G17" fmla="+- 1 0 0"/>
                  <a:gd name="G18" fmla="+- 1 0 0"/>
                  <a:gd name="G19" fmla="+- 1 0 0"/>
                  <a:gd name="G20" fmla="+- 1 0 0"/>
                  <a:gd name="G21" fmla="+- 1 0 0"/>
                  <a:gd name="G22" fmla="+- 1 0 0"/>
                  <a:gd name="G23" fmla="+- 51497 0 0"/>
                  <a:gd name="T0" fmla="*/ 0 w 853547"/>
                  <a:gd name="T1" fmla="*/ 1100089 h 1100089"/>
                  <a:gd name="T2" fmla="*/ 0 w 853547"/>
                  <a:gd name="T3" fmla="*/ 373427 h 1100089"/>
                  <a:gd name="T4" fmla="*/ 373427 w 853547"/>
                  <a:gd name="T5" fmla="*/ 0 h 1100089"/>
                  <a:gd name="T6" fmla="*/ 373427 w 853547"/>
                  <a:gd name="T7" fmla="*/ 0 h 1100089"/>
                  <a:gd name="T8" fmla="*/ 746854 w 853547"/>
                  <a:gd name="T9" fmla="*/ 373427 h 1100089"/>
                  <a:gd name="T10" fmla="*/ 746854 w 853547"/>
                  <a:gd name="T11" fmla="*/ 611680 h 1100089"/>
                  <a:gd name="T12" fmla="*/ 853547 w 853547"/>
                  <a:gd name="T13" fmla="*/ 611680 h 1100089"/>
                  <a:gd name="T14" fmla="*/ 640160 w 853547"/>
                  <a:gd name="T15" fmla="*/ 825067 h 1100089"/>
                  <a:gd name="T16" fmla="*/ 426774 w 853547"/>
                  <a:gd name="T17" fmla="*/ 611680 h 1100089"/>
                  <a:gd name="T18" fmla="*/ 533467 w 853547"/>
                  <a:gd name="T19" fmla="*/ 611680 h 1100089"/>
                  <a:gd name="T20" fmla="*/ 533467 w 853547"/>
                  <a:gd name="T21" fmla="*/ 373427 h 1100089"/>
                  <a:gd name="T22" fmla="*/ 373427 w 853547"/>
                  <a:gd name="T23" fmla="*/ 213387 h 1100089"/>
                  <a:gd name="T24" fmla="*/ 373427 w 853547"/>
                  <a:gd name="T25" fmla="*/ 213387 h 1100089"/>
                  <a:gd name="T26" fmla="*/ 213387 w 853547"/>
                  <a:gd name="T27" fmla="*/ 373427 h 1100089"/>
                  <a:gd name="T28" fmla="*/ 213387 w 853547"/>
                  <a:gd name="T29" fmla="*/ 1100089 h 1100089"/>
                  <a:gd name="T30" fmla="*/ 0 w 853547"/>
                  <a:gd name="T31" fmla="*/ 1100089 h 11000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853547" h="1100089">
                    <a:moveTo>
                      <a:pt x="0" y="1100089"/>
                    </a:moveTo>
                    <a:lnTo>
                      <a:pt x="0" y="373427"/>
                    </a:lnTo>
                    <a:cubicBezTo>
                      <a:pt x="0" y="167189"/>
                      <a:pt x="167189" y="0"/>
                      <a:pt x="373427" y="0"/>
                    </a:cubicBezTo>
                    <a:cubicBezTo>
                      <a:pt x="579665" y="0"/>
                      <a:pt x="746854" y="167189"/>
                      <a:pt x="746854" y="373427"/>
                    </a:cubicBezTo>
                    <a:lnTo>
                      <a:pt x="746854" y="611680"/>
                    </a:lnTo>
                    <a:lnTo>
                      <a:pt x="853547" y="611680"/>
                    </a:lnTo>
                    <a:lnTo>
                      <a:pt x="640160" y="825067"/>
                    </a:lnTo>
                    <a:lnTo>
                      <a:pt x="426774" y="611680"/>
                    </a:lnTo>
                    <a:lnTo>
                      <a:pt x="533467" y="611680"/>
                    </a:lnTo>
                    <a:lnTo>
                      <a:pt x="533467" y="373427"/>
                    </a:lnTo>
                    <a:cubicBezTo>
                      <a:pt x="533467" y="285039"/>
                      <a:pt x="461815" y="213387"/>
                      <a:pt x="373427" y="213387"/>
                    </a:cubicBezTo>
                    <a:cubicBezTo>
                      <a:pt x="285039" y="213387"/>
                      <a:pt x="213387" y="285039"/>
                      <a:pt x="213387" y="373427"/>
                    </a:cubicBezTo>
                    <a:lnTo>
                      <a:pt x="213387" y="1100089"/>
                    </a:lnTo>
                    <a:lnTo>
                      <a:pt x="0" y="1100089"/>
                    </a:lnTo>
                    <a:close/>
                  </a:path>
                </a:pathLst>
              </a:custGeom>
              <a:solidFill>
                <a:srgbClr val="000000"/>
              </a:solidFill>
              <a:ln w="25560" cap="flat">
                <a:solidFill>
                  <a:srgbClr val="000000"/>
                </a:solidFill>
                <a:round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6174" name="Стрелка углом 140"/>
              <xdr:cNvSpPr>
                <a:spLocks noChangeArrowheads="1"/>
              </xdr:cNvSpPr>
            </xdr:nvSpPr>
            <xdr:spPr bwMode="auto">
              <a:xfrm rot="21540000">
                <a:off x="20878" y="14683"/>
                <a:ext cx="1372" cy="2158"/>
              </a:xfrm>
              <a:custGeom>
                <a:avLst/>
                <a:gdLst>
                  <a:gd name="G0" fmla="+- 6166 0 0"/>
                  <a:gd name="G1" fmla="+- 21361 0 0"/>
                  <a:gd name="G2" fmla="+- 11734 0 0"/>
                  <a:gd name="G3" fmla="+- 1 0 0"/>
                  <a:gd name="G4" fmla="+- 1 0 0"/>
                  <a:gd name="G5" fmla="+- 1 0 0"/>
                  <a:gd name="G6" fmla="+- 1 0 0"/>
                  <a:gd name="G7" fmla="+- 1 0 0"/>
                  <a:gd name="G8" fmla="+- 1 0 0"/>
                  <a:gd name="G9" fmla="+- 1 0 0"/>
                  <a:gd name="G10" fmla="+- 1 0 0"/>
                  <a:gd name="G11" fmla="+- 1 0 0"/>
                  <a:gd name="G12" fmla="+- 1 0 0"/>
                  <a:gd name="G13" fmla="+- 1 0 0"/>
                  <a:gd name="G14" fmla="+- 1 0 0"/>
                  <a:gd name="G15" fmla="+- 6166 0 0"/>
                  <a:gd name="T0" fmla="*/ 0 w 853547"/>
                  <a:gd name="T1" fmla="*/ 1447980 h 1447980"/>
                  <a:gd name="T2" fmla="*/ 0 w 853547"/>
                  <a:gd name="T3" fmla="*/ 480120 h 1447980"/>
                  <a:gd name="T4" fmla="*/ 373427 w 853547"/>
                  <a:gd name="T5" fmla="*/ 106693 h 1447980"/>
                  <a:gd name="T6" fmla="*/ 640160 w 853547"/>
                  <a:gd name="T7" fmla="*/ 106693 h 1447980"/>
                  <a:gd name="T8" fmla="*/ 640160 w 853547"/>
                  <a:gd name="T9" fmla="*/ 0 h 1447980"/>
                  <a:gd name="T10" fmla="*/ 853547 w 853547"/>
                  <a:gd name="T11" fmla="*/ 213387 h 1447980"/>
                  <a:gd name="T12" fmla="*/ 640160 w 853547"/>
                  <a:gd name="T13" fmla="*/ 426774 h 1447980"/>
                  <a:gd name="T14" fmla="*/ 640160 w 853547"/>
                  <a:gd name="T15" fmla="*/ 320080 h 1447980"/>
                  <a:gd name="T16" fmla="*/ 373427 w 853547"/>
                  <a:gd name="T17" fmla="*/ 320080 h 1447980"/>
                  <a:gd name="T18" fmla="*/ 213387 w 853547"/>
                  <a:gd name="T19" fmla="*/ 480120 h 1447980"/>
                  <a:gd name="T20" fmla="*/ 213387 w 853547"/>
                  <a:gd name="T21" fmla="*/ 1447980 h 1447980"/>
                  <a:gd name="T22" fmla="*/ 0 w 853547"/>
                  <a:gd name="T23" fmla="*/ 1447980 h 144798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</a:cxnLst>
                <a:rect l="0" t="0" r="r" b="b"/>
                <a:pathLst>
                  <a:path w="853547" h="1447980">
                    <a:moveTo>
                      <a:pt x="0" y="1447980"/>
                    </a:moveTo>
                    <a:lnTo>
                      <a:pt x="0" y="480120"/>
                    </a:lnTo>
                    <a:cubicBezTo>
                      <a:pt x="0" y="273882"/>
                      <a:pt x="167189" y="106693"/>
                      <a:pt x="373427" y="106693"/>
                    </a:cubicBezTo>
                    <a:lnTo>
                      <a:pt x="640160" y="106693"/>
                    </a:lnTo>
                    <a:lnTo>
                      <a:pt x="640160" y="0"/>
                    </a:lnTo>
                    <a:lnTo>
                      <a:pt x="853547" y="213387"/>
                    </a:lnTo>
                    <a:lnTo>
                      <a:pt x="640160" y="426774"/>
                    </a:lnTo>
                    <a:lnTo>
                      <a:pt x="640160" y="320080"/>
                    </a:lnTo>
                    <a:lnTo>
                      <a:pt x="373427" y="320080"/>
                    </a:lnTo>
                    <a:cubicBezTo>
                      <a:pt x="285039" y="320080"/>
                      <a:pt x="213387" y="391732"/>
                      <a:pt x="213387" y="480120"/>
                    </a:cubicBezTo>
                    <a:lnTo>
                      <a:pt x="213387" y="1447980"/>
                    </a:lnTo>
                    <a:lnTo>
                      <a:pt x="0" y="1447980"/>
                    </a:lnTo>
                    <a:close/>
                  </a:path>
                </a:pathLst>
              </a:custGeom>
              <a:solidFill>
                <a:srgbClr val="000000"/>
              </a:solidFill>
              <a:ln w="25560" cap="flat">
                <a:solidFill>
                  <a:srgbClr val="000000"/>
                </a:solidFill>
                <a:round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6175" name="Стрелка вправо 141"/>
              <xdr:cNvSpPr>
                <a:spLocks noChangeArrowheads="1"/>
              </xdr:cNvSpPr>
            </xdr:nvSpPr>
            <xdr:spPr bwMode="auto">
              <a:xfrm rot="21540000">
                <a:off x="18063" y="12497"/>
                <a:ext cx="2203" cy="776"/>
              </a:xfrm>
              <a:prstGeom prst="rightArrow">
                <a:avLst>
                  <a:gd name="adj1" fmla="val 50000"/>
                  <a:gd name="adj2" fmla="val 49050"/>
                </a:avLst>
              </a:prstGeom>
              <a:solidFill>
                <a:srgbClr val="000000"/>
              </a:solidFill>
              <a:ln w="25560" cap="sq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6176" name="Стрелка углом 142"/>
              <xdr:cNvSpPr>
                <a:spLocks noChangeArrowheads="1"/>
              </xdr:cNvSpPr>
            </xdr:nvSpPr>
            <xdr:spPr bwMode="auto">
              <a:xfrm rot="21540000">
                <a:off x="15985" y="14767"/>
                <a:ext cx="1372" cy="2158"/>
              </a:xfrm>
              <a:custGeom>
                <a:avLst/>
                <a:gdLst>
                  <a:gd name="G0" fmla="+- 6166 0 0"/>
                  <a:gd name="G1" fmla="+- 21361 0 0"/>
                  <a:gd name="G2" fmla="+- 11734 0 0"/>
                  <a:gd name="G3" fmla="+- 1 0 0"/>
                  <a:gd name="G4" fmla="+- 1 0 0"/>
                  <a:gd name="G5" fmla="+- 1 0 0"/>
                  <a:gd name="G6" fmla="+- 1 0 0"/>
                  <a:gd name="G7" fmla="+- 1 0 0"/>
                  <a:gd name="G8" fmla="+- 1 0 0"/>
                  <a:gd name="G9" fmla="+- 1 0 0"/>
                  <a:gd name="G10" fmla="+- 1 0 0"/>
                  <a:gd name="G11" fmla="+- 1 0 0"/>
                  <a:gd name="G12" fmla="+- 1 0 0"/>
                  <a:gd name="G13" fmla="+- 1 0 0"/>
                  <a:gd name="G14" fmla="+- 1 0 0"/>
                  <a:gd name="G15" fmla="+- 6166 0 0"/>
                  <a:gd name="T0" fmla="*/ 0 w 853547"/>
                  <a:gd name="T1" fmla="*/ 1447980 h 1447980"/>
                  <a:gd name="T2" fmla="*/ 0 w 853547"/>
                  <a:gd name="T3" fmla="*/ 480120 h 1447980"/>
                  <a:gd name="T4" fmla="*/ 373427 w 853547"/>
                  <a:gd name="T5" fmla="*/ 106693 h 1447980"/>
                  <a:gd name="T6" fmla="*/ 640160 w 853547"/>
                  <a:gd name="T7" fmla="*/ 106693 h 1447980"/>
                  <a:gd name="T8" fmla="*/ 640160 w 853547"/>
                  <a:gd name="T9" fmla="*/ 0 h 1447980"/>
                  <a:gd name="T10" fmla="*/ 853547 w 853547"/>
                  <a:gd name="T11" fmla="*/ 213387 h 1447980"/>
                  <a:gd name="T12" fmla="*/ 640160 w 853547"/>
                  <a:gd name="T13" fmla="*/ 426774 h 1447980"/>
                  <a:gd name="T14" fmla="*/ 640160 w 853547"/>
                  <a:gd name="T15" fmla="*/ 320080 h 1447980"/>
                  <a:gd name="T16" fmla="*/ 373427 w 853547"/>
                  <a:gd name="T17" fmla="*/ 320080 h 1447980"/>
                  <a:gd name="T18" fmla="*/ 213387 w 853547"/>
                  <a:gd name="T19" fmla="*/ 480120 h 1447980"/>
                  <a:gd name="T20" fmla="*/ 213387 w 853547"/>
                  <a:gd name="T21" fmla="*/ 1447980 h 1447980"/>
                  <a:gd name="T22" fmla="*/ 0 w 853547"/>
                  <a:gd name="T23" fmla="*/ 1447980 h 144798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</a:cxnLst>
                <a:rect l="0" t="0" r="r" b="b"/>
                <a:pathLst>
                  <a:path w="853547" h="1447980">
                    <a:moveTo>
                      <a:pt x="0" y="1447980"/>
                    </a:moveTo>
                    <a:lnTo>
                      <a:pt x="0" y="480120"/>
                    </a:lnTo>
                    <a:cubicBezTo>
                      <a:pt x="0" y="273882"/>
                      <a:pt x="167189" y="106693"/>
                      <a:pt x="373427" y="106693"/>
                    </a:cubicBezTo>
                    <a:lnTo>
                      <a:pt x="640160" y="106693"/>
                    </a:lnTo>
                    <a:lnTo>
                      <a:pt x="640160" y="0"/>
                    </a:lnTo>
                    <a:lnTo>
                      <a:pt x="853547" y="213387"/>
                    </a:lnTo>
                    <a:lnTo>
                      <a:pt x="640160" y="426774"/>
                    </a:lnTo>
                    <a:lnTo>
                      <a:pt x="640160" y="320080"/>
                    </a:lnTo>
                    <a:lnTo>
                      <a:pt x="373427" y="320080"/>
                    </a:lnTo>
                    <a:cubicBezTo>
                      <a:pt x="285039" y="320080"/>
                      <a:pt x="213387" y="391732"/>
                      <a:pt x="213387" y="480120"/>
                    </a:cubicBezTo>
                    <a:lnTo>
                      <a:pt x="213387" y="1447980"/>
                    </a:lnTo>
                    <a:lnTo>
                      <a:pt x="0" y="1447980"/>
                    </a:lnTo>
                    <a:close/>
                  </a:path>
                </a:pathLst>
              </a:custGeom>
              <a:solidFill>
                <a:srgbClr val="000000"/>
              </a:solidFill>
              <a:ln w="25560" cap="flat">
                <a:solidFill>
                  <a:srgbClr val="000000"/>
                </a:solidFill>
                <a:round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6177" name="Стрелка вправо 143"/>
              <xdr:cNvSpPr>
                <a:spLocks noChangeArrowheads="1"/>
              </xdr:cNvSpPr>
            </xdr:nvSpPr>
            <xdr:spPr bwMode="auto">
              <a:xfrm rot="21540000">
                <a:off x="32635" y="16790"/>
                <a:ext cx="3110" cy="615"/>
              </a:xfrm>
              <a:prstGeom prst="rightArrow">
                <a:avLst>
                  <a:gd name="adj1" fmla="val 50000"/>
                  <a:gd name="adj2" fmla="val 54128"/>
                </a:avLst>
              </a:prstGeom>
              <a:solidFill>
                <a:srgbClr val="000000"/>
              </a:solidFill>
              <a:ln w="25560" cap="sq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grpSp>
            <xdr:nvGrpSpPr>
              <xdr:cNvPr id="6178" name="Группа 144"/>
              <xdr:cNvGrpSpPr>
                <a:grpSpLocks/>
              </xdr:cNvGrpSpPr>
            </xdr:nvGrpSpPr>
            <xdr:grpSpPr bwMode="auto">
              <a:xfrm>
                <a:off x="3238" y="3975"/>
                <a:ext cx="31064" cy="13166"/>
                <a:chOff x="3238" y="3975"/>
                <a:chExt cx="31064" cy="13166"/>
              </a:xfrm>
            </xdr:grpSpPr>
            <xdr:sp macro="" textlink="">
              <xdr:nvSpPr>
                <xdr:cNvPr id="6179" name="Стрелка вправо 145"/>
                <xdr:cNvSpPr>
                  <a:spLocks noChangeArrowheads="1"/>
                </xdr:cNvSpPr>
              </xdr:nvSpPr>
              <xdr:spPr bwMode="auto">
                <a:xfrm rot="21540000">
                  <a:off x="22814" y="7698"/>
                  <a:ext cx="2837" cy="659"/>
                </a:xfrm>
                <a:prstGeom prst="rightArrow">
                  <a:avLst>
                    <a:gd name="adj1" fmla="val 50000"/>
                    <a:gd name="adj2" fmla="val 49049"/>
                  </a:avLst>
                </a:prstGeom>
                <a:solidFill>
                  <a:srgbClr val="000000"/>
                </a:solidFill>
                <a:ln w="25560" cap="sq">
                  <a:solidFill>
                    <a:srgbClr val="000000"/>
                  </a:solidFill>
                  <a:miter lim="800000"/>
                  <a:headEnd/>
                  <a:tailEnd/>
                </a:ln>
                <a:effectLst/>
                <a:extLs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rgbClr val="808080"/>
                        </a:outerShdw>
                      </a:effectLst>
                    </a14:hiddenEffects>
                  </a:ext>
                </a:extLst>
              </xdr:spPr>
            </xdr:sp>
            <xdr:sp macro="" textlink="">
              <xdr:nvSpPr>
                <xdr:cNvPr id="6180" name="Стрелка вправо 146"/>
                <xdr:cNvSpPr>
                  <a:spLocks noChangeArrowheads="1"/>
                </xdr:cNvSpPr>
              </xdr:nvSpPr>
              <xdr:spPr bwMode="auto">
                <a:xfrm rot="21540000">
                  <a:off x="14512" y="4902"/>
                  <a:ext cx="2837" cy="659"/>
                </a:xfrm>
                <a:prstGeom prst="rightArrow">
                  <a:avLst>
                    <a:gd name="adj1" fmla="val 50000"/>
                    <a:gd name="adj2" fmla="val 49049"/>
                  </a:avLst>
                </a:prstGeom>
                <a:solidFill>
                  <a:srgbClr val="000000"/>
                </a:solidFill>
                <a:ln w="25560" cap="sq">
                  <a:solidFill>
                    <a:srgbClr val="000000"/>
                  </a:solidFill>
                  <a:miter lim="800000"/>
                  <a:headEnd/>
                  <a:tailEnd/>
                </a:ln>
                <a:effectLst/>
                <a:extLs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rgbClr val="808080"/>
                        </a:outerShdw>
                      </a:effectLst>
                    </a14:hiddenEffects>
                  </a:ext>
                </a:extLst>
              </xdr:spPr>
            </xdr:sp>
            <xdr:grpSp>
              <xdr:nvGrpSpPr>
                <xdr:cNvPr id="6181" name="Группа 147"/>
                <xdr:cNvGrpSpPr>
                  <a:grpSpLocks/>
                </xdr:cNvGrpSpPr>
              </xdr:nvGrpSpPr>
              <xdr:grpSpPr bwMode="auto">
                <a:xfrm>
                  <a:off x="3238" y="3975"/>
                  <a:ext cx="8976" cy="13166"/>
                  <a:chOff x="3238" y="3975"/>
                  <a:chExt cx="8976" cy="13166"/>
                </a:xfrm>
              </xdr:grpSpPr>
              <xdr:sp macro="" textlink="">
                <xdr:nvSpPr>
                  <xdr:cNvPr id="6182" name="Прямая соединительная линия 152"/>
                  <xdr:cNvSpPr>
                    <a:spLocks noChangeShapeType="1"/>
                  </xdr:cNvSpPr>
                </xdr:nvSpPr>
                <xdr:spPr bwMode="auto">
                  <a:xfrm>
                    <a:off x="12186" y="3975"/>
                    <a:ext cx="28" cy="9239"/>
                  </a:xfrm>
                  <a:prstGeom prst="line">
                    <a:avLst/>
                  </a:prstGeom>
                  <a:noFill/>
                  <a:ln w="50760" cap="sq">
                    <a:solidFill>
                      <a:srgbClr val="000000"/>
                    </a:solidFill>
                    <a:miter lim="800000"/>
                    <a:headEnd/>
                    <a:tailEnd/>
                  </a:ln>
                  <a:effectLst/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  <a:ext uri="{AF507438-7753-43E0-B8FC-AC1667EBCBE1}">
                      <a14:hiddenEffects xmlns:a14="http://schemas.microsoft.com/office/drawing/2010/main">
                        <a:effectLst>
                          <a:outerShdw dist="35921" dir="2700000" algn="ctr" rotWithShape="0">
                            <a:srgbClr val="808080"/>
                          </a:outerShdw>
                        </a:effectLst>
                      </a14:hiddenEffects>
                    </a:ext>
                  </a:extLst>
                </xdr:spPr>
              </xdr:sp>
              <xdr:sp macro="" textlink="">
                <xdr:nvSpPr>
                  <xdr:cNvPr id="6183" name="Прямая соединительная линия 153"/>
                  <xdr:cNvSpPr>
                    <a:spLocks noChangeShapeType="1"/>
                  </xdr:cNvSpPr>
                </xdr:nvSpPr>
                <xdr:spPr bwMode="auto">
                  <a:xfrm flipV="1">
                    <a:off x="3238" y="15124"/>
                    <a:ext cx="7269" cy="40"/>
                  </a:xfrm>
                  <a:prstGeom prst="line">
                    <a:avLst/>
                  </a:prstGeom>
                  <a:noFill/>
                  <a:ln w="50760" cap="sq">
                    <a:solidFill>
                      <a:srgbClr val="000000"/>
                    </a:solidFill>
                    <a:miter lim="800000"/>
                    <a:headEnd/>
                    <a:tailEnd/>
                  </a:ln>
                  <a:effectLst/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  <a:ext uri="{AF507438-7753-43E0-B8FC-AC1667EBCBE1}">
                      <a14:hiddenEffects xmlns:a14="http://schemas.microsoft.com/office/drawing/2010/main">
                        <a:effectLst>
                          <a:outerShdw dist="35921" dir="2700000" algn="ctr" rotWithShape="0">
                            <a:srgbClr val="808080"/>
                          </a:outerShdw>
                        </a:effectLst>
                      </a14:hiddenEffects>
                    </a:ext>
                  </a:extLst>
                </xdr:spPr>
              </xdr:sp>
              <xdr:sp macro="" textlink="">
                <xdr:nvSpPr>
                  <xdr:cNvPr id="6184" name="Дуга 154"/>
                  <xdr:cNvSpPr>
                    <a:spLocks noChangeArrowheads="1"/>
                  </xdr:cNvSpPr>
                </xdr:nvSpPr>
                <xdr:spPr bwMode="auto">
                  <a:xfrm>
                    <a:off x="8788" y="13175"/>
                    <a:ext cx="3364" cy="3966"/>
                  </a:xfrm>
                  <a:custGeom>
                    <a:avLst/>
                    <a:gdLst>
                      <a:gd name="G0" fmla="+- 1 0 0"/>
                      <a:gd name="G1" fmla="+- 1 0 0"/>
                      <a:gd name="G2" fmla="+- 1 0 0"/>
                      <a:gd name="G3" fmla="+- 1 0 0"/>
                      <a:gd name="G4" fmla="+- 1 0 0"/>
                      <a:gd name="G5" fmla="+- 1 0 0"/>
                      <a:gd name="G6" fmla="+- 1 0 0"/>
                      <a:gd name="G7" fmla="+- 1 0 0"/>
                      <a:gd name="G8" fmla="+- 1 0 0"/>
                      <a:gd name="G9" fmla="+- 1 0 0"/>
                      <a:gd name="G10" fmla="+- 1 0 0"/>
                      <a:gd name="G11" fmla="+- 1 0 0"/>
                      <a:gd name="T0" fmla="*/ 1085832 w 2171665"/>
                      <a:gd name="T1" fmla="*/ 0 h 2691890"/>
                      <a:gd name="T2" fmla="*/ 2171665 w 2171665"/>
                      <a:gd name="T3" fmla="*/ 1345945 h 2691890"/>
                    </a:gdLst>
                    <a:ahLst/>
                    <a:cxnLst>
                      <a:cxn ang="0">
                        <a:pos x="T0" y="T1"/>
                      </a:cxn>
                      <a:cxn ang="0">
                        <a:pos x="T2" y="T3"/>
                      </a:cxn>
                    </a:cxnLst>
                    <a:rect l="0" t="0" r="r" b="b"/>
                    <a:pathLst>
                      <a:path w="2171665" h="2691890" stroke="0">
                        <a:moveTo>
                          <a:pt x="1085832" y="0"/>
                        </a:moveTo>
                        <a:cubicBezTo>
                          <a:pt x="1685521" y="0"/>
                          <a:pt x="2171665" y="602600"/>
                          <a:pt x="2171665" y="1345945"/>
                        </a:cubicBezTo>
                        <a:lnTo>
                          <a:pt x="1085833" y="1345945"/>
                        </a:lnTo>
                        <a:cubicBezTo>
                          <a:pt x="1085833" y="897297"/>
                          <a:pt x="1085832" y="448648"/>
                          <a:pt x="1085832" y="0"/>
                        </a:cubicBezTo>
                        <a:close/>
                      </a:path>
                      <a:path w="2171665" h="2691890" fill="none">
                        <a:moveTo>
                          <a:pt x="1085832" y="0"/>
                        </a:moveTo>
                        <a:cubicBezTo>
                          <a:pt x="1685521" y="0"/>
                          <a:pt x="2171665" y="602600"/>
                          <a:pt x="2171665" y="1345945"/>
                        </a:cubicBezTo>
                      </a:path>
                    </a:pathLst>
                  </a:custGeom>
                  <a:noFill/>
                  <a:ln w="50760" cap="flat">
                    <a:solidFill>
                      <a:srgbClr val="000000"/>
                    </a:solidFill>
                    <a:round/>
                    <a:headEnd/>
                    <a:tailEnd/>
                  </a:ln>
                  <a:effectLst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  <a:ext uri="{AF507438-7753-43E0-B8FC-AC1667EBCBE1}">
                      <a14:hiddenEffects xmlns:a14="http://schemas.microsoft.com/office/drawing/2010/main">
                        <a:effectLst>
                          <a:outerShdw dist="35921" dir="2700000" algn="ctr" rotWithShape="0">
                            <a:srgbClr val="808080"/>
                          </a:outerShdw>
                        </a:effectLst>
                      </a14:hiddenEffects>
                    </a:ext>
                  </a:extLst>
                </xdr:spPr>
              </xdr:sp>
            </xdr:grpSp>
            <xdr:grpSp>
              <xdr:nvGrpSpPr>
                <xdr:cNvPr id="6185" name="Группа 148"/>
                <xdr:cNvGrpSpPr>
                  <a:grpSpLocks/>
                </xdr:cNvGrpSpPr>
              </xdr:nvGrpSpPr>
              <xdr:grpSpPr bwMode="auto">
                <a:xfrm>
                  <a:off x="25055" y="4027"/>
                  <a:ext cx="9247" cy="11137"/>
                  <a:chOff x="25055" y="4027"/>
                  <a:chExt cx="9247" cy="11137"/>
                </a:xfrm>
              </xdr:grpSpPr>
              <xdr:sp macro="" textlink="">
                <xdr:nvSpPr>
                  <xdr:cNvPr id="6186" name="Прямая соединительная линия 149"/>
                  <xdr:cNvSpPr>
                    <a:spLocks noChangeShapeType="1"/>
                  </xdr:cNvSpPr>
                </xdr:nvSpPr>
                <xdr:spPr bwMode="auto">
                  <a:xfrm flipV="1">
                    <a:off x="25055" y="4027"/>
                    <a:ext cx="58" cy="7031"/>
                  </a:xfrm>
                  <a:prstGeom prst="line">
                    <a:avLst/>
                  </a:prstGeom>
                  <a:noFill/>
                  <a:ln w="50760" cap="sq">
                    <a:solidFill>
                      <a:srgbClr val="000000"/>
                    </a:solidFill>
                    <a:miter lim="800000"/>
                    <a:headEnd/>
                    <a:tailEnd/>
                  </a:ln>
                  <a:effectLst/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  <a:ext uri="{AF507438-7753-43E0-B8FC-AC1667EBCBE1}">
                      <a14:hiddenEffects xmlns:a14="http://schemas.microsoft.com/office/drawing/2010/main">
                        <a:effectLst>
                          <a:outerShdw dist="35921" dir="2700000" algn="ctr" rotWithShape="0">
                            <a:srgbClr val="808080"/>
                          </a:outerShdw>
                        </a:effectLst>
                      </a14:hiddenEffects>
                    </a:ext>
                  </a:extLst>
                </xdr:spPr>
              </xdr:sp>
              <xdr:sp macro="" textlink="">
                <xdr:nvSpPr>
                  <xdr:cNvPr id="6187" name="Прямая соединительная линия 150"/>
                  <xdr:cNvSpPr>
                    <a:spLocks noChangeShapeType="1"/>
                  </xdr:cNvSpPr>
                </xdr:nvSpPr>
                <xdr:spPr bwMode="auto">
                  <a:xfrm flipH="1" flipV="1">
                    <a:off x="26734" y="12410"/>
                    <a:ext cx="7569" cy="8"/>
                  </a:xfrm>
                  <a:prstGeom prst="line">
                    <a:avLst/>
                  </a:prstGeom>
                  <a:noFill/>
                  <a:ln w="50760" cap="sq">
                    <a:solidFill>
                      <a:srgbClr val="000000"/>
                    </a:solidFill>
                    <a:miter lim="800000"/>
                    <a:headEnd/>
                    <a:tailEnd/>
                  </a:ln>
                  <a:effectLst/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  <a:ext uri="{AF507438-7753-43E0-B8FC-AC1667EBCBE1}">
                      <a14:hiddenEffects xmlns:a14="http://schemas.microsoft.com/office/drawing/2010/main">
                        <a:effectLst>
                          <a:outerShdw dist="35921" dir="2700000" algn="ctr" rotWithShape="0">
                            <a:srgbClr val="808080"/>
                          </a:outerShdw>
                        </a:effectLst>
                      </a14:hiddenEffects>
                    </a:ext>
                  </a:extLst>
                </xdr:spPr>
              </xdr:sp>
              <xdr:sp macro="" textlink="">
                <xdr:nvSpPr>
                  <xdr:cNvPr id="6188" name="Дуга 151"/>
                  <xdr:cNvSpPr>
                    <a:spLocks noChangeArrowheads="1"/>
                  </xdr:cNvSpPr>
                </xdr:nvSpPr>
                <xdr:spPr bwMode="auto">
                  <a:xfrm rot="21540000">
                    <a:off x="28436" y="12393"/>
                    <a:ext cx="3354" cy="2771"/>
                  </a:xfrm>
                  <a:custGeom>
                    <a:avLst/>
                    <a:gdLst>
                      <a:gd name="G0" fmla="+- 1 0 0"/>
                      <a:gd name="G1" fmla="+- 1 0 0"/>
                      <a:gd name="G2" fmla="+- 1 0 0"/>
                      <a:gd name="G3" fmla="+- 1 0 0"/>
                      <a:gd name="G4" fmla="+- 1 0 0"/>
                      <a:gd name="G5" fmla="+- 1 0 0"/>
                      <a:gd name="G6" fmla="+- 1 0 0"/>
                      <a:gd name="G7" fmla="+- 1 0 0"/>
                      <a:gd name="G8" fmla="+- 1 0 0"/>
                      <a:gd name="G9" fmla="+- 1 0 0"/>
                      <a:gd name="G10" fmla="+- 1 0 0"/>
                      <a:gd name="G11" fmla="+- 1 0 0"/>
                      <a:gd name="T0" fmla="*/ 1062032 w 2124065"/>
                      <a:gd name="T1" fmla="*/ 0 h 2500859"/>
                      <a:gd name="T2" fmla="*/ 2124065 w 2124065"/>
                      <a:gd name="T3" fmla="*/ 1250430 h 2500859"/>
                    </a:gdLst>
                    <a:ahLst/>
                    <a:cxnLst>
                      <a:cxn ang="0">
                        <a:pos x="T0" y="T1"/>
                      </a:cxn>
                      <a:cxn ang="0">
                        <a:pos x="T2" y="T3"/>
                      </a:cxn>
                    </a:cxnLst>
                    <a:rect l="0" t="0" r="r" b="b"/>
                    <a:pathLst>
                      <a:path w="2124065" h="2500859" stroke="0">
                        <a:moveTo>
                          <a:pt x="1062032" y="0"/>
                        </a:moveTo>
                        <a:cubicBezTo>
                          <a:pt x="1648577" y="0"/>
                          <a:pt x="2124065" y="559837"/>
                          <a:pt x="2124065" y="1250430"/>
                        </a:cubicBezTo>
                        <a:lnTo>
                          <a:pt x="1062033" y="1250430"/>
                        </a:lnTo>
                        <a:cubicBezTo>
                          <a:pt x="1062033" y="833620"/>
                          <a:pt x="1062032" y="416810"/>
                          <a:pt x="1062032" y="0"/>
                        </a:cubicBezTo>
                        <a:close/>
                      </a:path>
                      <a:path w="2124065" h="2500859" fill="none">
                        <a:moveTo>
                          <a:pt x="1062032" y="0"/>
                        </a:moveTo>
                        <a:cubicBezTo>
                          <a:pt x="1648577" y="0"/>
                          <a:pt x="2124065" y="559837"/>
                          <a:pt x="2124065" y="1250430"/>
                        </a:cubicBezTo>
                      </a:path>
                    </a:pathLst>
                  </a:custGeom>
                  <a:noFill/>
                  <a:ln w="50760" cap="flat">
                    <a:solidFill>
                      <a:srgbClr val="000000"/>
                    </a:solidFill>
                    <a:round/>
                    <a:headEnd/>
                    <a:tailEnd/>
                  </a:ln>
                  <a:effectLst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  <a:ext uri="{AF507438-7753-43E0-B8FC-AC1667EBCBE1}">
                      <a14:hiddenEffects xmlns:a14="http://schemas.microsoft.com/office/drawing/2010/main">
                        <a:effectLst>
                          <a:outerShdw dist="35921" dir="2700000" algn="ctr" rotWithShape="0">
                            <a:srgbClr val="808080"/>
                          </a:outerShdw>
                        </a:effectLst>
                      </a14:hiddenEffects>
                    </a:ext>
                  </a:extLst>
                </xdr:spPr>
              </xdr:sp>
            </xdr:grpSp>
          </xdr:grpSp>
        </xdr:grpSp>
      </xdr:grp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N138"/>
  <sheetViews>
    <sheetView tabSelected="1" topLeftCell="J94" zoomScale="70" zoomScaleNormal="70" workbookViewId="0">
      <selection activeCell="AW113" sqref="AW113"/>
    </sheetView>
  </sheetViews>
  <sheetFormatPr defaultRowHeight="15" x14ac:dyDescent="0.25"/>
  <cols>
    <col min="1" max="3" width="0" hidden="1" customWidth="1"/>
    <col min="4" max="4" width="2.7109375" customWidth="1"/>
    <col min="5" max="5" width="1.7109375" customWidth="1"/>
    <col min="6" max="6" width="6.42578125" customWidth="1"/>
    <col min="7" max="7" width="23.7109375" customWidth="1"/>
    <col min="8" max="11" width="5.7109375" customWidth="1"/>
    <col min="12" max="12" width="5.7109375" style="1" customWidth="1"/>
    <col min="13" max="17" width="5.7109375" customWidth="1"/>
    <col min="18" max="18" width="5.7109375" style="1" customWidth="1"/>
    <col min="19" max="27" width="5.7109375" customWidth="1"/>
    <col min="28" max="28" width="5.7109375" style="1" customWidth="1"/>
    <col min="29" max="29" width="5.7109375" customWidth="1"/>
    <col min="30" max="30" width="5.7109375" style="1" customWidth="1"/>
    <col min="31" max="31" width="5.7109375" customWidth="1"/>
    <col min="32" max="32" width="5.7109375" style="1" customWidth="1"/>
    <col min="33" max="39" width="5.7109375" customWidth="1"/>
    <col min="40" max="40" width="5.7109375" style="1" customWidth="1"/>
    <col min="41" max="47" width="5.7109375" customWidth="1"/>
    <col min="48" max="48" width="7.42578125" customWidth="1"/>
    <col min="49" max="49" width="8.5703125" customWidth="1"/>
    <col min="57" max="57" width="20" customWidth="1"/>
    <col min="58" max="58" width="15.7109375" customWidth="1"/>
    <col min="59" max="59" width="14.5703125" customWidth="1"/>
    <col min="60" max="60" width="16.5703125" customWidth="1"/>
    <col min="61" max="61" width="15.5703125" customWidth="1"/>
    <col min="62" max="62" width="10.140625" customWidth="1"/>
  </cols>
  <sheetData>
    <row r="1" spans="1:49" x14ac:dyDescent="0.25">
      <c r="A1" s="2"/>
      <c r="B1" s="2"/>
      <c r="C1" s="2"/>
    </row>
    <row r="2" spans="1:49" ht="20.25" x14ac:dyDescent="0.3">
      <c r="A2" s="2"/>
      <c r="B2" s="2"/>
      <c r="C2" s="2"/>
      <c r="F2" s="113" t="s">
        <v>0</v>
      </c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</row>
    <row r="3" spans="1:49" x14ac:dyDescent="0.25">
      <c r="A3" s="2"/>
      <c r="B3" s="2"/>
      <c r="C3" s="2"/>
      <c r="F3" s="114" t="s">
        <v>1</v>
      </c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</row>
    <row r="4" spans="1:49" x14ac:dyDescent="0.25">
      <c r="A4" s="3"/>
      <c r="B4" s="3"/>
      <c r="C4" s="3"/>
      <c r="F4" s="115" t="s">
        <v>2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</row>
    <row r="5" spans="1:49" x14ac:dyDescent="0.25">
      <c r="A5" s="3"/>
      <c r="B5" s="3"/>
      <c r="C5" s="3"/>
      <c r="F5" s="115" t="s">
        <v>3</v>
      </c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</row>
    <row r="6" spans="1:49" x14ac:dyDescent="0.25">
      <c r="A6" s="3"/>
      <c r="B6" s="3"/>
      <c r="C6" s="3"/>
      <c r="F6" s="115" t="s">
        <v>4</v>
      </c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</row>
    <row r="7" spans="1:49" x14ac:dyDescent="0.25">
      <c r="A7" s="4"/>
      <c r="F7" s="116" t="s">
        <v>5</v>
      </c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</row>
    <row r="8" spans="1:49" ht="12.75" customHeight="1" x14ac:dyDescent="0.25">
      <c r="F8" s="117" t="s">
        <v>6</v>
      </c>
      <c r="G8" s="117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9" t="s">
        <v>7</v>
      </c>
      <c r="AW8" s="119"/>
    </row>
    <row r="9" spans="1:49" x14ac:dyDescent="0.25">
      <c r="F9" s="117"/>
      <c r="G9" s="117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9"/>
      <c r="AW9" s="119"/>
    </row>
    <row r="10" spans="1:49" x14ac:dyDescent="0.25">
      <c r="F10" s="117"/>
      <c r="G10" s="117"/>
      <c r="H10" s="120" t="s">
        <v>8</v>
      </c>
      <c r="I10" s="120"/>
      <c r="J10" s="120" t="s">
        <v>9</v>
      </c>
      <c r="K10" s="120"/>
      <c r="L10" s="120" t="s">
        <v>10</v>
      </c>
      <c r="M10" s="120"/>
      <c r="N10" s="120" t="s">
        <v>11</v>
      </c>
      <c r="O10" s="120"/>
      <c r="P10" s="121" t="s">
        <v>12</v>
      </c>
      <c r="Q10" s="121"/>
      <c r="R10" s="120" t="s">
        <v>8</v>
      </c>
      <c r="S10" s="120"/>
      <c r="T10" s="120" t="s">
        <v>9</v>
      </c>
      <c r="U10" s="120"/>
      <c r="V10" s="120" t="s">
        <v>10</v>
      </c>
      <c r="W10" s="120"/>
      <c r="X10" s="120" t="s">
        <v>11</v>
      </c>
      <c r="Y10" s="120"/>
      <c r="Z10" s="121" t="s">
        <v>12</v>
      </c>
      <c r="AA10" s="121"/>
      <c r="AB10" s="120" t="s">
        <v>8</v>
      </c>
      <c r="AC10" s="120"/>
      <c r="AD10" s="120" t="s">
        <v>9</v>
      </c>
      <c r="AE10" s="120"/>
      <c r="AF10" s="120" t="s">
        <v>10</v>
      </c>
      <c r="AG10" s="120"/>
      <c r="AH10" s="120" t="s">
        <v>11</v>
      </c>
      <c r="AI10" s="120"/>
      <c r="AJ10" s="121" t="s">
        <v>12</v>
      </c>
      <c r="AK10" s="121"/>
      <c r="AL10" s="120" t="s">
        <v>8</v>
      </c>
      <c r="AM10" s="120"/>
      <c r="AN10" s="120" t="s">
        <v>9</v>
      </c>
      <c r="AO10" s="120"/>
      <c r="AP10" s="120" t="s">
        <v>10</v>
      </c>
      <c r="AQ10" s="120"/>
      <c r="AR10" s="120" t="s">
        <v>11</v>
      </c>
      <c r="AS10" s="120"/>
      <c r="AT10" s="121" t="s">
        <v>12</v>
      </c>
      <c r="AU10" s="121"/>
      <c r="AV10" s="119"/>
      <c r="AW10" s="119"/>
    </row>
    <row r="11" spans="1:49" x14ac:dyDescent="0.25">
      <c r="C11" s="5" t="s">
        <v>13</v>
      </c>
      <c r="D11" s="5"/>
      <c r="F11" s="117"/>
      <c r="G11" s="117"/>
      <c r="H11" s="6" t="s">
        <v>14</v>
      </c>
      <c r="I11" s="7" t="s">
        <v>15</v>
      </c>
      <c r="J11" s="6" t="s">
        <v>14</v>
      </c>
      <c r="K11" s="7" t="s">
        <v>15</v>
      </c>
      <c r="L11" s="6" t="s">
        <v>14</v>
      </c>
      <c r="M11" s="7" t="s">
        <v>15</v>
      </c>
      <c r="N11" s="6" t="s">
        <v>14</v>
      </c>
      <c r="O11" s="7" t="s">
        <v>15</v>
      </c>
      <c r="P11" s="6" t="s">
        <v>14</v>
      </c>
      <c r="Q11" s="7" t="s">
        <v>15</v>
      </c>
      <c r="R11" s="6" t="s">
        <v>14</v>
      </c>
      <c r="S11" s="7" t="s">
        <v>15</v>
      </c>
      <c r="T11" s="6" t="s">
        <v>14</v>
      </c>
      <c r="U11" s="7" t="s">
        <v>15</v>
      </c>
      <c r="V11" s="6" t="s">
        <v>14</v>
      </c>
      <c r="W11" s="7" t="s">
        <v>15</v>
      </c>
      <c r="X11" s="6" t="s">
        <v>14</v>
      </c>
      <c r="Y11" s="7" t="s">
        <v>15</v>
      </c>
      <c r="Z11" s="6" t="s">
        <v>14</v>
      </c>
      <c r="AA11" s="7" t="s">
        <v>15</v>
      </c>
      <c r="AB11" s="6" t="s">
        <v>14</v>
      </c>
      <c r="AC11" s="7" t="s">
        <v>15</v>
      </c>
      <c r="AD11" s="6" t="s">
        <v>14</v>
      </c>
      <c r="AE11" s="7" t="s">
        <v>15</v>
      </c>
      <c r="AF11" s="6" t="s">
        <v>14</v>
      </c>
      <c r="AG11" s="7" t="s">
        <v>15</v>
      </c>
      <c r="AH11" s="6" t="s">
        <v>14</v>
      </c>
      <c r="AI11" s="7" t="s">
        <v>15</v>
      </c>
      <c r="AJ11" s="6" t="s">
        <v>14</v>
      </c>
      <c r="AK11" s="7" t="s">
        <v>15</v>
      </c>
      <c r="AL11" s="6" t="s">
        <v>14</v>
      </c>
      <c r="AM11" s="7" t="s">
        <v>15</v>
      </c>
      <c r="AN11" s="6" t="s">
        <v>14</v>
      </c>
      <c r="AO11" s="7" t="s">
        <v>15</v>
      </c>
      <c r="AP11" s="6" t="s">
        <v>14</v>
      </c>
      <c r="AQ11" s="7" t="s">
        <v>15</v>
      </c>
      <c r="AR11" s="6" t="s">
        <v>14</v>
      </c>
      <c r="AS11" s="7" t="s">
        <v>15</v>
      </c>
      <c r="AT11" s="6" t="s">
        <v>14</v>
      </c>
      <c r="AU11" s="7" t="s">
        <v>15</v>
      </c>
      <c r="AV11" s="8" t="s">
        <v>14</v>
      </c>
      <c r="AW11" s="9" t="s">
        <v>15</v>
      </c>
    </row>
    <row r="12" spans="1:49" x14ac:dyDescent="0.25">
      <c r="C12" s="10"/>
      <c r="D12" s="10"/>
      <c r="F12" s="122"/>
      <c r="G12" s="122"/>
      <c r="H12" s="11"/>
      <c r="I12" s="12"/>
      <c r="J12" s="11"/>
      <c r="K12" s="12"/>
      <c r="L12" s="11"/>
      <c r="M12" s="12"/>
      <c r="N12" s="11"/>
      <c r="O12" s="12"/>
      <c r="P12" s="13"/>
      <c r="Q12" s="12"/>
      <c r="R12" s="11"/>
      <c r="S12" s="12"/>
      <c r="T12" s="11"/>
      <c r="U12" s="12"/>
      <c r="V12" s="11"/>
      <c r="W12" s="12"/>
      <c r="X12" s="11"/>
      <c r="Y12" s="12"/>
      <c r="Z12" s="13"/>
      <c r="AA12" s="12"/>
      <c r="AB12" s="11"/>
      <c r="AC12" s="12"/>
      <c r="AD12" s="11"/>
      <c r="AE12" s="12"/>
      <c r="AF12" s="11"/>
      <c r="AG12" s="12"/>
      <c r="AH12" s="11"/>
      <c r="AI12" s="12"/>
      <c r="AJ12" s="13"/>
      <c r="AK12" s="12"/>
      <c r="AL12" s="11"/>
      <c r="AM12" s="12"/>
      <c r="AN12" s="11"/>
      <c r="AO12" s="12"/>
      <c r="AP12" s="11"/>
      <c r="AQ12" s="12"/>
      <c r="AR12" s="11"/>
      <c r="AS12" s="12"/>
      <c r="AT12" s="13"/>
      <c r="AU12" s="12"/>
      <c r="AV12" s="14"/>
      <c r="AW12" s="12"/>
    </row>
    <row r="13" spans="1:49" x14ac:dyDescent="0.25">
      <c r="C13" s="10">
        <v>2.5</v>
      </c>
      <c r="D13" s="10"/>
      <c r="F13" s="123" t="s">
        <v>16</v>
      </c>
      <c r="G13" s="123"/>
      <c r="H13" s="15">
        <v>0</v>
      </c>
      <c r="I13" s="7">
        <f>IF(H13="","",PRODUCT(H13,$C$13))</f>
        <v>0</v>
      </c>
      <c r="J13" s="15">
        <v>0</v>
      </c>
      <c r="K13" s="7">
        <f>IF(J13="","",PRODUCT(J13,$C$13))</f>
        <v>0</v>
      </c>
      <c r="L13" s="15">
        <v>0</v>
      </c>
      <c r="M13" s="7">
        <f>IF(L13="","",PRODUCT(L13,$C$13))</f>
        <v>0</v>
      </c>
      <c r="N13" s="15">
        <v>0</v>
      </c>
      <c r="O13" s="7">
        <f>IF(N13="","",PRODUCT(N13,$C$13))</f>
        <v>0</v>
      </c>
      <c r="P13" s="6">
        <f t="shared" ref="P13:P23" si="0">H13+J13+L13+N13</f>
        <v>0</v>
      </c>
      <c r="Q13" s="7">
        <f>IF(P13="","",PRODUCT(P13,$C$13))</f>
        <v>0</v>
      </c>
      <c r="R13" s="15">
        <v>0</v>
      </c>
      <c r="S13" s="7">
        <f>IF(R13="","",PRODUCT(R13,$C$13))</f>
        <v>0</v>
      </c>
      <c r="T13" s="15">
        <v>0</v>
      </c>
      <c r="U13" s="7">
        <f>IF(T13="","",PRODUCT(T13,$C$13))</f>
        <v>0</v>
      </c>
      <c r="V13" s="15">
        <v>0</v>
      </c>
      <c r="W13" s="7">
        <f>IF(V13="","",PRODUCT(V13,$C$13))</f>
        <v>0</v>
      </c>
      <c r="X13" s="15">
        <v>0</v>
      </c>
      <c r="Y13" s="7">
        <f>IF(X13="","",PRODUCT(X13,$C$13))</f>
        <v>0</v>
      </c>
      <c r="Z13" s="6">
        <f t="shared" ref="Z13:Z23" si="1">R13+T13+V13+X13</f>
        <v>0</v>
      </c>
      <c r="AA13" s="7">
        <f>IF(Z13="","",PRODUCT(Z13,$C$13))</f>
        <v>0</v>
      </c>
      <c r="AB13" s="15">
        <v>0</v>
      </c>
      <c r="AC13" s="7">
        <f>IF(AB13="","",PRODUCT(AB13,$C$13))</f>
        <v>0</v>
      </c>
      <c r="AD13" s="15">
        <v>0</v>
      </c>
      <c r="AE13" s="7">
        <f>IF(AD13="","",PRODUCT(AD13,$C$13))</f>
        <v>0</v>
      </c>
      <c r="AF13" s="15">
        <v>0</v>
      </c>
      <c r="AG13" s="7">
        <f>IF(AF13="","",PRODUCT(AF13,$C$13))</f>
        <v>0</v>
      </c>
      <c r="AH13" s="15">
        <v>0</v>
      </c>
      <c r="AI13" s="7">
        <f>IF(AH13="","",PRODUCT(AH13,$C$13))</f>
        <v>0</v>
      </c>
      <c r="AJ13" s="6">
        <f>AB13+AD13+AF13+AH13</f>
        <v>0</v>
      </c>
      <c r="AK13" s="7">
        <f>IF(AJ13="","",PRODUCT(AJ13,$C$13))</f>
        <v>0</v>
      </c>
      <c r="AL13" s="15">
        <v>0</v>
      </c>
      <c r="AM13" s="7">
        <f>IF(AL13="","",PRODUCT(AL13,$C$13))</f>
        <v>0</v>
      </c>
      <c r="AN13" s="15">
        <v>0</v>
      </c>
      <c r="AO13" s="7">
        <f>IF(AN13="","",PRODUCT(AN13,$C$13))</f>
        <v>0</v>
      </c>
      <c r="AP13" s="15">
        <v>0</v>
      </c>
      <c r="AQ13" s="7">
        <f>IF(AP13="","",PRODUCT(AP13,$C$13))</f>
        <v>0</v>
      </c>
      <c r="AR13" s="15">
        <v>0</v>
      </c>
      <c r="AS13" s="7">
        <f>IF(AR13="","",PRODUCT(AR13,$C$13))</f>
        <v>0</v>
      </c>
      <c r="AT13" s="6">
        <f t="shared" ref="AT13:AT23" si="2">AL13+AN13+AP13+AR13</f>
        <v>0</v>
      </c>
      <c r="AU13" s="7">
        <f>IF(AT13="","",PRODUCT(AT13,$C$13))</f>
        <v>0</v>
      </c>
      <c r="AV13" s="16">
        <f t="shared" ref="AV13:AV23" si="3">SUM(P13,Z13,AJ13,AT13)</f>
        <v>0</v>
      </c>
      <c r="AW13" s="7">
        <f>IF(AV13="","",PRODUCT(AV13,$C$13))</f>
        <v>0</v>
      </c>
    </row>
    <row r="14" spans="1:49" x14ac:dyDescent="0.25">
      <c r="C14" s="10">
        <v>2.2000000000000002</v>
      </c>
      <c r="D14" s="10"/>
      <c r="F14" s="123" t="s">
        <v>17</v>
      </c>
      <c r="G14" s="123"/>
      <c r="H14" s="15">
        <v>0</v>
      </c>
      <c r="I14" s="7">
        <f>IF(H14="","",PRODUCT(H14,$C$14))</f>
        <v>0</v>
      </c>
      <c r="J14" s="15">
        <v>0</v>
      </c>
      <c r="K14" s="7">
        <f>IF(J14="","",PRODUCT(J14,$C$14))</f>
        <v>0</v>
      </c>
      <c r="L14" s="15">
        <v>0</v>
      </c>
      <c r="M14" s="7">
        <f>IF(L14="","",PRODUCT(L14,$C$14))</f>
        <v>0</v>
      </c>
      <c r="N14" s="15">
        <v>0</v>
      </c>
      <c r="O14" s="7">
        <f>IF(N14="","",PRODUCT(N14,$C$14))</f>
        <v>0</v>
      </c>
      <c r="P14" s="6">
        <f t="shared" si="0"/>
        <v>0</v>
      </c>
      <c r="Q14" s="7">
        <f>IF(P14="","",PRODUCT(P14,$C$14))</f>
        <v>0</v>
      </c>
      <c r="R14" s="15">
        <v>0</v>
      </c>
      <c r="S14" s="7">
        <f>IF(R14="","",PRODUCT(R14,$C$14))</f>
        <v>0</v>
      </c>
      <c r="T14" s="15">
        <v>0</v>
      </c>
      <c r="U14" s="7">
        <f>IF(T14="","",PRODUCT(T14,$C$14))</f>
        <v>0</v>
      </c>
      <c r="V14" s="15">
        <v>0</v>
      </c>
      <c r="W14" s="7">
        <f>IF(V14="","",PRODUCT(V14,$C$14))</f>
        <v>0</v>
      </c>
      <c r="X14" s="15">
        <v>0</v>
      </c>
      <c r="Y14" s="7">
        <f>IF(X14="","",PRODUCT(X14,$C$14))</f>
        <v>0</v>
      </c>
      <c r="Z14" s="6">
        <f t="shared" si="1"/>
        <v>0</v>
      </c>
      <c r="AA14" s="7">
        <f>IF(Z14="","",PRODUCT(Z14,$C$14))</f>
        <v>0</v>
      </c>
      <c r="AB14" s="15">
        <v>0</v>
      </c>
      <c r="AC14" s="7">
        <f>IF(AB14="","",PRODUCT(AB14,$C$14))</f>
        <v>0</v>
      </c>
      <c r="AD14" s="15">
        <v>0</v>
      </c>
      <c r="AE14" s="7">
        <f>IF(AD14="","",PRODUCT(AD14,$C$14))</f>
        <v>0</v>
      </c>
      <c r="AF14" s="15">
        <v>0</v>
      </c>
      <c r="AG14" s="7">
        <f>IF(AF14="","",PRODUCT(AF14,$C$14))</f>
        <v>0</v>
      </c>
      <c r="AH14" s="15">
        <v>0</v>
      </c>
      <c r="AI14" s="7">
        <f>IF(AH14="","",PRODUCT(AH14,$C$14))</f>
        <v>0</v>
      </c>
      <c r="AJ14" s="6">
        <f>AB14+AD14+AF14+AH14</f>
        <v>0</v>
      </c>
      <c r="AK14" s="7">
        <f>IF(AJ14="","",PRODUCT(AJ14,$C$14))</f>
        <v>0</v>
      </c>
      <c r="AL14" s="15">
        <v>0</v>
      </c>
      <c r="AM14" s="7">
        <f>IF(AL14="","",PRODUCT(AL14,$C$14))</f>
        <v>0</v>
      </c>
      <c r="AN14" s="15">
        <v>0</v>
      </c>
      <c r="AO14" s="7">
        <f>IF(AN14="","",PRODUCT(AN14,$C$14))</f>
        <v>0</v>
      </c>
      <c r="AP14" s="15">
        <v>0</v>
      </c>
      <c r="AQ14" s="7">
        <f>IF(AP14="","",PRODUCT(AP14,$C$14))</f>
        <v>0</v>
      </c>
      <c r="AR14" s="15">
        <v>0</v>
      </c>
      <c r="AS14" s="7">
        <f>IF(AR14="","",PRODUCT(AR14,$C$14))</f>
        <v>0</v>
      </c>
      <c r="AT14" s="6">
        <f t="shared" si="2"/>
        <v>0</v>
      </c>
      <c r="AU14" s="7">
        <f>IF(AT14="","",PRODUCT(AT14,$C$14))</f>
        <v>0</v>
      </c>
      <c r="AV14" s="16">
        <f t="shared" si="3"/>
        <v>0</v>
      </c>
      <c r="AW14" s="7">
        <f>IF(AV14="","",PRODUCT(AV14,$C$14))</f>
        <v>0</v>
      </c>
    </row>
    <row r="15" spans="1:49" x14ac:dyDescent="0.25">
      <c r="C15" s="10">
        <v>1.6</v>
      </c>
      <c r="D15" s="10"/>
      <c r="F15" s="123" t="s">
        <v>18</v>
      </c>
      <c r="G15" s="123"/>
      <c r="H15" s="15">
        <v>0</v>
      </c>
      <c r="I15" s="7">
        <f>IF(H15="","",PRODUCT(H15,$C$15))</f>
        <v>0</v>
      </c>
      <c r="J15" s="15">
        <v>0</v>
      </c>
      <c r="K15" s="7">
        <f>IF(J15="","",PRODUCT(J15,$C$15))</f>
        <v>0</v>
      </c>
      <c r="L15" s="15">
        <v>0</v>
      </c>
      <c r="M15" s="7">
        <f>IF(L15="","",PRODUCT(L15,$C$15))</f>
        <v>0</v>
      </c>
      <c r="N15" s="15">
        <v>0</v>
      </c>
      <c r="O15" s="7">
        <f>IF(N15="","",PRODUCT(N15,$C$15))</f>
        <v>0</v>
      </c>
      <c r="P15" s="6">
        <f t="shared" si="0"/>
        <v>0</v>
      </c>
      <c r="Q15" s="7">
        <f>IF(P15="","",PRODUCT(P15,$C$15))</f>
        <v>0</v>
      </c>
      <c r="R15" s="15">
        <v>0</v>
      </c>
      <c r="S15" s="7">
        <f>IF(R15="","",PRODUCT(R15,$C$15))</f>
        <v>0</v>
      </c>
      <c r="T15" s="15">
        <v>0</v>
      </c>
      <c r="U15" s="7">
        <f>IF(T15="","",PRODUCT(T15,$C$15))</f>
        <v>0</v>
      </c>
      <c r="V15" s="15">
        <v>0</v>
      </c>
      <c r="W15" s="7">
        <f>IF(V15="","",PRODUCT(V15,$C$15))</f>
        <v>0</v>
      </c>
      <c r="X15" s="15">
        <v>0</v>
      </c>
      <c r="Y15" s="7">
        <f>IF(X15="","",PRODUCT(X15,$C$15))</f>
        <v>0</v>
      </c>
      <c r="Z15" s="6">
        <f t="shared" si="1"/>
        <v>0</v>
      </c>
      <c r="AA15" s="7">
        <f>IF(Z15="","",PRODUCT(Z15,$C$15))</f>
        <v>0</v>
      </c>
      <c r="AB15" s="15">
        <v>0</v>
      </c>
      <c r="AC15" s="7">
        <f>IF(AB15="","",PRODUCT(AB15,$C$15))</f>
        <v>0</v>
      </c>
      <c r="AD15" s="15">
        <v>0</v>
      </c>
      <c r="AE15" s="7">
        <f>IF(AD15="","",PRODUCT(AD15,$C$15))</f>
        <v>0</v>
      </c>
      <c r="AF15" s="15">
        <v>0</v>
      </c>
      <c r="AG15" s="7">
        <f>IF(AF15="","",PRODUCT(AF15,$C$15))</f>
        <v>0</v>
      </c>
      <c r="AH15" s="15">
        <v>0</v>
      </c>
      <c r="AI15" s="7">
        <f>IF(AH15="","",PRODUCT(AH15,$C$15))</f>
        <v>0</v>
      </c>
      <c r="AJ15" s="6">
        <f>AB15+AD15+AF15+AH15</f>
        <v>0</v>
      </c>
      <c r="AK15" s="7">
        <f>IF(AJ15="","",PRODUCT(AJ15,$C$15))</f>
        <v>0</v>
      </c>
      <c r="AL15" s="15">
        <v>0</v>
      </c>
      <c r="AM15" s="7">
        <f>IF(AL15="","",PRODUCT(AL15,$C$15))</f>
        <v>0</v>
      </c>
      <c r="AN15" s="15">
        <v>0</v>
      </c>
      <c r="AO15" s="7">
        <f>IF(AN15="","",PRODUCT(AN15,$C$15))</f>
        <v>0</v>
      </c>
      <c r="AP15" s="15">
        <v>0</v>
      </c>
      <c r="AQ15" s="7">
        <f>IF(AP15="","",PRODUCT(AP15,$C$15))</f>
        <v>0</v>
      </c>
      <c r="AR15" s="15">
        <v>0</v>
      </c>
      <c r="AS15" s="7">
        <f>IF(AR15="","",PRODUCT(AR15,$C$15))</f>
        <v>0</v>
      </c>
      <c r="AT15" s="6">
        <f t="shared" si="2"/>
        <v>0</v>
      </c>
      <c r="AU15" s="7">
        <f>IF(AT15="","",PRODUCT(AT15,$C$15))</f>
        <v>0</v>
      </c>
      <c r="AV15" s="16">
        <f t="shared" si="3"/>
        <v>0</v>
      </c>
      <c r="AW15" s="7">
        <f>IF(AV15="","",PRODUCT(AV15,$C$15))</f>
        <v>0</v>
      </c>
    </row>
    <row r="16" spans="1:49" x14ac:dyDescent="0.25">
      <c r="C16" s="10">
        <v>1.3</v>
      </c>
      <c r="D16" s="10"/>
      <c r="F16" s="123" t="s">
        <v>19</v>
      </c>
      <c r="G16" s="123"/>
      <c r="H16" s="15">
        <v>0</v>
      </c>
      <c r="I16" s="7">
        <f>IF(H16="","",PRODUCT(H16,$C$16))</f>
        <v>0</v>
      </c>
      <c r="J16" s="15">
        <v>0</v>
      </c>
      <c r="K16" s="7">
        <f>IF(J16="","",PRODUCT(J16,$C$16))</f>
        <v>0</v>
      </c>
      <c r="L16" s="15">
        <v>0</v>
      </c>
      <c r="M16" s="7">
        <f>IF(L16="","",PRODUCT(L16,$C$16))</f>
        <v>0</v>
      </c>
      <c r="N16" s="15">
        <v>0</v>
      </c>
      <c r="O16" s="7">
        <f>IF(N16="","",PRODUCT(N16,$C$16))</f>
        <v>0</v>
      </c>
      <c r="P16" s="6">
        <f t="shared" si="0"/>
        <v>0</v>
      </c>
      <c r="Q16" s="7">
        <f>IF(P16="","",PRODUCT(P16,$C$16))</f>
        <v>0</v>
      </c>
      <c r="R16" s="15">
        <v>0</v>
      </c>
      <c r="S16" s="7">
        <f>IF(R16="","",PRODUCT(R16,$C$16))</f>
        <v>0</v>
      </c>
      <c r="T16" s="15">
        <v>0</v>
      </c>
      <c r="U16" s="7">
        <f>IF(T16="","",PRODUCT(T16,$C$16))</f>
        <v>0</v>
      </c>
      <c r="V16" s="15">
        <v>0</v>
      </c>
      <c r="W16" s="7">
        <f>IF(V16="","",PRODUCT(V16,$C$16))</f>
        <v>0</v>
      </c>
      <c r="X16" s="15">
        <v>0</v>
      </c>
      <c r="Y16" s="7">
        <f>IF(X16="","",PRODUCT(X16,$C$16))</f>
        <v>0</v>
      </c>
      <c r="Z16" s="6">
        <f t="shared" si="1"/>
        <v>0</v>
      </c>
      <c r="AA16" s="7">
        <f>IF(Z16="","",PRODUCT(Z16,$C$16))</f>
        <v>0</v>
      </c>
      <c r="AB16" s="15">
        <v>0</v>
      </c>
      <c r="AC16" s="7">
        <f>IF(AB16="","",PRODUCT(AB16,$C$16))</f>
        <v>0</v>
      </c>
      <c r="AD16" s="15">
        <v>0</v>
      </c>
      <c r="AE16" s="7">
        <f>IF(AD16="","",PRODUCT(AD16,$C$16))</f>
        <v>0</v>
      </c>
      <c r="AF16" s="15">
        <v>0</v>
      </c>
      <c r="AG16" s="7">
        <f>IF(AF16="","",PRODUCT(AF16,$C$16))</f>
        <v>0</v>
      </c>
      <c r="AH16" s="15">
        <v>0</v>
      </c>
      <c r="AI16" s="7">
        <f>IF(AH16="","",PRODUCT(AH16,$C$16))</f>
        <v>0</v>
      </c>
      <c r="AJ16" s="6">
        <f>AB16+AD16+AF16+AH16</f>
        <v>0</v>
      </c>
      <c r="AK16" s="7">
        <f>IF(AJ16="","",PRODUCT(AJ16,$C$16))</f>
        <v>0</v>
      </c>
      <c r="AL16" s="15">
        <v>0</v>
      </c>
      <c r="AM16" s="7">
        <f>IF(AL16="","",PRODUCT(AL16,$C$16))</f>
        <v>0</v>
      </c>
      <c r="AN16" s="15">
        <v>0</v>
      </c>
      <c r="AO16" s="7">
        <f>IF(AN16="","",PRODUCT(AN16,$C$16))</f>
        <v>0</v>
      </c>
      <c r="AP16" s="15">
        <v>0</v>
      </c>
      <c r="AQ16" s="7">
        <f>IF(AP16="","",PRODUCT(AP16,$C$16))</f>
        <v>0</v>
      </c>
      <c r="AR16" s="15">
        <v>0</v>
      </c>
      <c r="AS16" s="7">
        <f>IF(AR16="","",PRODUCT(AR16,$C$16))</f>
        <v>0</v>
      </c>
      <c r="AT16" s="6">
        <f t="shared" si="2"/>
        <v>0</v>
      </c>
      <c r="AU16" s="7">
        <f>IF(AT16="","",PRODUCT(AT16,$C$16))</f>
        <v>0</v>
      </c>
      <c r="AV16" s="16">
        <f t="shared" si="3"/>
        <v>0</v>
      </c>
      <c r="AW16" s="7">
        <f>IF(AV16="","",PRODUCT(AV16,$C$16))</f>
        <v>0</v>
      </c>
    </row>
    <row r="17" spans="3:49" x14ac:dyDescent="0.25">
      <c r="C17" s="10">
        <v>1</v>
      </c>
      <c r="D17" s="10"/>
      <c r="F17" s="123" t="s">
        <v>20</v>
      </c>
      <c r="G17" s="123"/>
      <c r="H17" s="15">
        <v>0</v>
      </c>
      <c r="I17" s="7">
        <f>IF(H17="","",PRODUCT(H17,$C$17))</f>
        <v>0</v>
      </c>
      <c r="J17" s="15">
        <v>0</v>
      </c>
      <c r="K17" s="7">
        <f>IF(J17="","",PRODUCT(J17,$C$17))</f>
        <v>0</v>
      </c>
      <c r="L17" s="15">
        <v>0</v>
      </c>
      <c r="M17" s="7">
        <f>IF(L17="","",PRODUCT(L17,$C$17))</f>
        <v>0</v>
      </c>
      <c r="N17" s="15">
        <v>0</v>
      </c>
      <c r="O17" s="7">
        <f>IF(N17="","",PRODUCT(N17,$C$17))</f>
        <v>0</v>
      </c>
      <c r="P17" s="6">
        <f t="shared" si="0"/>
        <v>0</v>
      </c>
      <c r="Q17" s="7">
        <f>IF(P17="","",PRODUCT(P17,$C$17))</f>
        <v>0</v>
      </c>
      <c r="R17" s="15">
        <v>0</v>
      </c>
      <c r="S17" s="7">
        <f>IF(R17="","",PRODUCT(R17,$C$17))</f>
        <v>0</v>
      </c>
      <c r="T17" s="15">
        <v>0</v>
      </c>
      <c r="U17" s="7">
        <f>IF(T17="","",PRODUCT(T17,$C$17))</f>
        <v>0</v>
      </c>
      <c r="V17" s="15">
        <v>0</v>
      </c>
      <c r="W17" s="7">
        <f>IF(V17="","",PRODUCT(V17,$C$17))</f>
        <v>0</v>
      </c>
      <c r="X17" s="15">
        <v>0</v>
      </c>
      <c r="Y17" s="7">
        <f>IF(X17="","",PRODUCT(X17,$C$17))</f>
        <v>0</v>
      </c>
      <c r="Z17" s="6">
        <f t="shared" si="1"/>
        <v>0</v>
      </c>
      <c r="AA17" s="7">
        <f>IF(Z17="","",PRODUCT(Z17,$C$17))</f>
        <v>0</v>
      </c>
      <c r="AB17" s="15">
        <v>0</v>
      </c>
      <c r="AC17" s="7">
        <f>IF(AB17="","",PRODUCT(AB17,$C$17))</f>
        <v>0</v>
      </c>
      <c r="AD17" s="15">
        <v>0</v>
      </c>
      <c r="AE17" s="7">
        <f>IF(AD17="","",PRODUCT(AD17,$C$17))</f>
        <v>0</v>
      </c>
      <c r="AF17" s="15">
        <v>0</v>
      </c>
      <c r="AG17" s="7">
        <f>IF(AF17="","",PRODUCT(AF17,$C$17))</f>
        <v>0</v>
      </c>
      <c r="AH17" s="15">
        <v>0</v>
      </c>
      <c r="AI17" s="7">
        <f>IF(AH17="","",PRODUCT(AH17,$C$17))</f>
        <v>0</v>
      </c>
      <c r="AJ17" s="6">
        <f>AB17+AD17+AF17+AH17</f>
        <v>0</v>
      </c>
      <c r="AK17" s="7">
        <f>IF(AJ17="","",PRODUCT(AJ17,$C$17))</f>
        <v>0</v>
      </c>
      <c r="AL17" s="15">
        <v>0</v>
      </c>
      <c r="AM17" s="7">
        <f>IF(AL17="","",PRODUCT(AL17,$C$17))</f>
        <v>0</v>
      </c>
      <c r="AN17" s="15">
        <v>0</v>
      </c>
      <c r="AO17" s="7">
        <f>IF(AN17="","",PRODUCT(AN17,$C$17))</f>
        <v>0</v>
      </c>
      <c r="AP17" s="15">
        <v>0</v>
      </c>
      <c r="AQ17" s="7">
        <f>IF(AP17="","",PRODUCT(AP17,$C$17))</f>
        <v>0</v>
      </c>
      <c r="AR17" s="15">
        <v>0</v>
      </c>
      <c r="AS17" s="7">
        <f>IF(AR17="","",PRODUCT(AR17,$C$17))</f>
        <v>0</v>
      </c>
      <c r="AT17" s="6">
        <f t="shared" si="2"/>
        <v>0</v>
      </c>
      <c r="AU17" s="7">
        <f>IF(AT17="","",PRODUCT(AT17,$C$17))</f>
        <v>0</v>
      </c>
      <c r="AV17" s="16">
        <f t="shared" si="3"/>
        <v>0</v>
      </c>
      <c r="AW17" s="7">
        <f>IF(AV17="","",PRODUCT(AV17,$C$17))</f>
        <v>0</v>
      </c>
    </row>
    <row r="18" spans="3:49" ht="12.75" customHeight="1" x14ac:dyDescent="0.25">
      <c r="C18" s="10">
        <v>1.3</v>
      </c>
      <c r="D18" s="10"/>
      <c r="F18" s="124" t="s">
        <v>21</v>
      </c>
      <c r="G18" s="17" t="s">
        <v>22</v>
      </c>
      <c r="H18" s="15">
        <v>0</v>
      </c>
      <c r="I18" s="7">
        <f>IF(H18="","",PRODUCT(H18,$C$18))</f>
        <v>0</v>
      </c>
      <c r="J18" s="15">
        <v>0</v>
      </c>
      <c r="K18" s="7">
        <f>IF(J18="","",PRODUCT(J18,$C$18))</f>
        <v>0</v>
      </c>
      <c r="L18" s="15">
        <v>0</v>
      </c>
      <c r="M18" s="7">
        <f>IF(L18="","",PRODUCT(L18,$C$18))</f>
        <v>0</v>
      </c>
      <c r="N18" s="15">
        <v>0</v>
      </c>
      <c r="O18" s="7">
        <f>IF(N18="","",PRODUCT(N18,$C$18))</f>
        <v>0</v>
      </c>
      <c r="P18" s="6">
        <f t="shared" si="0"/>
        <v>0</v>
      </c>
      <c r="Q18" s="7">
        <f>IF(P18="","",PRODUCT(P18,$C$18))</f>
        <v>0</v>
      </c>
      <c r="R18" s="15">
        <v>0</v>
      </c>
      <c r="S18" s="7">
        <f>IF(R18="","",PRODUCT(R18,$C$18))</f>
        <v>0</v>
      </c>
      <c r="T18" s="15">
        <v>0</v>
      </c>
      <c r="U18" s="7">
        <f>IF(T18="","",PRODUCT(T18,$C$18))</f>
        <v>0</v>
      </c>
      <c r="V18" s="15">
        <v>0</v>
      </c>
      <c r="W18" s="7">
        <f>IF(V18="","",PRODUCT(V18,$C$18))</f>
        <v>0</v>
      </c>
      <c r="X18" s="15">
        <v>0</v>
      </c>
      <c r="Y18" s="7">
        <f>IF(X18="","",PRODUCT(X18,$C$18))</f>
        <v>0</v>
      </c>
      <c r="Z18" s="6">
        <f t="shared" si="1"/>
        <v>0</v>
      </c>
      <c r="AA18" s="7">
        <f>IF(Z18="","",PRODUCT(Z18,$C$18))</f>
        <v>0</v>
      </c>
      <c r="AB18" s="15">
        <v>0</v>
      </c>
      <c r="AC18" s="7">
        <f>IF(AB18="","",PRODUCT(AB18,$C$18))</f>
        <v>0</v>
      </c>
      <c r="AD18" s="15">
        <v>0</v>
      </c>
      <c r="AE18" s="7">
        <f>IF(AD18="","",PRODUCT(AD18,$C$18))</f>
        <v>0</v>
      </c>
      <c r="AF18" s="15">
        <v>0</v>
      </c>
      <c r="AG18" s="7">
        <f>IF(AF18="","",PRODUCT(AF18,$C$18))</f>
        <v>0</v>
      </c>
      <c r="AH18" s="15">
        <v>0</v>
      </c>
      <c r="AI18" s="7">
        <f>IF(AH18="","",PRODUCT(AH18,$C$18))</f>
        <v>0</v>
      </c>
      <c r="AJ18" s="6"/>
      <c r="AK18" s="7" t="str">
        <f>IF(AJ18="","",PRODUCT(AJ18,$C$18))</f>
        <v/>
      </c>
      <c r="AL18" s="15">
        <v>0</v>
      </c>
      <c r="AM18" s="7">
        <f>IF(AL18="","",PRODUCT(AL18,$C$18))</f>
        <v>0</v>
      </c>
      <c r="AN18" s="15">
        <v>0</v>
      </c>
      <c r="AO18" s="7">
        <f>IF(AN18="","",PRODUCT(AN18,$C$18))</f>
        <v>0</v>
      </c>
      <c r="AP18" s="15">
        <v>0</v>
      </c>
      <c r="AQ18" s="7">
        <f>IF(AP18="","",PRODUCT(AP18,$C$18))</f>
        <v>0</v>
      </c>
      <c r="AR18" s="15">
        <v>0</v>
      </c>
      <c r="AS18" s="7">
        <f>IF(AR18="","",PRODUCT(AR18,$C$18))</f>
        <v>0</v>
      </c>
      <c r="AT18" s="6">
        <f t="shared" si="2"/>
        <v>0</v>
      </c>
      <c r="AU18" s="7">
        <f>IF(AT18="","",PRODUCT(AT18,$C$18))</f>
        <v>0</v>
      </c>
      <c r="AV18" s="16">
        <f t="shared" si="3"/>
        <v>0</v>
      </c>
      <c r="AW18" s="7">
        <f>IF(AV18="","",PRODUCT(AV18,$C$18))</f>
        <v>0</v>
      </c>
    </row>
    <row r="19" spans="3:49" x14ac:dyDescent="0.25">
      <c r="C19" s="10">
        <v>1.5</v>
      </c>
      <c r="D19" s="10"/>
      <c r="F19" s="124"/>
      <c r="G19" s="18" t="s">
        <v>23</v>
      </c>
      <c r="H19" s="15">
        <v>0</v>
      </c>
      <c r="I19" s="7">
        <f>IF(H19="","",PRODUCT(H19,$C$19))</f>
        <v>0</v>
      </c>
      <c r="J19" s="15">
        <v>0</v>
      </c>
      <c r="K19" s="7">
        <f>IF(J19="","",PRODUCT(J19,$C$19))</f>
        <v>0</v>
      </c>
      <c r="L19" s="15">
        <v>0</v>
      </c>
      <c r="M19" s="7">
        <f>IF(L19="","",PRODUCT(L19,$C$19))</f>
        <v>0</v>
      </c>
      <c r="N19" s="15">
        <v>0</v>
      </c>
      <c r="O19" s="7">
        <f>IF(N19="","",PRODUCT(N19,$C$19))</f>
        <v>0</v>
      </c>
      <c r="P19" s="6">
        <f t="shared" si="0"/>
        <v>0</v>
      </c>
      <c r="Q19" s="7">
        <f>IF(P19="","",PRODUCT(P19,$C$19))</f>
        <v>0</v>
      </c>
      <c r="R19" s="15">
        <v>0</v>
      </c>
      <c r="S19" s="7">
        <f>IF(R19="","",PRODUCT(R19,$C$19))</f>
        <v>0</v>
      </c>
      <c r="T19" s="15">
        <v>0</v>
      </c>
      <c r="U19" s="7">
        <f>IF(T19="","",PRODUCT(T19,$C$19))</f>
        <v>0</v>
      </c>
      <c r="V19" s="15">
        <v>0</v>
      </c>
      <c r="W19" s="7">
        <f>IF(V19="","",PRODUCT(V19,$C$19))</f>
        <v>0</v>
      </c>
      <c r="X19" s="15">
        <v>0</v>
      </c>
      <c r="Y19" s="7">
        <f>IF(X19="","",PRODUCT(X19,$C$19))</f>
        <v>0</v>
      </c>
      <c r="Z19" s="6">
        <f t="shared" si="1"/>
        <v>0</v>
      </c>
      <c r="AA19" s="7">
        <f>IF(Z19="","",PRODUCT(Z19,$C$19))</f>
        <v>0</v>
      </c>
      <c r="AB19" s="15">
        <v>0</v>
      </c>
      <c r="AC19" s="7">
        <f>IF(AB19="","",PRODUCT(AB19,$C$19))</f>
        <v>0</v>
      </c>
      <c r="AD19" s="15">
        <v>0</v>
      </c>
      <c r="AE19" s="7">
        <f>IF(AD19="","",PRODUCT(AD19,$C$19))</f>
        <v>0</v>
      </c>
      <c r="AF19" s="15">
        <v>0</v>
      </c>
      <c r="AG19" s="7">
        <f>IF(AF19="","",PRODUCT(AF19,$C$19))</f>
        <v>0</v>
      </c>
      <c r="AH19" s="15">
        <v>0</v>
      </c>
      <c r="AI19" s="7">
        <f>IF(AH19="","",PRODUCT(AH19,$C$19))</f>
        <v>0</v>
      </c>
      <c r="AJ19" s="6">
        <f>AB19+AD19+AF19+AH19</f>
        <v>0</v>
      </c>
      <c r="AK19" s="7">
        <f>IF(AJ19="","",PRODUCT(AJ19,$C$19))</f>
        <v>0</v>
      </c>
      <c r="AL19" s="15">
        <v>0</v>
      </c>
      <c r="AM19" s="7">
        <f>IF(AL19="","",PRODUCT(AL19,$C$19))</f>
        <v>0</v>
      </c>
      <c r="AN19" s="15">
        <v>0</v>
      </c>
      <c r="AO19" s="7">
        <f>IF(AN19="","",PRODUCT(AN19,$C$19))</f>
        <v>0</v>
      </c>
      <c r="AP19" s="15">
        <v>0</v>
      </c>
      <c r="AQ19" s="7">
        <f>IF(AP19="","",PRODUCT(AP19,$C$19))</f>
        <v>0</v>
      </c>
      <c r="AR19" s="15">
        <v>0</v>
      </c>
      <c r="AS19" s="7">
        <f>IF(AR19="","",PRODUCT(AR19,$C$19))</f>
        <v>0</v>
      </c>
      <c r="AT19" s="6">
        <f t="shared" si="2"/>
        <v>0</v>
      </c>
      <c r="AU19" s="7">
        <f>IF(AT19="","",PRODUCT(AT19,$C$19))</f>
        <v>0</v>
      </c>
      <c r="AV19" s="16">
        <f t="shared" si="3"/>
        <v>0</v>
      </c>
      <c r="AW19" s="7">
        <f>IF(AV19="","",PRODUCT(AV19,$C$19))</f>
        <v>0</v>
      </c>
    </row>
    <row r="20" spans="3:49" x14ac:dyDescent="0.25">
      <c r="C20" s="10">
        <v>1.8</v>
      </c>
      <c r="D20" s="10"/>
      <c r="F20" s="124"/>
      <c r="G20" s="18" t="s">
        <v>24</v>
      </c>
      <c r="H20" s="15">
        <v>0</v>
      </c>
      <c r="I20" s="7">
        <f>IF(H20="","",PRODUCT(H20,$C$20))</f>
        <v>0</v>
      </c>
      <c r="J20" s="15">
        <v>0</v>
      </c>
      <c r="K20" s="7">
        <f>IF(J20="","",PRODUCT(J20,$C$20))</f>
        <v>0</v>
      </c>
      <c r="L20" s="15">
        <v>0</v>
      </c>
      <c r="M20" s="7">
        <f>IF(L20="","",PRODUCT(L20,$C$20))</f>
        <v>0</v>
      </c>
      <c r="N20" s="15">
        <v>0</v>
      </c>
      <c r="O20" s="7">
        <f>IF(N20="","",PRODUCT(N20,$C$20))</f>
        <v>0</v>
      </c>
      <c r="P20" s="6">
        <f t="shared" si="0"/>
        <v>0</v>
      </c>
      <c r="Q20" s="7">
        <f>IF(P20="","",PRODUCT(P20,$C$20))</f>
        <v>0</v>
      </c>
      <c r="R20" s="15">
        <v>0</v>
      </c>
      <c r="S20" s="7">
        <f>IF(R20="","",PRODUCT(R20,$C$20))</f>
        <v>0</v>
      </c>
      <c r="T20" s="15">
        <v>0</v>
      </c>
      <c r="U20" s="7">
        <f>IF(T20="","",PRODUCT(T20,$C$20))</f>
        <v>0</v>
      </c>
      <c r="V20" s="15">
        <v>0</v>
      </c>
      <c r="W20" s="7">
        <f>IF(V20="","",PRODUCT(V20,$C$20))</f>
        <v>0</v>
      </c>
      <c r="X20" s="15">
        <v>0</v>
      </c>
      <c r="Y20" s="7">
        <f>IF(X20="","",PRODUCT(X20,$C$20))</f>
        <v>0</v>
      </c>
      <c r="Z20" s="6">
        <f t="shared" si="1"/>
        <v>0</v>
      </c>
      <c r="AA20" s="7">
        <f>IF(Z20="","",PRODUCT(Z20,$C$20))</f>
        <v>0</v>
      </c>
      <c r="AB20" s="15">
        <v>0</v>
      </c>
      <c r="AC20" s="7">
        <f>IF(AB20="","",PRODUCT(AB20,$C$20))</f>
        <v>0</v>
      </c>
      <c r="AD20" s="15">
        <v>0</v>
      </c>
      <c r="AE20" s="7">
        <f>IF(AD20="","",PRODUCT(AD20,$C$20))</f>
        <v>0</v>
      </c>
      <c r="AF20" s="15">
        <v>0</v>
      </c>
      <c r="AG20" s="7">
        <f>IF(AF20="","",PRODUCT(AF20,$C$20))</f>
        <v>0</v>
      </c>
      <c r="AH20" s="15">
        <v>0</v>
      </c>
      <c r="AI20" s="7">
        <f>IF(AH20="","",PRODUCT(AH20,$C$20))</f>
        <v>0</v>
      </c>
      <c r="AJ20" s="6">
        <f>AB20+AD20+AF20+AH20</f>
        <v>0</v>
      </c>
      <c r="AK20" s="7">
        <f>IF(AJ20="","",PRODUCT(AJ20,$C$20))</f>
        <v>0</v>
      </c>
      <c r="AL20" s="15">
        <v>0</v>
      </c>
      <c r="AM20" s="7">
        <f>IF(AL20="","",PRODUCT(AL20,$C$20))</f>
        <v>0</v>
      </c>
      <c r="AN20" s="15">
        <v>0</v>
      </c>
      <c r="AO20" s="7">
        <f>IF(AN20="","",PRODUCT(AN20,$C$20))</f>
        <v>0</v>
      </c>
      <c r="AP20" s="15">
        <v>0</v>
      </c>
      <c r="AQ20" s="7">
        <f>IF(AP20="","",PRODUCT(AP20,$C$20))</f>
        <v>0</v>
      </c>
      <c r="AR20" s="15">
        <v>0</v>
      </c>
      <c r="AS20" s="7">
        <f>IF(AR20="","",PRODUCT(AR20,$C$20))</f>
        <v>0</v>
      </c>
      <c r="AT20" s="6">
        <f t="shared" si="2"/>
        <v>0</v>
      </c>
      <c r="AU20" s="7">
        <f>IF(AT20="","",PRODUCT(AT20,$C$20))</f>
        <v>0</v>
      </c>
      <c r="AV20" s="16">
        <f t="shared" si="3"/>
        <v>0</v>
      </c>
      <c r="AW20" s="7">
        <f>IF(AV20="","",PRODUCT(AV20,$C$20))</f>
        <v>0</v>
      </c>
    </row>
    <row r="21" spans="3:49" x14ac:dyDescent="0.25">
      <c r="C21" s="10">
        <v>2.2000000000000002</v>
      </c>
      <c r="D21" s="10"/>
      <c r="F21" s="124"/>
      <c r="G21" s="18" t="s">
        <v>25</v>
      </c>
      <c r="H21" s="15">
        <v>0</v>
      </c>
      <c r="I21" s="7">
        <f>IF(H21="","",PRODUCT(H21,$C$21))</f>
        <v>0</v>
      </c>
      <c r="J21" s="15">
        <v>0</v>
      </c>
      <c r="K21" s="7">
        <f>IF(J21="","",PRODUCT(J21,$C$21))</f>
        <v>0</v>
      </c>
      <c r="L21" s="15">
        <v>0</v>
      </c>
      <c r="M21" s="7">
        <f>IF(L21="","",PRODUCT(L21,$C$21))</f>
        <v>0</v>
      </c>
      <c r="N21" s="15">
        <v>0</v>
      </c>
      <c r="O21" s="7">
        <f>IF(N21="","",PRODUCT(N21,$C$21))</f>
        <v>0</v>
      </c>
      <c r="P21" s="6">
        <f t="shared" si="0"/>
        <v>0</v>
      </c>
      <c r="Q21" s="7">
        <f>IF(P21="","",PRODUCT(P21,$C$21))</f>
        <v>0</v>
      </c>
      <c r="R21" s="15">
        <v>0</v>
      </c>
      <c r="S21" s="7">
        <f>IF(R21="","",PRODUCT(R21,$C$21))</f>
        <v>0</v>
      </c>
      <c r="T21" s="15">
        <v>0</v>
      </c>
      <c r="U21" s="7">
        <f>IF(T21="","",PRODUCT(T21,$C$21))</f>
        <v>0</v>
      </c>
      <c r="V21" s="15">
        <v>0</v>
      </c>
      <c r="W21" s="7">
        <f>IF(V21="","",PRODUCT(V21,$C$21))</f>
        <v>0</v>
      </c>
      <c r="X21" s="15">
        <v>0</v>
      </c>
      <c r="Y21" s="7">
        <f>IF(X21="","",PRODUCT(X21,$C$21))</f>
        <v>0</v>
      </c>
      <c r="Z21" s="6">
        <f t="shared" si="1"/>
        <v>0</v>
      </c>
      <c r="AA21" s="7">
        <f>IF(Z21="","",PRODUCT(Z21,$C$21))</f>
        <v>0</v>
      </c>
      <c r="AB21" s="15">
        <v>0</v>
      </c>
      <c r="AC21" s="7">
        <f>IF(AB21="","",PRODUCT(AB21,$C$21))</f>
        <v>0</v>
      </c>
      <c r="AD21" s="15">
        <v>0</v>
      </c>
      <c r="AE21" s="7">
        <f>IF(AD21="","",PRODUCT(AD21,$C$21))</f>
        <v>0</v>
      </c>
      <c r="AF21" s="15">
        <v>0</v>
      </c>
      <c r="AG21" s="7">
        <f>IF(AF21="","",PRODUCT(AF21,$C$21))</f>
        <v>0</v>
      </c>
      <c r="AH21" s="15">
        <v>0</v>
      </c>
      <c r="AI21" s="7">
        <f>IF(AH21="","",PRODUCT(AH21,$C$21))</f>
        <v>0</v>
      </c>
      <c r="AJ21" s="6">
        <f>AB21+AD21+AF21+AH21</f>
        <v>0</v>
      </c>
      <c r="AK21" s="7">
        <f>IF(AJ21="","",PRODUCT(AJ21,$C$21))</f>
        <v>0</v>
      </c>
      <c r="AL21" s="15">
        <v>0</v>
      </c>
      <c r="AM21" s="7">
        <f>IF(AL21="","",PRODUCT(AL21,$C$21))</f>
        <v>0</v>
      </c>
      <c r="AN21" s="15">
        <v>0</v>
      </c>
      <c r="AO21" s="7">
        <f>IF(AN21="","",PRODUCT(AN21,$C$21))</f>
        <v>0</v>
      </c>
      <c r="AP21" s="15">
        <v>0</v>
      </c>
      <c r="AQ21" s="7">
        <f>IF(AP21="","",PRODUCT(AP21,$C$21))</f>
        <v>0</v>
      </c>
      <c r="AR21" s="15">
        <v>0</v>
      </c>
      <c r="AS21" s="7">
        <f>IF(AR21="","",PRODUCT(AR21,$C$21))</f>
        <v>0</v>
      </c>
      <c r="AT21" s="6">
        <f t="shared" si="2"/>
        <v>0</v>
      </c>
      <c r="AU21" s="7">
        <f>IF(AT21="","",PRODUCT(AT21,$C$21))</f>
        <v>0</v>
      </c>
      <c r="AV21" s="16">
        <f t="shared" si="3"/>
        <v>0</v>
      </c>
      <c r="AW21" s="7">
        <f>IF(AV21="","",PRODUCT(AV21,$C$21))</f>
        <v>0</v>
      </c>
    </row>
    <row r="22" spans="3:49" x14ac:dyDescent="0.25">
      <c r="C22" s="10">
        <v>3</v>
      </c>
      <c r="D22" s="10"/>
      <c r="F22" s="124"/>
      <c r="G22" s="18" t="s">
        <v>26</v>
      </c>
      <c r="H22" s="15">
        <v>0</v>
      </c>
      <c r="I22" s="7">
        <f>IF(H22="","",PRODUCT(H22,$C$22))</f>
        <v>0</v>
      </c>
      <c r="J22" s="15">
        <v>0</v>
      </c>
      <c r="K22" s="7">
        <f>IF(J22="","",PRODUCT(J22,$C$22))</f>
        <v>0</v>
      </c>
      <c r="L22" s="15">
        <v>0</v>
      </c>
      <c r="M22" s="7">
        <f>IF(L22="","",PRODUCT(L22,$C$22))</f>
        <v>0</v>
      </c>
      <c r="N22" s="15">
        <v>0</v>
      </c>
      <c r="O22" s="7">
        <f>IF(N22="","",PRODUCT(N22,$C$22))</f>
        <v>0</v>
      </c>
      <c r="P22" s="6">
        <f t="shared" si="0"/>
        <v>0</v>
      </c>
      <c r="Q22" s="7">
        <f>IF(P22="","",PRODUCT(P22,$C$22))</f>
        <v>0</v>
      </c>
      <c r="R22" s="15">
        <v>0</v>
      </c>
      <c r="S22" s="7">
        <f>IF(R22="","",PRODUCT(R22,$C$22))</f>
        <v>0</v>
      </c>
      <c r="T22" s="15">
        <v>0</v>
      </c>
      <c r="U22" s="7">
        <f>IF(T22="","",PRODUCT(T22,$C$22))</f>
        <v>0</v>
      </c>
      <c r="V22" s="15">
        <v>0</v>
      </c>
      <c r="W22" s="7">
        <f>IF(V22="","",PRODUCT(V22,$C$22))</f>
        <v>0</v>
      </c>
      <c r="X22" s="15">
        <v>0</v>
      </c>
      <c r="Y22" s="7">
        <f>IF(X22="","",PRODUCT(X22,$C$22))</f>
        <v>0</v>
      </c>
      <c r="Z22" s="6">
        <f t="shared" si="1"/>
        <v>0</v>
      </c>
      <c r="AA22" s="7">
        <f>IF(Z22="","",PRODUCT(Z22,$C$22))</f>
        <v>0</v>
      </c>
      <c r="AB22" s="15">
        <v>0</v>
      </c>
      <c r="AC22" s="7">
        <f>IF(AB22="","",PRODUCT(AB22,$C$22))</f>
        <v>0</v>
      </c>
      <c r="AD22" s="15">
        <v>0</v>
      </c>
      <c r="AE22" s="7">
        <f>IF(AD22="","",PRODUCT(AD22,$C$22))</f>
        <v>0</v>
      </c>
      <c r="AF22" s="15">
        <v>0</v>
      </c>
      <c r="AG22" s="7">
        <f>IF(AF22="","",PRODUCT(AF22,$C$22))</f>
        <v>0</v>
      </c>
      <c r="AH22" s="15">
        <v>0</v>
      </c>
      <c r="AI22" s="7">
        <f>IF(AH22="","",PRODUCT(AH22,$C$22))</f>
        <v>0</v>
      </c>
      <c r="AJ22" s="6">
        <f>AB22+AD22+AF22+AH22</f>
        <v>0</v>
      </c>
      <c r="AK22" s="7">
        <f>IF(AJ22="","",PRODUCT(AJ22,$C$22))</f>
        <v>0</v>
      </c>
      <c r="AL22" s="15">
        <v>0</v>
      </c>
      <c r="AM22" s="7">
        <f>IF(AL22="","",PRODUCT(AL22,$C$22))</f>
        <v>0</v>
      </c>
      <c r="AN22" s="15">
        <v>0</v>
      </c>
      <c r="AO22" s="7">
        <f>IF(AN22="","",PRODUCT(AN22,$C$22))</f>
        <v>0</v>
      </c>
      <c r="AP22" s="15">
        <v>0</v>
      </c>
      <c r="AQ22" s="7">
        <f>IF(AP22="","",PRODUCT(AP22,$C$22))</f>
        <v>0</v>
      </c>
      <c r="AR22" s="15">
        <v>0</v>
      </c>
      <c r="AS22" s="7">
        <f>IF(AR22="","",PRODUCT(AR22,$C$22))</f>
        <v>0</v>
      </c>
      <c r="AT22" s="6">
        <f t="shared" si="2"/>
        <v>0</v>
      </c>
      <c r="AU22" s="7">
        <f>IF(AT22="","",PRODUCT(AT22,$C$22))</f>
        <v>0</v>
      </c>
      <c r="AV22" s="16">
        <f t="shared" si="3"/>
        <v>0</v>
      </c>
      <c r="AW22" s="7">
        <f>IF(AV22="","",PRODUCT(AV22,$C$22))</f>
        <v>0</v>
      </c>
    </row>
    <row r="23" spans="3:49" x14ac:dyDescent="0.25">
      <c r="C23" s="10">
        <v>5</v>
      </c>
      <c r="D23" s="10"/>
      <c r="F23" s="123" t="s">
        <v>27</v>
      </c>
      <c r="G23" s="123"/>
      <c r="H23" s="15">
        <v>0</v>
      </c>
      <c r="I23" s="7">
        <f>IF(H23="","",PRODUCT(H23,$C$23))</f>
        <v>0</v>
      </c>
      <c r="J23" s="15">
        <v>0</v>
      </c>
      <c r="K23" s="7">
        <f>IF(J23="","",PRODUCT(J23,$C$23))</f>
        <v>0</v>
      </c>
      <c r="L23" s="15">
        <v>0</v>
      </c>
      <c r="M23" s="7">
        <f>IF(L23="","",PRODUCT(L23,$C$23))</f>
        <v>0</v>
      </c>
      <c r="N23" s="15">
        <v>0</v>
      </c>
      <c r="O23" s="7">
        <f>IF(N23="","",PRODUCT(N23,$C$23))</f>
        <v>0</v>
      </c>
      <c r="P23" s="6">
        <f t="shared" si="0"/>
        <v>0</v>
      </c>
      <c r="Q23" s="7">
        <f>IF(P23="","",PRODUCT(P23,$C$23))</f>
        <v>0</v>
      </c>
      <c r="R23" s="15">
        <v>0</v>
      </c>
      <c r="S23" s="7">
        <f>IF(R23="","",PRODUCT(R23,$C$23))</f>
        <v>0</v>
      </c>
      <c r="T23" s="15">
        <v>0</v>
      </c>
      <c r="U23" s="7">
        <f>IF(T23="","",PRODUCT(T23,$C$23))</f>
        <v>0</v>
      </c>
      <c r="V23" s="15">
        <v>0</v>
      </c>
      <c r="W23" s="7">
        <f>IF(V23="","",PRODUCT(V23,$C$23))</f>
        <v>0</v>
      </c>
      <c r="X23" s="15">
        <v>0</v>
      </c>
      <c r="Y23" s="7">
        <f>IF(X23="","",PRODUCT(X23,$C$23))</f>
        <v>0</v>
      </c>
      <c r="Z23" s="6">
        <f t="shared" si="1"/>
        <v>0</v>
      </c>
      <c r="AA23" s="7">
        <f>IF(Z23="","",PRODUCT(Z23,$C$23))</f>
        <v>0</v>
      </c>
      <c r="AB23" s="15">
        <v>0</v>
      </c>
      <c r="AC23" s="7">
        <f>IF(AB23="","",PRODUCT(AB23,$C$23))</f>
        <v>0</v>
      </c>
      <c r="AD23" s="15">
        <v>0</v>
      </c>
      <c r="AE23" s="7">
        <f>IF(AD23="","",PRODUCT(AD23,$C$23))</f>
        <v>0</v>
      </c>
      <c r="AF23" s="15">
        <v>0</v>
      </c>
      <c r="AG23" s="7">
        <f>IF(AF23="","",PRODUCT(AF23,$C$23))</f>
        <v>0</v>
      </c>
      <c r="AH23" s="15">
        <v>0</v>
      </c>
      <c r="AI23" s="7">
        <f>IF(AH23="","",PRODUCT(AH23,$C$23))</f>
        <v>0</v>
      </c>
      <c r="AJ23" s="6">
        <f>AB23+AD23+AF23+AH23</f>
        <v>0</v>
      </c>
      <c r="AK23" s="7">
        <f>IF(AJ23="","",PRODUCT(AJ23,$C$23))</f>
        <v>0</v>
      </c>
      <c r="AL23" s="15">
        <v>0</v>
      </c>
      <c r="AM23" s="7">
        <f>IF(AL23="","",PRODUCT(AL23,$C$23))</f>
        <v>0</v>
      </c>
      <c r="AN23" s="15">
        <v>0</v>
      </c>
      <c r="AO23" s="7">
        <f>IF(AN23="","",PRODUCT(AN23,$C$23))</f>
        <v>0</v>
      </c>
      <c r="AP23" s="15">
        <v>0</v>
      </c>
      <c r="AQ23" s="7">
        <f>IF(AP23="","",PRODUCT(AP23,$C$23))</f>
        <v>0</v>
      </c>
      <c r="AR23" s="15">
        <v>0</v>
      </c>
      <c r="AS23" s="7">
        <f>IF(AR23="","",PRODUCT(AR23,$C$23))</f>
        <v>0</v>
      </c>
      <c r="AT23" s="6">
        <f t="shared" si="2"/>
        <v>0</v>
      </c>
      <c r="AU23" s="7">
        <f>IF(AT23="","",PRODUCT(AT23,$C$23))</f>
        <v>0</v>
      </c>
      <c r="AV23" s="16">
        <f t="shared" si="3"/>
        <v>0</v>
      </c>
      <c r="AW23" s="7">
        <f>IF(AV23="","",PRODUCT(AV23,$C$23))</f>
        <v>0</v>
      </c>
    </row>
    <row r="24" spans="3:49" x14ac:dyDescent="0.25">
      <c r="F24" s="125"/>
      <c r="G24" s="125"/>
      <c r="H24" s="19"/>
      <c r="I24" s="20"/>
      <c r="J24" s="19"/>
      <c r="K24" s="20"/>
      <c r="L24" s="21"/>
      <c r="M24" s="20"/>
      <c r="N24" s="19"/>
      <c r="O24" s="20"/>
      <c r="P24" s="22"/>
      <c r="Q24" s="20"/>
      <c r="R24" s="19"/>
      <c r="S24" s="20"/>
      <c r="T24" s="19"/>
      <c r="U24" s="20"/>
      <c r="V24" s="21"/>
      <c r="W24" s="20"/>
      <c r="X24" s="19"/>
      <c r="Y24" s="20"/>
      <c r="Z24" s="22"/>
      <c r="AA24" s="20"/>
      <c r="AB24" s="19"/>
      <c r="AC24" s="20"/>
      <c r="AD24" s="19"/>
      <c r="AE24" s="20"/>
      <c r="AF24" s="21"/>
      <c r="AG24" s="20"/>
      <c r="AH24" s="19"/>
      <c r="AI24" s="20"/>
      <c r="AJ24" s="22"/>
      <c r="AK24" s="20"/>
      <c r="AL24" s="19"/>
      <c r="AM24" s="20"/>
      <c r="AN24" s="19"/>
      <c r="AO24" s="20"/>
      <c r="AP24" s="21"/>
      <c r="AQ24" s="20"/>
      <c r="AR24" s="19"/>
      <c r="AS24" s="20"/>
      <c r="AT24" s="22"/>
      <c r="AU24" s="20"/>
      <c r="AV24" s="23"/>
      <c r="AW24" s="20"/>
    </row>
    <row r="25" spans="3:49" x14ac:dyDescent="0.25">
      <c r="F25" s="126" t="s">
        <v>12</v>
      </c>
      <c r="G25" s="126"/>
      <c r="H25" s="24">
        <f t="shared" ref="H25:AW25" si="4">SUM(H13:H23)</f>
        <v>0</v>
      </c>
      <c r="I25" s="25">
        <f t="shared" si="4"/>
        <v>0</v>
      </c>
      <c r="J25" s="24">
        <f t="shared" si="4"/>
        <v>0</v>
      </c>
      <c r="K25" s="25">
        <f t="shared" si="4"/>
        <v>0</v>
      </c>
      <c r="L25" s="26">
        <f t="shared" si="4"/>
        <v>0</v>
      </c>
      <c r="M25" s="25">
        <f t="shared" si="4"/>
        <v>0</v>
      </c>
      <c r="N25" s="24">
        <f t="shared" si="4"/>
        <v>0</v>
      </c>
      <c r="O25" s="25">
        <f t="shared" si="4"/>
        <v>0</v>
      </c>
      <c r="P25" s="24">
        <f t="shared" si="4"/>
        <v>0</v>
      </c>
      <c r="Q25" s="25">
        <f t="shared" si="4"/>
        <v>0</v>
      </c>
      <c r="R25" s="24">
        <f t="shared" si="4"/>
        <v>0</v>
      </c>
      <c r="S25" s="25">
        <f t="shared" si="4"/>
        <v>0</v>
      </c>
      <c r="T25" s="24">
        <f t="shared" si="4"/>
        <v>0</v>
      </c>
      <c r="U25" s="25">
        <f t="shared" si="4"/>
        <v>0</v>
      </c>
      <c r="V25" s="26">
        <f t="shared" si="4"/>
        <v>0</v>
      </c>
      <c r="W25" s="25">
        <f t="shared" si="4"/>
        <v>0</v>
      </c>
      <c r="X25" s="24">
        <f t="shared" si="4"/>
        <v>0</v>
      </c>
      <c r="Y25" s="25">
        <f t="shared" si="4"/>
        <v>0</v>
      </c>
      <c r="Z25" s="24">
        <f t="shared" si="4"/>
        <v>0</v>
      </c>
      <c r="AA25" s="25">
        <f t="shared" si="4"/>
        <v>0</v>
      </c>
      <c r="AB25" s="24">
        <f t="shared" si="4"/>
        <v>0</v>
      </c>
      <c r="AC25" s="25">
        <f t="shared" si="4"/>
        <v>0</v>
      </c>
      <c r="AD25" s="24">
        <f t="shared" si="4"/>
        <v>0</v>
      </c>
      <c r="AE25" s="25">
        <f t="shared" si="4"/>
        <v>0</v>
      </c>
      <c r="AF25" s="26">
        <f t="shared" si="4"/>
        <v>0</v>
      </c>
      <c r="AG25" s="25">
        <f t="shared" si="4"/>
        <v>0</v>
      </c>
      <c r="AH25" s="24">
        <f t="shared" si="4"/>
        <v>0</v>
      </c>
      <c r="AI25" s="25">
        <f t="shared" si="4"/>
        <v>0</v>
      </c>
      <c r="AJ25" s="24">
        <f t="shared" si="4"/>
        <v>0</v>
      </c>
      <c r="AK25" s="25">
        <f t="shared" si="4"/>
        <v>0</v>
      </c>
      <c r="AL25" s="24">
        <f t="shared" si="4"/>
        <v>0</v>
      </c>
      <c r="AM25" s="25">
        <f t="shared" si="4"/>
        <v>0</v>
      </c>
      <c r="AN25" s="24">
        <f t="shared" si="4"/>
        <v>0</v>
      </c>
      <c r="AO25" s="25">
        <f t="shared" si="4"/>
        <v>0</v>
      </c>
      <c r="AP25" s="26">
        <f t="shared" si="4"/>
        <v>0</v>
      </c>
      <c r="AQ25" s="25">
        <f t="shared" si="4"/>
        <v>0</v>
      </c>
      <c r="AR25" s="24">
        <f t="shared" si="4"/>
        <v>0</v>
      </c>
      <c r="AS25" s="25">
        <f t="shared" si="4"/>
        <v>0</v>
      </c>
      <c r="AT25" s="24">
        <f t="shared" si="4"/>
        <v>0</v>
      </c>
      <c r="AU25" s="25">
        <f t="shared" si="4"/>
        <v>0</v>
      </c>
      <c r="AV25" s="24">
        <f t="shared" si="4"/>
        <v>0</v>
      </c>
      <c r="AW25" s="25">
        <f t="shared" si="4"/>
        <v>0</v>
      </c>
    </row>
    <row r="26" spans="3:49" x14ac:dyDescent="0.25">
      <c r="F26" s="27"/>
      <c r="G26" s="27"/>
      <c r="H26" s="28"/>
      <c r="I26" s="29"/>
      <c r="J26" s="28"/>
      <c r="K26" s="29"/>
      <c r="L26" s="30"/>
      <c r="M26" s="29"/>
      <c r="N26" s="28"/>
      <c r="O26" s="29"/>
      <c r="P26" s="28"/>
      <c r="Q26" s="29"/>
      <c r="R26" s="30"/>
      <c r="S26" s="29"/>
      <c r="T26" s="28"/>
      <c r="U26" s="29"/>
      <c r="V26" s="28"/>
      <c r="W26" s="29"/>
      <c r="X26" s="28"/>
      <c r="Y26" s="29"/>
      <c r="Z26" s="28"/>
      <c r="AA26" s="29"/>
      <c r="AB26" s="30"/>
      <c r="AC26" s="29"/>
      <c r="AD26" s="30"/>
      <c r="AE26" s="29"/>
      <c r="AF26" s="30"/>
      <c r="AG26" s="29"/>
      <c r="AH26" s="28"/>
      <c r="AI26" s="29"/>
      <c r="AJ26" s="28"/>
      <c r="AK26" s="29"/>
      <c r="AL26" s="28"/>
      <c r="AM26" s="29"/>
      <c r="AN26" s="30"/>
      <c r="AO26" s="29"/>
      <c r="AP26" s="28"/>
      <c r="AQ26" s="29"/>
      <c r="AR26" s="28"/>
      <c r="AS26" s="29"/>
      <c r="AT26" s="28"/>
      <c r="AU26" s="29"/>
      <c r="AV26" s="30"/>
      <c r="AW26" s="29"/>
    </row>
    <row r="28" spans="3:49" x14ac:dyDescent="0.25">
      <c r="F28" s="116" t="s">
        <v>28</v>
      </c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</row>
    <row r="29" spans="3:49" ht="15" customHeight="1" x14ac:dyDescent="0.25">
      <c r="F29" s="117" t="s">
        <v>6</v>
      </c>
      <c r="G29" s="117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9" t="s">
        <v>7</v>
      </c>
      <c r="AW29" s="119"/>
    </row>
    <row r="30" spans="3:49" x14ac:dyDescent="0.25">
      <c r="F30" s="117"/>
      <c r="G30" s="117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9"/>
      <c r="AW30" s="119"/>
    </row>
    <row r="31" spans="3:49" x14ac:dyDescent="0.25">
      <c r="F31" s="117"/>
      <c r="G31" s="117"/>
      <c r="H31" s="120" t="s">
        <v>8</v>
      </c>
      <c r="I31" s="120"/>
      <c r="J31" s="120" t="s">
        <v>9</v>
      </c>
      <c r="K31" s="120"/>
      <c r="L31" s="120" t="s">
        <v>10</v>
      </c>
      <c r="M31" s="120"/>
      <c r="N31" s="120" t="s">
        <v>11</v>
      </c>
      <c r="O31" s="120"/>
      <c r="P31" s="121" t="s">
        <v>12</v>
      </c>
      <c r="Q31" s="121"/>
      <c r="R31" s="120" t="s">
        <v>8</v>
      </c>
      <c r="S31" s="120"/>
      <c r="T31" s="120" t="s">
        <v>9</v>
      </c>
      <c r="U31" s="120"/>
      <c r="V31" s="120" t="s">
        <v>10</v>
      </c>
      <c r="W31" s="120"/>
      <c r="X31" s="120" t="s">
        <v>11</v>
      </c>
      <c r="Y31" s="120"/>
      <c r="Z31" s="121" t="s">
        <v>12</v>
      </c>
      <c r="AA31" s="121"/>
      <c r="AB31" s="120" t="s">
        <v>8</v>
      </c>
      <c r="AC31" s="120"/>
      <c r="AD31" s="120" t="s">
        <v>9</v>
      </c>
      <c r="AE31" s="120"/>
      <c r="AF31" s="120" t="s">
        <v>10</v>
      </c>
      <c r="AG31" s="120"/>
      <c r="AH31" s="120" t="s">
        <v>11</v>
      </c>
      <c r="AI31" s="120"/>
      <c r="AJ31" s="121" t="s">
        <v>12</v>
      </c>
      <c r="AK31" s="121"/>
      <c r="AL31" s="120" t="s">
        <v>8</v>
      </c>
      <c r="AM31" s="120"/>
      <c r="AN31" s="120" t="s">
        <v>9</v>
      </c>
      <c r="AO31" s="120"/>
      <c r="AP31" s="120" t="s">
        <v>10</v>
      </c>
      <c r="AQ31" s="120"/>
      <c r="AR31" s="120" t="s">
        <v>11</v>
      </c>
      <c r="AS31" s="120"/>
      <c r="AT31" s="121" t="s">
        <v>12</v>
      </c>
      <c r="AU31" s="121"/>
      <c r="AV31" s="119"/>
      <c r="AW31" s="119"/>
    </row>
    <row r="32" spans="3:49" x14ac:dyDescent="0.25">
      <c r="C32" s="5"/>
      <c r="D32" s="5"/>
      <c r="F32" s="117"/>
      <c r="G32" s="117"/>
      <c r="H32" s="6" t="s">
        <v>14</v>
      </c>
      <c r="I32" s="7" t="s">
        <v>15</v>
      </c>
      <c r="J32" s="6" t="s">
        <v>14</v>
      </c>
      <c r="K32" s="7" t="s">
        <v>15</v>
      </c>
      <c r="L32" s="6" t="s">
        <v>14</v>
      </c>
      <c r="M32" s="7" t="s">
        <v>15</v>
      </c>
      <c r="N32" s="6" t="s">
        <v>14</v>
      </c>
      <c r="O32" s="7" t="s">
        <v>15</v>
      </c>
      <c r="P32" s="6" t="s">
        <v>14</v>
      </c>
      <c r="Q32" s="7" t="s">
        <v>15</v>
      </c>
      <c r="R32" s="6" t="s">
        <v>14</v>
      </c>
      <c r="S32" s="7" t="s">
        <v>15</v>
      </c>
      <c r="T32" s="6" t="s">
        <v>14</v>
      </c>
      <c r="U32" s="7" t="s">
        <v>15</v>
      </c>
      <c r="V32" s="6" t="s">
        <v>14</v>
      </c>
      <c r="W32" s="7" t="s">
        <v>15</v>
      </c>
      <c r="X32" s="6" t="s">
        <v>14</v>
      </c>
      <c r="Y32" s="7" t="s">
        <v>15</v>
      </c>
      <c r="Z32" s="6" t="s">
        <v>14</v>
      </c>
      <c r="AA32" s="7" t="s">
        <v>15</v>
      </c>
      <c r="AB32" s="6" t="s">
        <v>14</v>
      </c>
      <c r="AC32" s="7" t="s">
        <v>15</v>
      </c>
      <c r="AD32" s="6" t="s">
        <v>14</v>
      </c>
      <c r="AE32" s="7" t="s">
        <v>15</v>
      </c>
      <c r="AF32" s="6" t="s">
        <v>14</v>
      </c>
      <c r="AG32" s="7" t="s">
        <v>15</v>
      </c>
      <c r="AH32" s="6" t="s">
        <v>14</v>
      </c>
      <c r="AI32" s="7" t="s">
        <v>15</v>
      </c>
      <c r="AJ32" s="6" t="s">
        <v>14</v>
      </c>
      <c r="AK32" s="7" t="s">
        <v>15</v>
      </c>
      <c r="AL32" s="6" t="s">
        <v>14</v>
      </c>
      <c r="AM32" s="7" t="s">
        <v>15</v>
      </c>
      <c r="AN32" s="6" t="s">
        <v>14</v>
      </c>
      <c r="AO32" s="7" t="s">
        <v>15</v>
      </c>
      <c r="AP32" s="6" t="s">
        <v>14</v>
      </c>
      <c r="AQ32" s="7" t="s">
        <v>15</v>
      </c>
      <c r="AR32" s="6" t="s">
        <v>14</v>
      </c>
      <c r="AS32" s="7" t="s">
        <v>15</v>
      </c>
      <c r="AT32" s="6" t="s">
        <v>14</v>
      </c>
      <c r="AU32" s="7" t="s">
        <v>15</v>
      </c>
      <c r="AV32" s="8" t="s">
        <v>14</v>
      </c>
      <c r="AW32" s="9" t="s">
        <v>15</v>
      </c>
    </row>
    <row r="33" spans="3:49" x14ac:dyDescent="0.25">
      <c r="C33" s="10"/>
      <c r="D33" s="10"/>
      <c r="F33" s="127"/>
      <c r="G33" s="127"/>
      <c r="H33" s="11"/>
      <c r="I33" s="12"/>
      <c r="J33" s="11"/>
      <c r="K33" s="12"/>
      <c r="L33" s="11"/>
      <c r="M33" s="12"/>
      <c r="N33" s="11"/>
      <c r="O33" s="12"/>
      <c r="P33" s="13"/>
      <c r="Q33" s="12"/>
      <c r="R33" s="11"/>
      <c r="S33" s="12"/>
      <c r="T33" s="11"/>
      <c r="U33" s="12"/>
      <c r="V33" s="11"/>
      <c r="W33" s="12"/>
      <c r="X33" s="11"/>
      <c r="Y33" s="12"/>
      <c r="Z33" s="13"/>
      <c r="AA33" s="12"/>
      <c r="AB33" s="11"/>
      <c r="AC33" s="12"/>
      <c r="AD33" s="11"/>
      <c r="AE33" s="12"/>
      <c r="AF33" s="11"/>
      <c r="AG33" s="12"/>
      <c r="AH33" s="11"/>
      <c r="AI33" s="12"/>
      <c r="AJ33" s="13"/>
      <c r="AK33" s="12"/>
      <c r="AL33" s="11"/>
      <c r="AM33" s="12"/>
      <c r="AN33" s="11"/>
      <c r="AO33" s="12"/>
      <c r="AP33" s="11"/>
      <c r="AQ33" s="12"/>
      <c r="AR33" s="11"/>
      <c r="AS33" s="12"/>
      <c r="AT33" s="13"/>
      <c r="AU33" s="12"/>
      <c r="AV33" s="14"/>
      <c r="AW33" s="12"/>
    </row>
    <row r="34" spans="3:49" x14ac:dyDescent="0.25">
      <c r="C34" s="10"/>
      <c r="D34" s="10"/>
      <c r="F34" s="128" t="s">
        <v>16</v>
      </c>
      <c r="G34" s="128"/>
      <c r="H34" s="15">
        <v>0</v>
      </c>
      <c r="I34" s="7">
        <f>IF(H34="","",PRODUCT(H34,$C$13))</f>
        <v>0</v>
      </c>
      <c r="J34" s="15">
        <v>0</v>
      </c>
      <c r="K34" s="7">
        <f>IF(J34="","",PRODUCT(J34,$C$13))</f>
        <v>0</v>
      </c>
      <c r="L34" s="15">
        <v>0</v>
      </c>
      <c r="M34" s="7">
        <f>IF(L34="","",PRODUCT(L34,$C$13))</f>
        <v>0</v>
      </c>
      <c r="N34" s="15">
        <v>0</v>
      </c>
      <c r="O34" s="7">
        <f>IF(N34="","",PRODUCT(N34,$C$13))</f>
        <v>0</v>
      </c>
      <c r="P34" s="6">
        <f t="shared" ref="P34:P44" si="5">H34+J34+L34+N34</f>
        <v>0</v>
      </c>
      <c r="Q34" s="7">
        <f>IF(P34="","",PRODUCT(P34,$C$13))</f>
        <v>0</v>
      </c>
      <c r="R34" s="15">
        <v>0</v>
      </c>
      <c r="S34" s="7">
        <f>IF(R34="","",PRODUCT(R34,$C$13))</f>
        <v>0</v>
      </c>
      <c r="T34" s="15">
        <v>0</v>
      </c>
      <c r="U34" s="7">
        <f>IF(T34="","",PRODUCT(T34,$C$13))</f>
        <v>0</v>
      </c>
      <c r="V34" s="15">
        <v>0</v>
      </c>
      <c r="W34" s="7">
        <f>IF(V34="","",PRODUCT(V34,$C$13))</f>
        <v>0</v>
      </c>
      <c r="X34" s="15">
        <v>0</v>
      </c>
      <c r="Y34" s="7">
        <f>IF(X34="","",PRODUCT(X34,$C$13))</f>
        <v>0</v>
      </c>
      <c r="Z34" s="6">
        <f t="shared" ref="Z34:Z44" si="6">R34+T34+V34+X34</f>
        <v>0</v>
      </c>
      <c r="AA34" s="7">
        <f>IF(Z34="","",PRODUCT(Z34,$C$13))</f>
        <v>0</v>
      </c>
      <c r="AB34" s="15">
        <v>0</v>
      </c>
      <c r="AC34" s="7">
        <f>IF(AB34="","",PRODUCT(AB34,$C$13))</f>
        <v>0</v>
      </c>
      <c r="AD34" s="15">
        <v>0</v>
      </c>
      <c r="AE34" s="7">
        <f>IF(AD34="","",PRODUCT(AD34,$C$13))</f>
        <v>0</v>
      </c>
      <c r="AF34" s="15">
        <v>0</v>
      </c>
      <c r="AG34" s="7">
        <f>IF(AF34="","",PRODUCT(AF34,$C$13))</f>
        <v>0</v>
      </c>
      <c r="AH34" s="15">
        <v>0</v>
      </c>
      <c r="AI34" s="7">
        <f>IF(AH34="","",PRODUCT(AH34,$C$13))</f>
        <v>0</v>
      </c>
      <c r="AJ34" s="6">
        <f t="shared" ref="AJ34:AJ44" si="7">AB34+AD34+AF34+AH34</f>
        <v>0</v>
      </c>
      <c r="AK34" s="7">
        <f>IF(AJ34="","",PRODUCT(AJ34,$C$13))</f>
        <v>0</v>
      </c>
      <c r="AL34" s="15">
        <v>0</v>
      </c>
      <c r="AM34" s="7">
        <f>IF(AL34="","",PRODUCT(AL34,$C$13))</f>
        <v>0</v>
      </c>
      <c r="AN34" s="15">
        <v>0</v>
      </c>
      <c r="AO34" s="7">
        <f>IF(AN34="","",PRODUCT(AN34,$C$13))</f>
        <v>0</v>
      </c>
      <c r="AP34" s="15">
        <v>0</v>
      </c>
      <c r="AQ34" s="7">
        <f>IF(AP34="","",PRODUCT(AP34,$C$13))</f>
        <v>0</v>
      </c>
      <c r="AR34" s="15">
        <v>0</v>
      </c>
      <c r="AS34" s="7">
        <f>IF(AR34="","",PRODUCT(AR34,$C$13))</f>
        <v>0</v>
      </c>
      <c r="AT34" s="6">
        <f t="shared" ref="AT34:AT44" si="8">AL34+AN34+AP34+AR34</f>
        <v>0</v>
      </c>
      <c r="AU34" s="7">
        <f>IF(AT34="","",PRODUCT(AT34,$C$13))</f>
        <v>0</v>
      </c>
      <c r="AV34" s="16">
        <f t="shared" ref="AV34:AV44" si="9">SUM(P34,Z34,AJ34,AT34)</f>
        <v>0</v>
      </c>
      <c r="AW34" s="7">
        <f>IF(AV34="","",PRODUCT(AV34,$C$13))</f>
        <v>0</v>
      </c>
    </row>
    <row r="35" spans="3:49" x14ac:dyDescent="0.25">
      <c r="C35" s="10"/>
      <c r="D35" s="10"/>
      <c r="F35" s="128" t="s">
        <v>17</v>
      </c>
      <c r="G35" s="128"/>
      <c r="H35" s="15">
        <v>0</v>
      </c>
      <c r="I35" s="7">
        <f>IF(H35="","",PRODUCT(H35,$C$14))</f>
        <v>0</v>
      </c>
      <c r="J35" s="15">
        <v>0</v>
      </c>
      <c r="K35" s="7">
        <f>IF(J35="","",PRODUCT(J35,$C$14))</f>
        <v>0</v>
      </c>
      <c r="L35" s="15">
        <v>0</v>
      </c>
      <c r="M35" s="7">
        <f>IF(L35="","",PRODUCT(L35,$C$14))</f>
        <v>0</v>
      </c>
      <c r="N35" s="15">
        <v>0</v>
      </c>
      <c r="O35" s="7">
        <f>IF(N35="","",PRODUCT(N35,$C$14))</f>
        <v>0</v>
      </c>
      <c r="P35" s="6">
        <f t="shared" si="5"/>
        <v>0</v>
      </c>
      <c r="Q35" s="7">
        <f>IF(P35="","",PRODUCT(P35,$C$14))</f>
        <v>0</v>
      </c>
      <c r="R35" s="15">
        <v>0</v>
      </c>
      <c r="S35" s="7">
        <f>IF(R35="","",PRODUCT(R35,$C$14))</f>
        <v>0</v>
      </c>
      <c r="T35" s="15">
        <v>0</v>
      </c>
      <c r="U35" s="7">
        <f>IF(T35="","",PRODUCT(T35,$C$14))</f>
        <v>0</v>
      </c>
      <c r="V35" s="15">
        <v>0</v>
      </c>
      <c r="W35" s="7">
        <f>IF(V35="","",PRODUCT(V35,$C$14))</f>
        <v>0</v>
      </c>
      <c r="X35" s="15">
        <v>0</v>
      </c>
      <c r="Y35" s="7">
        <f>IF(X35="","",PRODUCT(X35,$C$14))</f>
        <v>0</v>
      </c>
      <c r="Z35" s="6">
        <f t="shared" si="6"/>
        <v>0</v>
      </c>
      <c r="AA35" s="7">
        <f>IF(Z35="","",PRODUCT(Z35,$C$14))</f>
        <v>0</v>
      </c>
      <c r="AB35" s="15">
        <v>0</v>
      </c>
      <c r="AC35" s="7">
        <f>IF(AB35="","",PRODUCT(AB35,$C$14))</f>
        <v>0</v>
      </c>
      <c r="AD35" s="15">
        <v>0</v>
      </c>
      <c r="AE35" s="7">
        <f>IF(AD35="","",PRODUCT(AD35,$C$14))</f>
        <v>0</v>
      </c>
      <c r="AF35" s="15">
        <v>0</v>
      </c>
      <c r="AG35" s="7">
        <f>IF(AF35="","",PRODUCT(AF35,$C$14))</f>
        <v>0</v>
      </c>
      <c r="AH35" s="15">
        <v>0</v>
      </c>
      <c r="AI35" s="7">
        <f>IF(AH35="","",PRODUCT(AH35,$C$14))</f>
        <v>0</v>
      </c>
      <c r="AJ35" s="6">
        <f t="shared" si="7"/>
        <v>0</v>
      </c>
      <c r="AK35" s="7">
        <f>IF(AJ35="","",PRODUCT(AJ35,$C$14))</f>
        <v>0</v>
      </c>
      <c r="AL35" s="15">
        <v>0</v>
      </c>
      <c r="AM35" s="7">
        <f>IF(AL35="","",PRODUCT(AL35,$C$14))</f>
        <v>0</v>
      </c>
      <c r="AN35" s="15">
        <v>0</v>
      </c>
      <c r="AO35" s="7">
        <f>IF(AN35="","",PRODUCT(AN35,$C$14))</f>
        <v>0</v>
      </c>
      <c r="AP35" s="15">
        <v>0</v>
      </c>
      <c r="AQ35" s="7">
        <f>IF(AP35="","",PRODUCT(AP35,$C$14))</f>
        <v>0</v>
      </c>
      <c r="AR35" s="15">
        <v>0</v>
      </c>
      <c r="AS35" s="7">
        <f>IF(AR35="","",PRODUCT(AR35,$C$14))</f>
        <v>0</v>
      </c>
      <c r="AT35" s="6">
        <f t="shared" si="8"/>
        <v>0</v>
      </c>
      <c r="AU35" s="7">
        <f>IF(AT35="","",PRODUCT(AT35,$C$14))</f>
        <v>0</v>
      </c>
      <c r="AV35" s="16">
        <f t="shared" si="9"/>
        <v>0</v>
      </c>
      <c r="AW35" s="7">
        <f>IF(AV35="","",PRODUCT(AV35,$C$14))</f>
        <v>0</v>
      </c>
    </row>
    <row r="36" spans="3:49" x14ac:dyDescent="0.25">
      <c r="C36" s="10"/>
      <c r="D36" s="10"/>
      <c r="F36" s="128" t="s">
        <v>18</v>
      </c>
      <c r="G36" s="128"/>
      <c r="H36" s="15">
        <v>0</v>
      </c>
      <c r="I36" s="7">
        <f>IF(H36="","",PRODUCT(H36,$C$15))</f>
        <v>0</v>
      </c>
      <c r="J36" s="15">
        <v>0</v>
      </c>
      <c r="K36" s="7">
        <f>IF(J36="","",PRODUCT(J36,$C$15))</f>
        <v>0</v>
      </c>
      <c r="L36" s="15">
        <v>0</v>
      </c>
      <c r="M36" s="7">
        <f>IF(L36="","",PRODUCT(L36,$C$15))</f>
        <v>0</v>
      </c>
      <c r="N36" s="15">
        <v>0</v>
      </c>
      <c r="O36" s="7">
        <f>IF(N36="","",PRODUCT(N36,$C$15))</f>
        <v>0</v>
      </c>
      <c r="P36" s="6">
        <f t="shared" si="5"/>
        <v>0</v>
      </c>
      <c r="Q36" s="7">
        <f>IF(P36="","",PRODUCT(P36,$C$15))</f>
        <v>0</v>
      </c>
      <c r="R36" s="15">
        <v>0</v>
      </c>
      <c r="S36" s="7">
        <f>IF(R36="","",PRODUCT(R36,$C$15))</f>
        <v>0</v>
      </c>
      <c r="T36" s="15">
        <v>0</v>
      </c>
      <c r="U36" s="7">
        <f>IF(T36="","",PRODUCT(T36,$C$15))</f>
        <v>0</v>
      </c>
      <c r="V36" s="15">
        <v>0</v>
      </c>
      <c r="W36" s="7">
        <f>IF(V36="","",PRODUCT(V36,$C$15))</f>
        <v>0</v>
      </c>
      <c r="X36" s="15">
        <v>0</v>
      </c>
      <c r="Y36" s="7">
        <f>IF(X36="","",PRODUCT(X36,$C$15))</f>
        <v>0</v>
      </c>
      <c r="Z36" s="6">
        <f t="shared" si="6"/>
        <v>0</v>
      </c>
      <c r="AA36" s="7">
        <f>IF(Z36="","",PRODUCT(Z36,$C$15))</f>
        <v>0</v>
      </c>
      <c r="AB36" s="15">
        <v>0</v>
      </c>
      <c r="AC36" s="7">
        <f>IF(AB36="","",PRODUCT(AB36,$C$15))</f>
        <v>0</v>
      </c>
      <c r="AD36" s="15">
        <v>0</v>
      </c>
      <c r="AE36" s="7">
        <f>IF(AD36="","",PRODUCT(AD36,$C$15))</f>
        <v>0</v>
      </c>
      <c r="AF36" s="15">
        <v>0</v>
      </c>
      <c r="AG36" s="7">
        <f>IF(AF36="","",PRODUCT(AF36,$C$15))</f>
        <v>0</v>
      </c>
      <c r="AH36" s="15">
        <v>0</v>
      </c>
      <c r="AI36" s="7">
        <f>IF(AH36="","",PRODUCT(AH36,$C$15))</f>
        <v>0</v>
      </c>
      <c r="AJ36" s="6">
        <f t="shared" si="7"/>
        <v>0</v>
      </c>
      <c r="AK36" s="7">
        <f>IF(AJ36="","",PRODUCT(AJ36,$C$15))</f>
        <v>0</v>
      </c>
      <c r="AL36" s="15">
        <v>0</v>
      </c>
      <c r="AM36" s="7">
        <f>IF(AL36="","",PRODUCT(AL36,$C$15))</f>
        <v>0</v>
      </c>
      <c r="AN36" s="15">
        <v>0</v>
      </c>
      <c r="AO36" s="7">
        <f>IF(AN36="","",PRODUCT(AN36,$C$15))</f>
        <v>0</v>
      </c>
      <c r="AP36" s="15">
        <v>0</v>
      </c>
      <c r="AQ36" s="7">
        <f>IF(AP36="","",PRODUCT(AP36,$C$15))</f>
        <v>0</v>
      </c>
      <c r="AR36" s="15">
        <v>0</v>
      </c>
      <c r="AS36" s="7">
        <f>IF(AR36="","",PRODUCT(AR36,$C$15))</f>
        <v>0</v>
      </c>
      <c r="AT36" s="6">
        <f t="shared" si="8"/>
        <v>0</v>
      </c>
      <c r="AU36" s="7">
        <f>IF(AT36="","",PRODUCT(AT36,$C$15))</f>
        <v>0</v>
      </c>
      <c r="AV36" s="16">
        <f t="shared" si="9"/>
        <v>0</v>
      </c>
      <c r="AW36" s="7">
        <f>IF(AV36="","",PRODUCT(AV36,$C$15))</f>
        <v>0</v>
      </c>
    </row>
    <row r="37" spans="3:49" x14ac:dyDescent="0.25">
      <c r="C37" s="10"/>
      <c r="D37" s="10"/>
      <c r="F37" s="128" t="s">
        <v>19</v>
      </c>
      <c r="G37" s="128"/>
      <c r="H37" s="15">
        <v>0</v>
      </c>
      <c r="I37" s="7">
        <f>IF(H37="","",PRODUCT(H37,$C$16))</f>
        <v>0</v>
      </c>
      <c r="J37" s="15">
        <v>0</v>
      </c>
      <c r="K37" s="7">
        <f>IF(J37="","",PRODUCT(J37,$C$16))</f>
        <v>0</v>
      </c>
      <c r="L37" s="15">
        <v>0</v>
      </c>
      <c r="M37" s="7">
        <f>IF(L37="","",PRODUCT(L37,$C$16))</f>
        <v>0</v>
      </c>
      <c r="N37" s="15">
        <v>0</v>
      </c>
      <c r="O37" s="7">
        <f>IF(N37="","",PRODUCT(N37,$C$16))</f>
        <v>0</v>
      </c>
      <c r="P37" s="6">
        <f t="shared" si="5"/>
        <v>0</v>
      </c>
      <c r="Q37" s="7">
        <f>IF(P37="","",PRODUCT(P37,$C$16))</f>
        <v>0</v>
      </c>
      <c r="R37" s="15">
        <v>0</v>
      </c>
      <c r="S37" s="7">
        <f>IF(R37="","",PRODUCT(R37,$C$16))</f>
        <v>0</v>
      </c>
      <c r="T37" s="15">
        <v>0</v>
      </c>
      <c r="U37" s="7">
        <f>IF(T37="","",PRODUCT(T37,$C$16))</f>
        <v>0</v>
      </c>
      <c r="V37" s="15">
        <v>0</v>
      </c>
      <c r="W37" s="7">
        <f>IF(V37="","",PRODUCT(V37,$C$16))</f>
        <v>0</v>
      </c>
      <c r="X37" s="15">
        <v>0</v>
      </c>
      <c r="Y37" s="7">
        <f>IF(X37="","",PRODUCT(X37,$C$16))</f>
        <v>0</v>
      </c>
      <c r="Z37" s="6">
        <f t="shared" si="6"/>
        <v>0</v>
      </c>
      <c r="AA37" s="7">
        <f>IF(Z37="","",PRODUCT(Z37,$C$16))</f>
        <v>0</v>
      </c>
      <c r="AB37" s="15">
        <v>0</v>
      </c>
      <c r="AC37" s="7">
        <f>IF(AB37="","",PRODUCT(AB37,$C$16))</f>
        <v>0</v>
      </c>
      <c r="AD37" s="15">
        <v>0</v>
      </c>
      <c r="AE37" s="7">
        <f>IF(AD37="","",PRODUCT(AD37,$C$16))</f>
        <v>0</v>
      </c>
      <c r="AF37" s="15">
        <v>0</v>
      </c>
      <c r="AG37" s="7">
        <f>IF(AF37="","",PRODUCT(AF37,$C$16))</f>
        <v>0</v>
      </c>
      <c r="AH37" s="15">
        <v>0</v>
      </c>
      <c r="AI37" s="7">
        <f>IF(AH37="","",PRODUCT(AH37,$C$16))</f>
        <v>0</v>
      </c>
      <c r="AJ37" s="6">
        <f t="shared" si="7"/>
        <v>0</v>
      </c>
      <c r="AK37" s="7">
        <f>IF(AJ37="","",PRODUCT(AJ37,$C$16))</f>
        <v>0</v>
      </c>
      <c r="AL37" s="15">
        <v>0</v>
      </c>
      <c r="AM37" s="7">
        <f>IF(AL37="","",PRODUCT(AL37,$C$16))</f>
        <v>0</v>
      </c>
      <c r="AN37" s="15">
        <v>0</v>
      </c>
      <c r="AO37" s="7">
        <f>IF(AN37="","",PRODUCT(AN37,$C$16))</f>
        <v>0</v>
      </c>
      <c r="AP37" s="15">
        <v>0</v>
      </c>
      <c r="AQ37" s="7">
        <f>IF(AP37="","",PRODUCT(AP37,$C$16))</f>
        <v>0</v>
      </c>
      <c r="AR37" s="15">
        <v>0</v>
      </c>
      <c r="AS37" s="7">
        <f>IF(AR37="","",PRODUCT(AR37,$C$16))</f>
        <v>0</v>
      </c>
      <c r="AT37" s="6">
        <f t="shared" si="8"/>
        <v>0</v>
      </c>
      <c r="AU37" s="7">
        <f>IF(AT37="","",PRODUCT(AT37,$C$16))</f>
        <v>0</v>
      </c>
      <c r="AV37" s="16">
        <f t="shared" si="9"/>
        <v>0</v>
      </c>
      <c r="AW37" s="7">
        <f>IF(AV37="","",PRODUCT(AV37,$C$16))</f>
        <v>0</v>
      </c>
    </row>
    <row r="38" spans="3:49" x14ac:dyDescent="0.25">
      <c r="C38" s="10"/>
      <c r="D38" s="10"/>
      <c r="F38" s="128" t="s">
        <v>20</v>
      </c>
      <c r="G38" s="128"/>
      <c r="H38" s="15">
        <v>0</v>
      </c>
      <c r="I38" s="7">
        <f>IF(H38="","",PRODUCT(H38,$C$17))</f>
        <v>0</v>
      </c>
      <c r="J38" s="15">
        <v>0</v>
      </c>
      <c r="K38" s="7">
        <f>IF(J38="","",PRODUCT(J38,$C$17))</f>
        <v>0</v>
      </c>
      <c r="L38" s="15">
        <v>0</v>
      </c>
      <c r="M38" s="7">
        <f>IF(L38="","",PRODUCT(L38,$C$17))</f>
        <v>0</v>
      </c>
      <c r="N38" s="15">
        <v>0</v>
      </c>
      <c r="O38" s="7">
        <f>IF(N38="","",PRODUCT(N38,$C$17))</f>
        <v>0</v>
      </c>
      <c r="P38" s="6">
        <f t="shared" si="5"/>
        <v>0</v>
      </c>
      <c r="Q38" s="7">
        <f>IF(P38="","",PRODUCT(P38,$C$17))</f>
        <v>0</v>
      </c>
      <c r="R38" s="15">
        <v>0</v>
      </c>
      <c r="S38" s="7">
        <f>IF(R38="","",PRODUCT(R38,$C$17))</f>
        <v>0</v>
      </c>
      <c r="T38" s="15">
        <v>0</v>
      </c>
      <c r="U38" s="7">
        <f>IF(T38="","",PRODUCT(T38,$C$17))</f>
        <v>0</v>
      </c>
      <c r="V38" s="15">
        <v>0</v>
      </c>
      <c r="W38" s="7">
        <f>IF(V38="","",PRODUCT(V38,$C$17))</f>
        <v>0</v>
      </c>
      <c r="X38" s="15">
        <v>0</v>
      </c>
      <c r="Y38" s="7">
        <f>IF(X38="","",PRODUCT(X38,$C$17))</f>
        <v>0</v>
      </c>
      <c r="Z38" s="6">
        <f t="shared" si="6"/>
        <v>0</v>
      </c>
      <c r="AA38" s="7">
        <f>IF(Z38="","",PRODUCT(Z38,$C$17))</f>
        <v>0</v>
      </c>
      <c r="AB38" s="15">
        <v>0</v>
      </c>
      <c r="AC38" s="7">
        <f>IF(AB38="","",PRODUCT(AB38,$C$17))</f>
        <v>0</v>
      </c>
      <c r="AD38" s="15">
        <v>0</v>
      </c>
      <c r="AE38" s="7">
        <f>IF(AD38="","",PRODUCT(AD38,$C$17))</f>
        <v>0</v>
      </c>
      <c r="AF38" s="15">
        <v>0</v>
      </c>
      <c r="AG38" s="7">
        <f>IF(AF38="","",PRODUCT(AF38,$C$17))</f>
        <v>0</v>
      </c>
      <c r="AH38" s="15">
        <v>0</v>
      </c>
      <c r="AI38" s="7">
        <f>IF(AH38="","",PRODUCT(AH38,$C$17))</f>
        <v>0</v>
      </c>
      <c r="AJ38" s="6">
        <f t="shared" si="7"/>
        <v>0</v>
      </c>
      <c r="AK38" s="7">
        <f>IF(AJ38="","",PRODUCT(AJ38,$C$17))</f>
        <v>0</v>
      </c>
      <c r="AL38" s="15">
        <v>0</v>
      </c>
      <c r="AM38" s="7">
        <f>IF(AL38="","",PRODUCT(AL38,$C$17))</f>
        <v>0</v>
      </c>
      <c r="AN38" s="15">
        <v>0</v>
      </c>
      <c r="AO38" s="7">
        <f>IF(AN38="","",PRODUCT(AN38,$C$17))</f>
        <v>0</v>
      </c>
      <c r="AP38" s="15">
        <v>0</v>
      </c>
      <c r="AQ38" s="7">
        <f>IF(AP38="","",PRODUCT(AP38,$C$17))</f>
        <v>0</v>
      </c>
      <c r="AR38" s="15">
        <v>0</v>
      </c>
      <c r="AS38" s="7">
        <f>IF(AR38="","",PRODUCT(AR38,$C$17))</f>
        <v>0</v>
      </c>
      <c r="AT38" s="6">
        <f t="shared" si="8"/>
        <v>0</v>
      </c>
      <c r="AU38" s="7">
        <f>IF(AT38="","",PRODUCT(AT38,$C$17))</f>
        <v>0</v>
      </c>
      <c r="AV38" s="16">
        <f t="shared" si="9"/>
        <v>0</v>
      </c>
      <c r="AW38" s="7">
        <f>IF(AV38="","",PRODUCT(AV38,$C$17))</f>
        <v>0</v>
      </c>
    </row>
    <row r="39" spans="3:49" ht="12.75" customHeight="1" x14ac:dyDescent="0.25">
      <c r="C39" s="10"/>
      <c r="D39" s="10"/>
      <c r="F39" s="124" t="s">
        <v>21</v>
      </c>
      <c r="G39" s="31" t="s">
        <v>22</v>
      </c>
      <c r="H39" s="15">
        <v>0</v>
      </c>
      <c r="I39" s="7">
        <f>IF(H39="","",PRODUCT(H39,$C$18))</f>
        <v>0</v>
      </c>
      <c r="J39" s="15">
        <v>0</v>
      </c>
      <c r="K39" s="7">
        <f>IF(J39="","",PRODUCT(J39,$C$18))</f>
        <v>0</v>
      </c>
      <c r="L39" s="15">
        <v>0</v>
      </c>
      <c r="M39" s="7">
        <f>IF(L39="","",PRODUCT(L39,$C$18))</f>
        <v>0</v>
      </c>
      <c r="N39" s="15">
        <v>0</v>
      </c>
      <c r="O39" s="7">
        <f>IF(N39="","",PRODUCT(N39,$C$18))</f>
        <v>0</v>
      </c>
      <c r="P39" s="6">
        <f t="shared" si="5"/>
        <v>0</v>
      </c>
      <c r="Q39" s="7">
        <f>IF(P39="","",PRODUCT(P39,$C$18))</f>
        <v>0</v>
      </c>
      <c r="R39" s="15">
        <v>0</v>
      </c>
      <c r="S39" s="7">
        <f>IF(R39="","",PRODUCT(R39,$C$18))</f>
        <v>0</v>
      </c>
      <c r="T39" s="15">
        <v>0</v>
      </c>
      <c r="U39" s="7">
        <f>IF(T39="","",PRODUCT(T39,$C$18))</f>
        <v>0</v>
      </c>
      <c r="V39" s="15">
        <v>0</v>
      </c>
      <c r="W39" s="7">
        <f>IF(V39="","",PRODUCT(V39,$C$18))</f>
        <v>0</v>
      </c>
      <c r="X39" s="15">
        <v>0</v>
      </c>
      <c r="Y39" s="7">
        <f>IF(X39="","",PRODUCT(X39,$C$18))</f>
        <v>0</v>
      </c>
      <c r="Z39" s="6">
        <f t="shared" si="6"/>
        <v>0</v>
      </c>
      <c r="AA39" s="7">
        <f>IF(Z39="","",PRODUCT(Z39,$C$18))</f>
        <v>0</v>
      </c>
      <c r="AB39" s="15">
        <v>0</v>
      </c>
      <c r="AC39" s="7">
        <f>IF(AB39="","",PRODUCT(AB39,$C$18))</f>
        <v>0</v>
      </c>
      <c r="AD39" s="15">
        <v>0</v>
      </c>
      <c r="AE39" s="7">
        <f>IF(AD39="","",PRODUCT(AD39,$C$18))</f>
        <v>0</v>
      </c>
      <c r="AF39" s="15">
        <v>0</v>
      </c>
      <c r="AG39" s="7">
        <f>IF(AF39="","",PRODUCT(AF39,$C$18))</f>
        <v>0</v>
      </c>
      <c r="AH39" s="15">
        <v>0</v>
      </c>
      <c r="AI39" s="7">
        <f>IF(AH39="","",PRODUCT(AH39,$C$18))</f>
        <v>0</v>
      </c>
      <c r="AJ39" s="6">
        <f t="shared" si="7"/>
        <v>0</v>
      </c>
      <c r="AK39" s="7">
        <f>IF(AJ39="","",PRODUCT(AJ39,$C$18))</f>
        <v>0</v>
      </c>
      <c r="AL39" s="15">
        <v>0</v>
      </c>
      <c r="AM39" s="7">
        <f>IF(AL39="","",PRODUCT(AL39,$C$18))</f>
        <v>0</v>
      </c>
      <c r="AN39" s="15">
        <v>0</v>
      </c>
      <c r="AO39" s="7">
        <f>IF(AN39="","",PRODUCT(AN39,$C$18))</f>
        <v>0</v>
      </c>
      <c r="AP39" s="15">
        <v>0</v>
      </c>
      <c r="AQ39" s="7">
        <f>IF(AP39="","",PRODUCT(AP39,$C$18))</f>
        <v>0</v>
      </c>
      <c r="AR39" s="15">
        <v>0</v>
      </c>
      <c r="AS39" s="7">
        <f>IF(AR39="","",PRODUCT(AR39,$C$18))</f>
        <v>0</v>
      </c>
      <c r="AT39" s="6">
        <f t="shared" si="8"/>
        <v>0</v>
      </c>
      <c r="AU39" s="7">
        <f>IF(AT39="","",PRODUCT(AT39,$C$18))</f>
        <v>0</v>
      </c>
      <c r="AV39" s="16">
        <f t="shared" si="9"/>
        <v>0</v>
      </c>
      <c r="AW39" s="7">
        <f>IF(AV39="","",PRODUCT(AV39,$C$18))</f>
        <v>0</v>
      </c>
    </row>
    <row r="40" spans="3:49" x14ac:dyDescent="0.25">
      <c r="C40" s="10"/>
      <c r="D40" s="10"/>
      <c r="F40" s="124"/>
      <c r="G40" s="32" t="s">
        <v>23</v>
      </c>
      <c r="H40" s="15">
        <v>0</v>
      </c>
      <c r="I40" s="7">
        <f>IF(H40="","",PRODUCT(H40,$C$19))</f>
        <v>0</v>
      </c>
      <c r="J40" s="15">
        <v>0</v>
      </c>
      <c r="K40" s="7">
        <f>IF(J40="","",PRODUCT(J40,$C$19))</f>
        <v>0</v>
      </c>
      <c r="L40" s="15">
        <v>0</v>
      </c>
      <c r="M40" s="7">
        <f>IF(L40="","",PRODUCT(L40,$C$19))</f>
        <v>0</v>
      </c>
      <c r="N40" s="15">
        <v>0</v>
      </c>
      <c r="O40" s="7">
        <f>IF(N40="","",PRODUCT(N40,$C$19))</f>
        <v>0</v>
      </c>
      <c r="P40" s="6">
        <f t="shared" si="5"/>
        <v>0</v>
      </c>
      <c r="Q40" s="7">
        <f>IF(P40="","",PRODUCT(P40,$C$19))</f>
        <v>0</v>
      </c>
      <c r="R40" s="15">
        <v>0</v>
      </c>
      <c r="S40" s="7">
        <f>IF(R40="","",PRODUCT(R40,$C$19))</f>
        <v>0</v>
      </c>
      <c r="T40" s="15">
        <v>0</v>
      </c>
      <c r="U40" s="7">
        <f>IF(T40="","",PRODUCT(T40,$C$19))</f>
        <v>0</v>
      </c>
      <c r="V40" s="15">
        <v>0</v>
      </c>
      <c r="W40" s="7">
        <f>IF(V40="","",PRODUCT(V40,$C$19))</f>
        <v>0</v>
      </c>
      <c r="X40" s="15">
        <v>0</v>
      </c>
      <c r="Y40" s="7">
        <f>IF(X40="","",PRODUCT(X40,$C$19))</f>
        <v>0</v>
      </c>
      <c r="Z40" s="6">
        <f t="shared" si="6"/>
        <v>0</v>
      </c>
      <c r="AA40" s="7">
        <f>IF(Z40="","",PRODUCT(Z40,$C$19))</f>
        <v>0</v>
      </c>
      <c r="AB40" s="15">
        <v>0</v>
      </c>
      <c r="AC40" s="7">
        <f>IF(AB40="","",PRODUCT(AB40,$C$19))</f>
        <v>0</v>
      </c>
      <c r="AD40" s="15">
        <v>0</v>
      </c>
      <c r="AE40" s="7">
        <f>IF(AD40="","",PRODUCT(AD40,$C$19))</f>
        <v>0</v>
      </c>
      <c r="AF40" s="15">
        <v>0</v>
      </c>
      <c r="AG40" s="7">
        <f>IF(AF40="","",PRODUCT(AF40,$C$19))</f>
        <v>0</v>
      </c>
      <c r="AH40" s="15">
        <v>0</v>
      </c>
      <c r="AI40" s="7">
        <f>IF(AH40="","",PRODUCT(AH40,$C$19))</f>
        <v>0</v>
      </c>
      <c r="AJ40" s="6">
        <f t="shared" si="7"/>
        <v>0</v>
      </c>
      <c r="AK40" s="7">
        <f>IF(AJ40="","",PRODUCT(AJ40,$C$19))</f>
        <v>0</v>
      </c>
      <c r="AL40" s="15">
        <v>0</v>
      </c>
      <c r="AM40" s="7">
        <f>IF(AL40="","",PRODUCT(AL40,$C$19))</f>
        <v>0</v>
      </c>
      <c r="AN40" s="15">
        <v>0</v>
      </c>
      <c r="AO40" s="7">
        <f>IF(AN40="","",PRODUCT(AN40,$C$19))</f>
        <v>0</v>
      </c>
      <c r="AP40" s="15">
        <v>0</v>
      </c>
      <c r="AQ40" s="7">
        <f>IF(AP40="","",PRODUCT(AP40,$C$19))</f>
        <v>0</v>
      </c>
      <c r="AR40" s="15">
        <v>0</v>
      </c>
      <c r="AS40" s="7">
        <f>IF(AR40="","",PRODUCT(AR40,$C$19))</f>
        <v>0</v>
      </c>
      <c r="AT40" s="6">
        <f t="shared" si="8"/>
        <v>0</v>
      </c>
      <c r="AU40" s="7">
        <f>IF(AT40="","",PRODUCT(AT40,$C$19))</f>
        <v>0</v>
      </c>
      <c r="AV40" s="16">
        <f t="shared" si="9"/>
        <v>0</v>
      </c>
      <c r="AW40" s="7">
        <f>IF(AV40="","",PRODUCT(AV40,$C$19))</f>
        <v>0</v>
      </c>
    </row>
    <row r="41" spans="3:49" x14ac:dyDescent="0.25">
      <c r="C41" s="10"/>
      <c r="D41" s="10"/>
      <c r="F41" s="124"/>
      <c r="G41" s="32" t="s">
        <v>24</v>
      </c>
      <c r="H41" s="15">
        <v>0</v>
      </c>
      <c r="I41" s="7">
        <f>IF(H41="","",PRODUCT(H41,$C$20))</f>
        <v>0</v>
      </c>
      <c r="J41" s="15">
        <v>0</v>
      </c>
      <c r="K41" s="7">
        <f>IF(J41="","",PRODUCT(J41,$C$20))</f>
        <v>0</v>
      </c>
      <c r="L41" s="15">
        <v>0</v>
      </c>
      <c r="M41" s="7">
        <f>IF(L41="","",PRODUCT(L41,$C$20))</f>
        <v>0</v>
      </c>
      <c r="N41" s="15">
        <v>0</v>
      </c>
      <c r="O41" s="7">
        <f>IF(N41="","",PRODUCT(N41,$C$20))</f>
        <v>0</v>
      </c>
      <c r="P41" s="6">
        <f t="shared" si="5"/>
        <v>0</v>
      </c>
      <c r="Q41" s="7">
        <f>IF(P41="","",PRODUCT(P41,$C$20))</f>
        <v>0</v>
      </c>
      <c r="R41" s="15">
        <v>0</v>
      </c>
      <c r="S41" s="7">
        <f>IF(R41="","",PRODUCT(R41,$C$20))</f>
        <v>0</v>
      </c>
      <c r="T41" s="15">
        <v>0</v>
      </c>
      <c r="U41" s="7">
        <f>IF(T41="","",PRODUCT(T41,$C$20))</f>
        <v>0</v>
      </c>
      <c r="V41" s="15">
        <v>0</v>
      </c>
      <c r="W41" s="7">
        <f>IF(V41="","",PRODUCT(V41,$C$20))</f>
        <v>0</v>
      </c>
      <c r="X41" s="15">
        <v>0</v>
      </c>
      <c r="Y41" s="7">
        <f>IF(X41="","",PRODUCT(X41,$C$20))</f>
        <v>0</v>
      </c>
      <c r="Z41" s="6">
        <f t="shared" si="6"/>
        <v>0</v>
      </c>
      <c r="AA41" s="7">
        <f>IF(Z41="","",PRODUCT(Z41,$C$20))</f>
        <v>0</v>
      </c>
      <c r="AB41" s="15">
        <v>0</v>
      </c>
      <c r="AC41" s="7">
        <f>IF(AB41="","",PRODUCT(AB41,$C$20))</f>
        <v>0</v>
      </c>
      <c r="AD41" s="15">
        <v>0</v>
      </c>
      <c r="AE41" s="7">
        <f>IF(AD41="","",PRODUCT(AD41,$C$20))</f>
        <v>0</v>
      </c>
      <c r="AF41" s="15">
        <v>0</v>
      </c>
      <c r="AG41" s="7">
        <f>IF(AF41="","",PRODUCT(AF41,$C$20))</f>
        <v>0</v>
      </c>
      <c r="AH41" s="15">
        <v>0</v>
      </c>
      <c r="AI41" s="7">
        <f>IF(AH41="","",PRODUCT(AH41,$C$20))</f>
        <v>0</v>
      </c>
      <c r="AJ41" s="6">
        <f t="shared" si="7"/>
        <v>0</v>
      </c>
      <c r="AK41" s="7">
        <f>IF(AJ41="","",PRODUCT(AJ41,$C$20))</f>
        <v>0</v>
      </c>
      <c r="AL41" s="15">
        <v>0</v>
      </c>
      <c r="AM41" s="7">
        <f>IF(AL41="","",PRODUCT(AL41,$C$20))</f>
        <v>0</v>
      </c>
      <c r="AN41" s="15">
        <v>0</v>
      </c>
      <c r="AO41" s="7">
        <f>IF(AN41="","",PRODUCT(AN41,$C$20))</f>
        <v>0</v>
      </c>
      <c r="AP41" s="15">
        <v>0</v>
      </c>
      <c r="AQ41" s="7">
        <f>IF(AP41="","",PRODUCT(AP41,$C$20))</f>
        <v>0</v>
      </c>
      <c r="AR41" s="15">
        <v>0</v>
      </c>
      <c r="AS41" s="7">
        <f>IF(AR41="","",PRODUCT(AR41,$C$20))</f>
        <v>0</v>
      </c>
      <c r="AT41" s="6">
        <f t="shared" si="8"/>
        <v>0</v>
      </c>
      <c r="AU41" s="7">
        <f>IF(AT41="","",PRODUCT(AT41,$C$20))</f>
        <v>0</v>
      </c>
      <c r="AV41" s="16">
        <f t="shared" si="9"/>
        <v>0</v>
      </c>
      <c r="AW41" s="7">
        <f>IF(AV41="","",PRODUCT(AV41,$C$20))</f>
        <v>0</v>
      </c>
    </row>
    <row r="42" spans="3:49" x14ac:dyDescent="0.25">
      <c r="C42" s="10"/>
      <c r="D42" s="10"/>
      <c r="F42" s="124"/>
      <c r="G42" s="32" t="s">
        <v>25</v>
      </c>
      <c r="H42" s="15">
        <v>0</v>
      </c>
      <c r="I42" s="7">
        <f>IF(H42="","",PRODUCT(H42,$C$21))</f>
        <v>0</v>
      </c>
      <c r="J42" s="15">
        <v>0</v>
      </c>
      <c r="K42" s="7">
        <f>IF(J42="","",PRODUCT(J42,$C$21))</f>
        <v>0</v>
      </c>
      <c r="L42" s="15">
        <v>0</v>
      </c>
      <c r="M42" s="7">
        <f>IF(L42="","",PRODUCT(L42,$C$21))</f>
        <v>0</v>
      </c>
      <c r="N42" s="15">
        <v>0</v>
      </c>
      <c r="O42" s="7">
        <f>IF(N42="","",PRODUCT(N42,$C$21))</f>
        <v>0</v>
      </c>
      <c r="P42" s="6">
        <f t="shared" si="5"/>
        <v>0</v>
      </c>
      <c r="Q42" s="7">
        <f>IF(P42="","",PRODUCT(P42,$C$21))</f>
        <v>0</v>
      </c>
      <c r="R42" s="15">
        <v>0</v>
      </c>
      <c r="S42" s="7">
        <f>IF(R42="","",PRODUCT(R42,$C$21))</f>
        <v>0</v>
      </c>
      <c r="T42" s="15">
        <v>0</v>
      </c>
      <c r="U42" s="7">
        <f>IF(T42="","",PRODUCT(T42,$C$21))</f>
        <v>0</v>
      </c>
      <c r="V42" s="15">
        <v>0</v>
      </c>
      <c r="W42" s="7">
        <f>IF(V42="","",PRODUCT(V42,$C$21))</f>
        <v>0</v>
      </c>
      <c r="X42" s="15">
        <v>0</v>
      </c>
      <c r="Y42" s="7">
        <f>IF(X42="","",PRODUCT(X42,$C$21))</f>
        <v>0</v>
      </c>
      <c r="Z42" s="6">
        <f t="shared" si="6"/>
        <v>0</v>
      </c>
      <c r="AA42" s="7">
        <f>IF(Z42="","",PRODUCT(Z42,$C$21))</f>
        <v>0</v>
      </c>
      <c r="AB42" s="15">
        <v>0</v>
      </c>
      <c r="AC42" s="7">
        <f>IF(AB42="","",PRODUCT(AB42,$C$21))</f>
        <v>0</v>
      </c>
      <c r="AD42" s="15">
        <v>0</v>
      </c>
      <c r="AE42" s="7">
        <f>IF(AD42="","",PRODUCT(AD42,$C$21))</f>
        <v>0</v>
      </c>
      <c r="AF42" s="15">
        <v>0</v>
      </c>
      <c r="AG42" s="7">
        <f>IF(AF42="","",PRODUCT(AF42,$C$21))</f>
        <v>0</v>
      </c>
      <c r="AH42" s="15">
        <v>0</v>
      </c>
      <c r="AI42" s="7">
        <f>IF(AH42="","",PRODUCT(AH42,$C$21))</f>
        <v>0</v>
      </c>
      <c r="AJ42" s="6">
        <f t="shared" si="7"/>
        <v>0</v>
      </c>
      <c r="AK42" s="7">
        <f>IF(AJ42="","",PRODUCT(AJ42,$C$21))</f>
        <v>0</v>
      </c>
      <c r="AL42" s="15">
        <v>0</v>
      </c>
      <c r="AM42" s="7">
        <f>IF(AL42="","",PRODUCT(AL42,$C$21))</f>
        <v>0</v>
      </c>
      <c r="AN42" s="15">
        <v>0</v>
      </c>
      <c r="AO42" s="7">
        <f>IF(AN42="","",PRODUCT(AN42,$C$21))</f>
        <v>0</v>
      </c>
      <c r="AP42" s="15">
        <v>0</v>
      </c>
      <c r="AQ42" s="7">
        <f>IF(AP42="","",PRODUCT(AP42,$C$21))</f>
        <v>0</v>
      </c>
      <c r="AR42" s="15">
        <v>0</v>
      </c>
      <c r="AS42" s="7">
        <f>IF(AR42="","",PRODUCT(AR42,$C$21))</f>
        <v>0</v>
      </c>
      <c r="AT42" s="6">
        <f t="shared" si="8"/>
        <v>0</v>
      </c>
      <c r="AU42" s="7">
        <f>IF(AT42="","",PRODUCT(AT42,$C$21))</f>
        <v>0</v>
      </c>
      <c r="AV42" s="16">
        <f t="shared" si="9"/>
        <v>0</v>
      </c>
      <c r="AW42" s="7">
        <f>IF(AV42="","",PRODUCT(AV42,$C$21))</f>
        <v>0</v>
      </c>
    </row>
    <row r="43" spans="3:49" x14ac:dyDescent="0.25">
      <c r="C43" s="10"/>
      <c r="D43" s="10"/>
      <c r="F43" s="124"/>
      <c r="G43" s="32" t="s">
        <v>26</v>
      </c>
      <c r="H43" s="15">
        <v>0</v>
      </c>
      <c r="I43" s="7">
        <f>IF(H43="","",PRODUCT(H43,$C$22))</f>
        <v>0</v>
      </c>
      <c r="J43" s="15">
        <v>0</v>
      </c>
      <c r="K43" s="7">
        <f>IF(J43="","",PRODUCT(J43,$C$22))</f>
        <v>0</v>
      </c>
      <c r="L43" s="15">
        <v>0</v>
      </c>
      <c r="M43" s="7">
        <f>IF(L43="","",PRODUCT(L43,$C$22))</f>
        <v>0</v>
      </c>
      <c r="N43" s="15">
        <v>0</v>
      </c>
      <c r="O43" s="7">
        <f>IF(N43="","",PRODUCT(N43,$C$22))</f>
        <v>0</v>
      </c>
      <c r="P43" s="6">
        <f t="shared" si="5"/>
        <v>0</v>
      </c>
      <c r="Q43" s="7">
        <f>IF(P43="","",PRODUCT(P43,$C$22))</f>
        <v>0</v>
      </c>
      <c r="R43" s="15">
        <v>0</v>
      </c>
      <c r="S43" s="7">
        <f>IF(R43="","",PRODUCT(R43,$C$22))</f>
        <v>0</v>
      </c>
      <c r="T43" s="15">
        <v>0</v>
      </c>
      <c r="U43" s="7">
        <f>IF(T43="","",PRODUCT(T43,$C$22))</f>
        <v>0</v>
      </c>
      <c r="V43" s="15">
        <v>0</v>
      </c>
      <c r="W43" s="7">
        <f>IF(V43="","",PRODUCT(V43,$C$22))</f>
        <v>0</v>
      </c>
      <c r="X43" s="15">
        <v>0</v>
      </c>
      <c r="Y43" s="7">
        <f>IF(X43="","",PRODUCT(X43,$C$22))</f>
        <v>0</v>
      </c>
      <c r="Z43" s="6">
        <f t="shared" si="6"/>
        <v>0</v>
      </c>
      <c r="AA43" s="7">
        <f>IF(Z43="","",PRODUCT(Z43,$C$22))</f>
        <v>0</v>
      </c>
      <c r="AB43" s="15">
        <v>0</v>
      </c>
      <c r="AC43" s="7">
        <f>IF(AB43="","",PRODUCT(AB43,$C$22))</f>
        <v>0</v>
      </c>
      <c r="AD43" s="15">
        <v>0</v>
      </c>
      <c r="AE43" s="7">
        <f>IF(AD43="","",PRODUCT(AD43,$C$22))</f>
        <v>0</v>
      </c>
      <c r="AF43" s="15">
        <v>0</v>
      </c>
      <c r="AG43" s="7">
        <f>IF(AF43="","",PRODUCT(AF43,$C$22))</f>
        <v>0</v>
      </c>
      <c r="AH43" s="15">
        <v>0</v>
      </c>
      <c r="AI43" s="7">
        <f>IF(AH43="","",PRODUCT(AH43,$C$22))</f>
        <v>0</v>
      </c>
      <c r="AJ43" s="6">
        <f t="shared" si="7"/>
        <v>0</v>
      </c>
      <c r="AK43" s="7">
        <f>IF(AJ43="","",PRODUCT(AJ43,$C$22))</f>
        <v>0</v>
      </c>
      <c r="AL43" s="15">
        <v>0</v>
      </c>
      <c r="AM43" s="7">
        <f>IF(AL43="","",PRODUCT(AL43,$C$22))</f>
        <v>0</v>
      </c>
      <c r="AN43" s="15">
        <v>0</v>
      </c>
      <c r="AO43" s="7">
        <f>IF(AN43="","",PRODUCT(AN43,$C$22))</f>
        <v>0</v>
      </c>
      <c r="AP43" s="15">
        <v>0</v>
      </c>
      <c r="AQ43" s="7">
        <f>IF(AP43="","",PRODUCT(AP43,$C$22))</f>
        <v>0</v>
      </c>
      <c r="AR43" s="15">
        <v>0</v>
      </c>
      <c r="AS43" s="7">
        <f>IF(AR43="","",PRODUCT(AR43,$C$22))</f>
        <v>0</v>
      </c>
      <c r="AT43" s="6">
        <f t="shared" si="8"/>
        <v>0</v>
      </c>
      <c r="AU43" s="7">
        <f>IF(AT43="","",PRODUCT(AT43,$C$22))</f>
        <v>0</v>
      </c>
      <c r="AV43" s="16">
        <f t="shared" si="9"/>
        <v>0</v>
      </c>
      <c r="AW43" s="7">
        <f>IF(AV43="","",PRODUCT(AV43,$C$22))</f>
        <v>0</v>
      </c>
    </row>
    <row r="44" spans="3:49" x14ac:dyDescent="0.25">
      <c r="C44" s="10"/>
      <c r="D44" s="10"/>
      <c r="F44" s="128" t="s">
        <v>27</v>
      </c>
      <c r="G44" s="128"/>
      <c r="H44" s="15">
        <v>0</v>
      </c>
      <c r="I44" s="7">
        <f>IF(H44="","",PRODUCT(H44,$C$23))</f>
        <v>0</v>
      </c>
      <c r="J44" s="15">
        <v>0</v>
      </c>
      <c r="K44" s="7">
        <f>IF(J44="","",PRODUCT(J44,$C$23))</f>
        <v>0</v>
      </c>
      <c r="L44" s="15">
        <v>0</v>
      </c>
      <c r="M44" s="7">
        <f>IF(L44="","",PRODUCT(L44,$C$23))</f>
        <v>0</v>
      </c>
      <c r="N44" s="15">
        <v>0</v>
      </c>
      <c r="O44" s="7">
        <f>IF(N44="","",PRODUCT(N44,$C$23))</f>
        <v>0</v>
      </c>
      <c r="P44" s="6">
        <f t="shared" si="5"/>
        <v>0</v>
      </c>
      <c r="Q44" s="7">
        <f>IF(P44="","",PRODUCT(P44,$C$23))</f>
        <v>0</v>
      </c>
      <c r="R44" s="15">
        <v>0</v>
      </c>
      <c r="S44" s="7">
        <f>IF(R44="","",PRODUCT(R44,$C$23))</f>
        <v>0</v>
      </c>
      <c r="T44" s="15">
        <v>0</v>
      </c>
      <c r="U44" s="7">
        <f>IF(T44="","",PRODUCT(T44,$C$23))</f>
        <v>0</v>
      </c>
      <c r="V44" s="15">
        <v>0</v>
      </c>
      <c r="W44" s="7">
        <f>IF(V44="","",PRODUCT(V44,$C$23))</f>
        <v>0</v>
      </c>
      <c r="X44" s="15">
        <v>0</v>
      </c>
      <c r="Y44" s="7">
        <f>IF(X44="","",PRODUCT(X44,$C$23))</f>
        <v>0</v>
      </c>
      <c r="Z44" s="6">
        <f t="shared" si="6"/>
        <v>0</v>
      </c>
      <c r="AA44" s="7">
        <f>IF(Z44="","",PRODUCT(Z44,$C$23))</f>
        <v>0</v>
      </c>
      <c r="AB44" s="15">
        <v>0</v>
      </c>
      <c r="AC44" s="7">
        <f>IF(AB44="","",PRODUCT(AB44,$C$23))</f>
        <v>0</v>
      </c>
      <c r="AD44" s="15">
        <v>0</v>
      </c>
      <c r="AE44" s="7">
        <f>IF(AD44="","",PRODUCT(AD44,$C$23))</f>
        <v>0</v>
      </c>
      <c r="AF44" s="15">
        <v>0</v>
      </c>
      <c r="AG44" s="7">
        <f>IF(AF44="","",PRODUCT(AF44,$C$23))</f>
        <v>0</v>
      </c>
      <c r="AH44" s="15">
        <v>0</v>
      </c>
      <c r="AI44" s="7">
        <f>IF(AH44="","",PRODUCT(AH44,$C$23))</f>
        <v>0</v>
      </c>
      <c r="AJ44" s="6">
        <f t="shared" si="7"/>
        <v>0</v>
      </c>
      <c r="AK44" s="7">
        <f>IF(AJ44="","",PRODUCT(AJ44,$C$23))</f>
        <v>0</v>
      </c>
      <c r="AL44" s="15">
        <v>0</v>
      </c>
      <c r="AM44" s="7">
        <f>IF(AL44="","",PRODUCT(AL44,$C$23))</f>
        <v>0</v>
      </c>
      <c r="AN44" s="15">
        <v>0</v>
      </c>
      <c r="AO44" s="7">
        <f>IF(AN44="","",PRODUCT(AN44,$C$23))</f>
        <v>0</v>
      </c>
      <c r="AP44" s="15">
        <v>0</v>
      </c>
      <c r="AQ44" s="7">
        <f>IF(AP44="","",PRODUCT(AP44,$C$23))</f>
        <v>0</v>
      </c>
      <c r="AR44" s="15">
        <v>0</v>
      </c>
      <c r="AS44" s="7">
        <f>IF(AR44="","",PRODUCT(AR44,$C$23))</f>
        <v>0</v>
      </c>
      <c r="AT44" s="6">
        <f t="shared" si="8"/>
        <v>0</v>
      </c>
      <c r="AU44" s="7">
        <f>IF(AT44="","",PRODUCT(AT44,$C$23))</f>
        <v>0</v>
      </c>
      <c r="AV44" s="16">
        <f t="shared" si="9"/>
        <v>0</v>
      </c>
      <c r="AW44" s="7">
        <f>IF(AV44="","",PRODUCT(AV44,$C$23))</f>
        <v>0</v>
      </c>
    </row>
    <row r="45" spans="3:49" x14ac:dyDescent="0.25">
      <c r="F45" s="129"/>
      <c r="G45" s="129"/>
      <c r="H45" s="19"/>
      <c r="I45" s="20"/>
      <c r="J45" s="19"/>
      <c r="K45" s="20"/>
      <c r="L45" s="21"/>
      <c r="M45" s="20"/>
      <c r="N45" s="19"/>
      <c r="O45" s="20"/>
      <c r="P45" s="22"/>
      <c r="Q45" s="20"/>
      <c r="R45" s="19"/>
      <c r="S45" s="20"/>
      <c r="T45" s="19"/>
      <c r="U45" s="20"/>
      <c r="V45" s="21"/>
      <c r="W45" s="20"/>
      <c r="X45" s="19"/>
      <c r="Y45" s="20"/>
      <c r="Z45" s="22"/>
      <c r="AA45" s="20"/>
      <c r="AB45" s="19"/>
      <c r="AC45" s="20"/>
      <c r="AD45" s="19"/>
      <c r="AE45" s="20"/>
      <c r="AF45" s="21"/>
      <c r="AG45" s="20"/>
      <c r="AH45" s="19"/>
      <c r="AI45" s="20"/>
      <c r="AJ45" s="22"/>
      <c r="AK45" s="20"/>
      <c r="AL45" s="19"/>
      <c r="AM45" s="20"/>
      <c r="AN45" s="19"/>
      <c r="AO45" s="20"/>
      <c r="AP45" s="21"/>
      <c r="AQ45" s="20"/>
      <c r="AR45" s="19"/>
      <c r="AS45" s="20"/>
      <c r="AT45" s="22"/>
      <c r="AU45" s="20"/>
      <c r="AV45" s="23"/>
      <c r="AW45" s="20"/>
    </row>
    <row r="46" spans="3:49" x14ac:dyDescent="0.25">
      <c r="F46" s="126" t="s">
        <v>12</v>
      </c>
      <c r="G46" s="126"/>
      <c r="H46" s="24">
        <f t="shared" ref="H46:AW46" si="10">SUM(H34:H44)</f>
        <v>0</v>
      </c>
      <c r="I46" s="25">
        <f t="shared" si="10"/>
        <v>0</v>
      </c>
      <c r="J46" s="24">
        <f t="shared" si="10"/>
        <v>0</v>
      </c>
      <c r="K46" s="25">
        <f t="shared" si="10"/>
        <v>0</v>
      </c>
      <c r="L46" s="26">
        <f t="shared" si="10"/>
        <v>0</v>
      </c>
      <c r="M46" s="25">
        <f t="shared" si="10"/>
        <v>0</v>
      </c>
      <c r="N46" s="24">
        <f t="shared" si="10"/>
        <v>0</v>
      </c>
      <c r="O46" s="25">
        <f t="shared" si="10"/>
        <v>0</v>
      </c>
      <c r="P46" s="24">
        <f t="shared" si="10"/>
        <v>0</v>
      </c>
      <c r="Q46" s="25">
        <f t="shared" si="10"/>
        <v>0</v>
      </c>
      <c r="R46" s="24">
        <f t="shared" si="10"/>
        <v>0</v>
      </c>
      <c r="S46" s="25">
        <f t="shared" si="10"/>
        <v>0</v>
      </c>
      <c r="T46" s="24">
        <f t="shared" si="10"/>
        <v>0</v>
      </c>
      <c r="U46" s="25">
        <f t="shared" si="10"/>
        <v>0</v>
      </c>
      <c r="V46" s="26">
        <f t="shared" si="10"/>
        <v>0</v>
      </c>
      <c r="W46" s="25">
        <f t="shared" si="10"/>
        <v>0</v>
      </c>
      <c r="X46" s="24">
        <f t="shared" si="10"/>
        <v>0</v>
      </c>
      <c r="Y46" s="25">
        <f t="shared" si="10"/>
        <v>0</v>
      </c>
      <c r="Z46" s="24">
        <f t="shared" si="10"/>
        <v>0</v>
      </c>
      <c r="AA46" s="25">
        <f t="shared" si="10"/>
        <v>0</v>
      </c>
      <c r="AB46" s="24">
        <f t="shared" si="10"/>
        <v>0</v>
      </c>
      <c r="AC46" s="25">
        <f t="shared" si="10"/>
        <v>0</v>
      </c>
      <c r="AD46" s="24">
        <f t="shared" si="10"/>
        <v>0</v>
      </c>
      <c r="AE46" s="25">
        <f t="shared" si="10"/>
        <v>0</v>
      </c>
      <c r="AF46" s="26">
        <f t="shared" si="10"/>
        <v>0</v>
      </c>
      <c r="AG46" s="25">
        <f t="shared" si="10"/>
        <v>0</v>
      </c>
      <c r="AH46" s="24">
        <f t="shared" si="10"/>
        <v>0</v>
      </c>
      <c r="AI46" s="25">
        <f t="shared" si="10"/>
        <v>0</v>
      </c>
      <c r="AJ46" s="24">
        <f t="shared" si="10"/>
        <v>0</v>
      </c>
      <c r="AK46" s="25">
        <f t="shared" si="10"/>
        <v>0</v>
      </c>
      <c r="AL46" s="24">
        <f t="shared" si="10"/>
        <v>0</v>
      </c>
      <c r="AM46" s="25">
        <f t="shared" si="10"/>
        <v>0</v>
      </c>
      <c r="AN46" s="24">
        <f t="shared" si="10"/>
        <v>0</v>
      </c>
      <c r="AO46" s="25">
        <f t="shared" si="10"/>
        <v>0</v>
      </c>
      <c r="AP46" s="26">
        <f t="shared" si="10"/>
        <v>0</v>
      </c>
      <c r="AQ46" s="25">
        <f t="shared" si="10"/>
        <v>0</v>
      </c>
      <c r="AR46" s="24">
        <f t="shared" si="10"/>
        <v>0</v>
      </c>
      <c r="AS46" s="25">
        <f t="shared" si="10"/>
        <v>0</v>
      </c>
      <c r="AT46" s="24">
        <f t="shared" si="10"/>
        <v>0</v>
      </c>
      <c r="AU46" s="25">
        <f t="shared" si="10"/>
        <v>0</v>
      </c>
      <c r="AV46" s="24">
        <f t="shared" si="10"/>
        <v>0</v>
      </c>
      <c r="AW46" s="25">
        <f t="shared" si="10"/>
        <v>0</v>
      </c>
    </row>
    <row r="47" spans="3:49" x14ac:dyDescent="0.25">
      <c r="F47" s="27"/>
      <c r="G47" s="27"/>
      <c r="H47" s="28"/>
      <c r="I47" s="29"/>
      <c r="J47" s="28"/>
      <c r="K47" s="29"/>
      <c r="L47" s="30"/>
      <c r="M47" s="29"/>
      <c r="N47" s="28"/>
      <c r="O47" s="29"/>
      <c r="P47" s="28"/>
      <c r="Q47" s="29"/>
      <c r="R47" s="30"/>
      <c r="S47" s="29"/>
      <c r="T47" s="28"/>
      <c r="U47" s="29"/>
      <c r="V47" s="28"/>
      <c r="W47" s="29"/>
      <c r="X47" s="28"/>
      <c r="Y47" s="29"/>
      <c r="Z47" s="28"/>
      <c r="AA47" s="29"/>
      <c r="AB47" s="30"/>
      <c r="AC47" s="29"/>
      <c r="AD47" s="30"/>
      <c r="AE47" s="29"/>
      <c r="AF47" s="30"/>
      <c r="AG47" s="29"/>
      <c r="AH47" s="28"/>
      <c r="AI47" s="29"/>
      <c r="AJ47" s="28"/>
      <c r="AK47" s="29"/>
      <c r="AL47" s="28"/>
      <c r="AM47" s="29"/>
      <c r="AN47" s="30"/>
      <c r="AO47" s="29"/>
      <c r="AP47" s="28"/>
      <c r="AQ47" s="29"/>
      <c r="AR47" s="28"/>
      <c r="AS47" s="29"/>
      <c r="AT47" s="28"/>
      <c r="AU47" s="29"/>
      <c r="AV47" s="30"/>
      <c r="AW47" s="29"/>
    </row>
    <row r="49" spans="6:49" x14ac:dyDescent="0.25">
      <c r="F49" s="116" t="s">
        <v>29</v>
      </c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</row>
    <row r="50" spans="6:49" ht="15" customHeight="1" x14ac:dyDescent="0.25">
      <c r="F50" s="117" t="s">
        <v>6</v>
      </c>
      <c r="G50" s="117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9" t="s">
        <v>7</v>
      </c>
      <c r="AW50" s="119"/>
    </row>
    <row r="51" spans="6:49" x14ac:dyDescent="0.25">
      <c r="F51" s="117"/>
      <c r="G51" s="117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9"/>
      <c r="AW51" s="119"/>
    </row>
    <row r="52" spans="6:49" x14ac:dyDescent="0.25">
      <c r="F52" s="117"/>
      <c r="G52" s="117"/>
      <c r="H52" s="120" t="s">
        <v>8</v>
      </c>
      <c r="I52" s="120"/>
      <c r="J52" s="120" t="s">
        <v>9</v>
      </c>
      <c r="K52" s="120"/>
      <c r="L52" s="120" t="s">
        <v>10</v>
      </c>
      <c r="M52" s="120"/>
      <c r="N52" s="120" t="s">
        <v>11</v>
      </c>
      <c r="O52" s="120"/>
      <c r="P52" s="121" t="s">
        <v>12</v>
      </c>
      <c r="Q52" s="121"/>
      <c r="R52" s="120" t="s">
        <v>8</v>
      </c>
      <c r="S52" s="120"/>
      <c r="T52" s="120" t="s">
        <v>9</v>
      </c>
      <c r="U52" s="120"/>
      <c r="V52" s="120" t="s">
        <v>10</v>
      </c>
      <c r="W52" s="120"/>
      <c r="X52" s="120" t="s">
        <v>11</v>
      </c>
      <c r="Y52" s="120"/>
      <c r="Z52" s="121" t="s">
        <v>12</v>
      </c>
      <c r="AA52" s="121"/>
      <c r="AB52" s="120" t="s">
        <v>8</v>
      </c>
      <c r="AC52" s="120"/>
      <c r="AD52" s="120" t="s">
        <v>9</v>
      </c>
      <c r="AE52" s="120"/>
      <c r="AF52" s="120" t="s">
        <v>10</v>
      </c>
      <c r="AG52" s="120"/>
      <c r="AH52" s="120" t="s">
        <v>11</v>
      </c>
      <c r="AI52" s="120"/>
      <c r="AJ52" s="121" t="s">
        <v>12</v>
      </c>
      <c r="AK52" s="121"/>
      <c r="AL52" s="120" t="s">
        <v>8</v>
      </c>
      <c r="AM52" s="120"/>
      <c r="AN52" s="120" t="s">
        <v>9</v>
      </c>
      <c r="AO52" s="120"/>
      <c r="AP52" s="120" t="s">
        <v>10</v>
      </c>
      <c r="AQ52" s="120"/>
      <c r="AR52" s="120" t="s">
        <v>11</v>
      </c>
      <c r="AS52" s="120"/>
      <c r="AT52" s="121" t="s">
        <v>12</v>
      </c>
      <c r="AU52" s="121"/>
      <c r="AV52" s="119"/>
      <c r="AW52" s="119"/>
    </row>
    <row r="53" spans="6:49" x14ac:dyDescent="0.25">
      <c r="F53" s="117"/>
      <c r="G53" s="117"/>
      <c r="H53" s="6" t="s">
        <v>14</v>
      </c>
      <c r="I53" s="7" t="s">
        <v>15</v>
      </c>
      <c r="J53" s="6" t="s">
        <v>14</v>
      </c>
      <c r="K53" s="7" t="s">
        <v>15</v>
      </c>
      <c r="L53" s="6" t="s">
        <v>14</v>
      </c>
      <c r="M53" s="7" t="s">
        <v>15</v>
      </c>
      <c r="N53" s="6" t="s">
        <v>14</v>
      </c>
      <c r="O53" s="7" t="s">
        <v>15</v>
      </c>
      <c r="P53" s="6" t="s">
        <v>14</v>
      </c>
      <c r="Q53" s="7" t="s">
        <v>15</v>
      </c>
      <c r="R53" s="6" t="s">
        <v>14</v>
      </c>
      <c r="S53" s="7" t="s">
        <v>15</v>
      </c>
      <c r="T53" s="6" t="s">
        <v>14</v>
      </c>
      <c r="U53" s="7" t="s">
        <v>15</v>
      </c>
      <c r="V53" s="6" t="s">
        <v>14</v>
      </c>
      <c r="W53" s="7" t="s">
        <v>15</v>
      </c>
      <c r="X53" s="6" t="s">
        <v>14</v>
      </c>
      <c r="Y53" s="7" t="s">
        <v>15</v>
      </c>
      <c r="Z53" s="6" t="s">
        <v>14</v>
      </c>
      <c r="AA53" s="7" t="s">
        <v>15</v>
      </c>
      <c r="AB53" s="6" t="s">
        <v>14</v>
      </c>
      <c r="AC53" s="7" t="s">
        <v>15</v>
      </c>
      <c r="AD53" s="6" t="s">
        <v>14</v>
      </c>
      <c r="AE53" s="7" t="s">
        <v>15</v>
      </c>
      <c r="AF53" s="6" t="s">
        <v>14</v>
      </c>
      <c r="AG53" s="7" t="s">
        <v>15</v>
      </c>
      <c r="AH53" s="6" t="s">
        <v>14</v>
      </c>
      <c r="AI53" s="7" t="s">
        <v>15</v>
      </c>
      <c r="AJ53" s="6" t="s">
        <v>14</v>
      </c>
      <c r="AK53" s="7" t="s">
        <v>15</v>
      </c>
      <c r="AL53" s="6" t="s">
        <v>14</v>
      </c>
      <c r="AM53" s="7" t="s">
        <v>15</v>
      </c>
      <c r="AN53" s="6" t="s">
        <v>14</v>
      </c>
      <c r="AO53" s="7" t="s">
        <v>15</v>
      </c>
      <c r="AP53" s="6" t="s">
        <v>14</v>
      </c>
      <c r="AQ53" s="7" t="s">
        <v>15</v>
      </c>
      <c r="AR53" s="6" t="s">
        <v>14</v>
      </c>
      <c r="AS53" s="7" t="s">
        <v>15</v>
      </c>
      <c r="AT53" s="6" t="s">
        <v>14</v>
      </c>
      <c r="AU53" s="7" t="s">
        <v>15</v>
      </c>
      <c r="AV53" s="8" t="s">
        <v>14</v>
      </c>
      <c r="AW53" s="9" t="s">
        <v>15</v>
      </c>
    </row>
    <row r="54" spans="6:49" x14ac:dyDescent="0.25">
      <c r="F54" s="127"/>
      <c r="G54" s="127"/>
      <c r="H54" s="11"/>
      <c r="I54" s="12"/>
      <c r="J54" s="11"/>
      <c r="K54" s="12"/>
      <c r="L54" s="11"/>
      <c r="M54" s="12"/>
      <c r="N54" s="11"/>
      <c r="O54" s="12"/>
      <c r="P54" s="13"/>
      <c r="Q54" s="12"/>
      <c r="R54" s="11"/>
      <c r="S54" s="12"/>
      <c r="T54" s="11"/>
      <c r="U54" s="12"/>
      <c r="V54" s="11"/>
      <c r="W54" s="12"/>
      <c r="X54" s="11"/>
      <c r="Y54" s="12"/>
      <c r="Z54" s="13"/>
      <c r="AA54" s="12"/>
      <c r="AB54" s="11"/>
      <c r="AC54" s="12"/>
      <c r="AD54" s="11"/>
      <c r="AE54" s="12"/>
      <c r="AF54" s="11"/>
      <c r="AG54" s="12"/>
      <c r="AH54" s="11"/>
      <c r="AI54" s="12"/>
      <c r="AJ54" s="13"/>
      <c r="AK54" s="12"/>
      <c r="AL54" s="11"/>
      <c r="AM54" s="12"/>
      <c r="AN54" s="11"/>
      <c r="AO54" s="12"/>
      <c r="AP54" s="11"/>
      <c r="AQ54" s="12"/>
      <c r="AR54" s="11"/>
      <c r="AS54" s="12"/>
      <c r="AT54" s="13"/>
      <c r="AU54" s="12"/>
      <c r="AV54" s="14"/>
      <c r="AW54" s="12"/>
    </row>
    <row r="55" spans="6:49" x14ac:dyDescent="0.25">
      <c r="F55" s="128" t="s">
        <v>16</v>
      </c>
      <c r="G55" s="128"/>
      <c r="H55" s="15">
        <v>0</v>
      </c>
      <c r="I55" s="7">
        <f>IF(H55="","",PRODUCT(H55,$C$13))</f>
        <v>0</v>
      </c>
      <c r="J55" s="15">
        <v>0</v>
      </c>
      <c r="K55" s="7">
        <f>IF(J55="","",PRODUCT(J55,$C$13))</f>
        <v>0</v>
      </c>
      <c r="L55" s="15">
        <v>0</v>
      </c>
      <c r="M55" s="7">
        <f>IF(L55="","",PRODUCT(L55,$C$13))</f>
        <v>0</v>
      </c>
      <c r="N55" s="15">
        <v>0</v>
      </c>
      <c r="O55" s="7">
        <f>IF(N55="","",PRODUCT(N55,$C$13))</f>
        <v>0</v>
      </c>
      <c r="P55" s="6">
        <f t="shared" ref="P55:P65" si="11">H55+J55+L55+N55</f>
        <v>0</v>
      </c>
      <c r="Q55" s="7">
        <f>IF(P55="","",PRODUCT(P55,$C$13))</f>
        <v>0</v>
      </c>
      <c r="R55" s="15">
        <v>0</v>
      </c>
      <c r="S55" s="7">
        <f>IF(R55="","",PRODUCT(R55,$C$13))</f>
        <v>0</v>
      </c>
      <c r="T55" s="15">
        <v>0</v>
      </c>
      <c r="U55" s="7">
        <f>IF(T55="","",PRODUCT(T55,$C$13))</f>
        <v>0</v>
      </c>
      <c r="V55" s="15">
        <v>0</v>
      </c>
      <c r="W55" s="7">
        <f>IF(V55="","",PRODUCT(V55,$C$13))</f>
        <v>0</v>
      </c>
      <c r="X55" s="15">
        <v>0</v>
      </c>
      <c r="Y55" s="7">
        <f>IF(X55="","",PRODUCT(X55,$C$13))</f>
        <v>0</v>
      </c>
      <c r="Z55" s="6">
        <f t="shared" ref="Z55:Z65" si="12">R55+T55+V55+X55</f>
        <v>0</v>
      </c>
      <c r="AA55" s="7">
        <f>IF(Z55="","",PRODUCT(Z55,$C$13))</f>
        <v>0</v>
      </c>
      <c r="AB55" s="15">
        <v>0</v>
      </c>
      <c r="AC55" s="7">
        <f>IF(AB55="","",PRODUCT(AB55,$C$13))</f>
        <v>0</v>
      </c>
      <c r="AD55" s="15">
        <v>0</v>
      </c>
      <c r="AE55" s="7">
        <f>IF(AD55="","",PRODUCT(AD55,$C$13))</f>
        <v>0</v>
      </c>
      <c r="AF55" s="15">
        <v>0</v>
      </c>
      <c r="AG55" s="7">
        <f>IF(AF55="","",PRODUCT(AF55,$C$13))</f>
        <v>0</v>
      </c>
      <c r="AH55" s="15">
        <v>0</v>
      </c>
      <c r="AI55" s="7">
        <f>IF(AH55="","",PRODUCT(AH55,$C$13))</f>
        <v>0</v>
      </c>
      <c r="AJ55" s="6">
        <f t="shared" ref="AJ55:AJ65" si="13">AB55+AD55+AF55+AH55</f>
        <v>0</v>
      </c>
      <c r="AK55" s="7">
        <f>IF(AJ55="","",PRODUCT(AJ55,$C$13))</f>
        <v>0</v>
      </c>
      <c r="AL55" s="15">
        <v>0</v>
      </c>
      <c r="AM55" s="7">
        <f>IF(AL55="","",PRODUCT(AL55,$C$13))</f>
        <v>0</v>
      </c>
      <c r="AN55" s="15">
        <v>0</v>
      </c>
      <c r="AO55" s="7">
        <f>IF(AN55="","",PRODUCT(AN55,$C$13))</f>
        <v>0</v>
      </c>
      <c r="AP55" s="15">
        <v>0</v>
      </c>
      <c r="AQ55" s="7">
        <f>IF(AP55="","",PRODUCT(AP55,$C$13))</f>
        <v>0</v>
      </c>
      <c r="AR55" s="15">
        <v>0</v>
      </c>
      <c r="AS55" s="7">
        <f>IF(AR55="","",PRODUCT(AR55,$C$13))</f>
        <v>0</v>
      </c>
      <c r="AT55" s="6">
        <f t="shared" ref="AT55:AT65" si="14">AL55+AN55+AP55+AR55</f>
        <v>0</v>
      </c>
      <c r="AU55" s="7">
        <f>IF(AT55="","",PRODUCT(AT55,$C$13))</f>
        <v>0</v>
      </c>
      <c r="AV55" s="16">
        <f t="shared" ref="AV55:AV65" si="15">SUM(P55,Z55,AJ55,AT55)</f>
        <v>0</v>
      </c>
      <c r="AW55" s="7">
        <f>IF(AV55="","",PRODUCT(AV55,$C$13))</f>
        <v>0</v>
      </c>
    </row>
    <row r="56" spans="6:49" x14ac:dyDescent="0.25">
      <c r="F56" s="128" t="s">
        <v>17</v>
      </c>
      <c r="G56" s="128"/>
      <c r="H56" s="15">
        <v>0</v>
      </c>
      <c r="I56" s="7">
        <f>IF(H56="","",PRODUCT(H56,$C$14))</f>
        <v>0</v>
      </c>
      <c r="J56" s="15">
        <v>0</v>
      </c>
      <c r="K56" s="7">
        <f>IF(J56="","",PRODUCT(J56,$C$14))</f>
        <v>0</v>
      </c>
      <c r="L56" s="15">
        <v>0</v>
      </c>
      <c r="M56" s="7">
        <f>IF(L56="","",PRODUCT(L56,$C$14))</f>
        <v>0</v>
      </c>
      <c r="N56" s="15">
        <v>0</v>
      </c>
      <c r="O56" s="7">
        <f>IF(N56="","",PRODUCT(N56,$C$14))</f>
        <v>0</v>
      </c>
      <c r="P56" s="6">
        <f t="shared" si="11"/>
        <v>0</v>
      </c>
      <c r="Q56" s="7">
        <f>IF(P56="","",PRODUCT(P56,$C$14))</f>
        <v>0</v>
      </c>
      <c r="R56" s="15">
        <v>0</v>
      </c>
      <c r="S56" s="7">
        <f>IF(R56="","",PRODUCT(R56,$C$14))</f>
        <v>0</v>
      </c>
      <c r="T56" s="15">
        <v>0</v>
      </c>
      <c r="U56" s="7">
        <f>IF(T56="","",PRODUCT(T56,$C$14))</f>
        <v>0</v>
      </c>
      <c r="V56" s="15">
        <v>0</v>
      </c>
      <c r="W56" s="7">
        <f>IF(V56="","",PRODUCT(V56,$C$14))</f>
        <v>0</v>
      </c>
      <c r="X56" s="15">
        <v>0</v>
      </c>
      <c r="Y56" s="7">
        <f>IF(X56="","",PRODUCT(X56,$C$14))</f>
        <v>0</v>
      </c>
      <c r="Z56" s="6">
        <f t="shared" si="12"/>
        <v>0</v>
      </c>
      <c r="AA56" s="7">
        <f>IF(Z56="","",PRODUCT(Z56,$C$14))</f>
        <v>0</v>
      </c>
      <c r="AB56" s="15">
        <v>0</v>
      </c>
      <c r="AC56" s="7">
        <f>IF(AB56="","",PRODUCT(AB56,$C$14))</f>
        <v>0</v>
      </c>
      <c r="AD56" s="15">
        <v>0</v>
      </c>
      <c r="AE56" s="7">
        <f>IF(AD56="","",PRODUCT(AD56,$C$14))</f>
        <v>0</v>
      </c>
      <c r="AF56" s="15">
        <v>0</v>
      </c>
      <c r="AG56" s="7">
        <f>IF(AF56="","",PRODUCT(AF56,$C$14))</f>
        <v>0</v>
      </c>
      <c r="AH56" s="15">
        <v>0</v>
      </c>
      <c r="AI56" s="7">
        <f>IF(AH56="","",PRODUCT(AH56,$C$14))</f>
        <v>0</v>
      </c>
      <c r="AJ56" s="6">
        <f t="shared" si="13"/>
        <v>0</v>
      </c>
      <c r="AK56" s="7">
        <f>IF(AJ56="","",PRODUCT(AJ56,$C$14))</f>
        <v>0</v>
      </c>
      <c r="AL56" s="15">
        <v>0</v>
      </c>
      <c r="AM56" s="7">
        <f>IF(AL56="","",PRODUCT(AL56,$C$14))</f>
        <v>0</v>
      </c>
      <c r="AN56" s="15">
        <v>0</v>
      </c>
      <c r="AO56" s="7">
        <f>IF(AN56="","",PRODUCT(AN56,$C$14))</f>
        <v>0</v>
      </c>
      <c r="AP56" s="15">
        <v>0</v>
      </c>
      <c r="AQ56" s="7">
        <f>IF(AP56="","",PRODUCT(AP56,$C$14))</f>
        <v>0</v>
      </c>
      <c r="AR56" s="15">
        <v>0</v>
      </c>
      <c r="AS56" s="7">
        <f>IF(AR56="","",PRODUCT(AR56,$C$14))</f>
        <v>0</v>
      </c>
      <c r="AT56" s="6">
        <f t="shared" si="14"/>
        <v>0</v>
      </c>
      <c r="AU56" s="7">
        <f>IF(AT56="","",PRODUCT(AT56,$C$14))</f>
        <v>0</v>
      </c>
      <c r="AV56" s="16">
        <f t="shared" si="15"/>
        <v>0</v>
      </c>
      <c r="AW56" s="7">
        <f>IF(AV56="","",PRODUCT(AV56,$C$14))</f>
        <v>0</v>
      </c>
    </row>
    <row r="57" spans="6:49" x14ac:dyDescent="0.25">
      <c r="F57" s="128" t="s">
        <v>18</v>
      </c>
      <c r="G57" s="128"/>
      <c r="H57" s="15">
        <v>0</v>
      </c>
      <c r="I57" s="7">
        <f>IF(H57="","",PRODUCT(H57,$C$15))</f>
        <v>0</v>
      </c>
      <c r="J57" s="15">
        <v>0</v>
      </c>
      <c r="K57" s="7">
        <f>IF(J57="","",PRODUCT(J57,$C$15))</f>
        <v>0</v>
      </c>
      <c r="L57" s="15">
        <v>0</v>
      </c>
      <c r="M57" s="7">
        <f>IF(L57="","",PRODUCT(L57,$C$15))</f>
        <v>0</v>
      </c>
      <c r="N57" s="15">
        <v>0</v>
      </c>
      <c r="O57" s="7">
        <f>IF(N57="","",PRODUCT(N57,$C$15))</f>
        <v>0</v>
      </c>
      <c r="P57" s="6">
        <f t="shared" si="11"/>
        <v>0</v>
      </c>
      <c r="Q57" s="7">
        <f>IF(P57="","",PRODUCT(P57,$C$15))</f>
        <v>0</v>
      </c>
      <c r="R57" s="15">
        <v>0</v>
      </c>
      <c r="S57" s="7">
        <f>IF(R57="","",PRODUCT(R57,$C$15))</f>
        <v>0</v>
      </c>
      <c r="T57" s="15">
        <v>0</v>
      </c>
      <c r="U57" s="7">
        <f>IF(T57="","",PRODUCT(T57,$C$15))</f>
        <v>0</v>
      </c>
      <c r="V57" s="15">
        <v>0</v>
      </c>
      <c r="W57" s="7">
        <f>IF(V57="","",PRODUCT(V57,$C$15))</f>
        <v>0</v>
      </c>
      <c r="X57" s="15">
        <v>0</v>
      </c>
      <c r="Y57" s="7">
        <f>IF(X57="","",PRODUCT(X57,$C$15))</f>
        <v>0</v>
      </c>
      <c r="Z57" s="6">
        <f t="shared" si="12"/>
        <v>0</v>
      </c>
      <c r="AA57" s="7">
        <f>IF(Z57="","",PRODUCT(Z57,$C$15))</f>
        <v>0</v>
      </c>
      <c r="AB57" s="15">
        <v>0</v>
      </c>
      <c r="AC57" s="7">
        <f>IF(AB57="","",PRODUCT(AB57,$C$15))</f>
        <v>0</v>
      </c>
      <c r="AD57" s="15">
        <v>0</v>
      </c>
      <c r="AE57" s="7">
        <f>IF(AD57="","",PRODUCT(AD57,$C$15))</f>
        <v>0</v>
      </c>
      <c r="AF57" s="15">
        <v>0</v>
      </c>
      <c r="AG57" s="7">
        <f>IF(AF57="","",PRODUCT(AF57,$C$15))</f>
        <v>0</v>
      </c>
      <c r="AH57" s="15">
        <v>0</v>
      </c>
      <c r="AI57" s="7">
        <f>IF(AH57="","",PRODUCT(AH57,$C$15))</f>
        <v>0</v>
      </c>
      <c r="AJ57" s="6">
        <f t="shared" si="13"/>
        <v>0</v>
      </c>
      <c r="AK57" s="7">
        <f>IF(AJ57="","",PRODUCT(AJ57,$C$15))</f>
        <v>0</v>
      </c>
      <c r="AL57" s="15">
        <v>0</v>
      </c>
      <c r="AM57" s="7">
        <f>IF(AL57="","",PRODUCT(AL57,$C$15))</f>
        <v>0</v>
      </c>
      <c r="AN57" s="15">
        <v>0</v>
      </c>
      <c r="AO57" s="7">
        <f>IF(AN57="","",PRODUCT(AN57,$C$15))</f>
        <v>0</v>
      </c>
      <c r="AP57" s="15">
        <v>0</v>
      </c>
      <c r="AQ57" s="7">
        <f>IF(AP57="","",PRODUCT(AP57,$C$15))</f>
        <v>0</v>
      </c>
      <c r="AR57" s="15">
        <v>0</v>
      </c>
      <c r="AS57" s="7">
        <f>IF(AR57="","",PRODUCT(AR57,$C$15))</f>
        <v>0</v>
      </c>
      <c r="AT57" s="6">
        <f t="shared" si="14"/>
        <v>0</v>
      </c>
      <c r="AU57" s="7">
        <f>IF(AT57="","",PRODUCT(AT57,$C$15))</f>
        <v>0</v>
      </c>
      <c r="AV57" s="16">
        <f t="shared" si="15"/>
        <v>0</v>
      </c>
      <c r="AW57" s="7">
        <f>IF(AV57="","",PRODUCT(AV57,$C$15))</f>
        <v>0</v>
      </c>
    </row>
    <row r="58" spans="6:49" x14ac:dyDescent="0.25">
      <c r="F58" s="128" t="s">
        <v>19</v>
      </c>
      <c r="G58" s="128"/>
      <c r="H58" s="15">
        <v>0</v>
      </c>
      <c r="I58" s="7">
        <f>IF(H58="","",PRODUCT(H58,$C$16))</f>
        <v>0</v>
      </c>
      <c r="J58" s="15">
        <v>0</v>
      </c>
      <c r="K58" s="7">
        <f>IF(J58="","",PRODUCT(J58,$C$16))</f>
        <v>0</v>
      </c>
      <c r="L58" s="15">
        <v>0</v>
      </c>
      <c r="M58" s="7">
        <f>IF(L58="","",PRODUCT(L58,$C$16))</f>
        <v>0</v>
      </c>
      <c r="N58" s="15">
        <v>0</v>
      </c>
      <c r="O58" s="7">
        <f>IF(N58="","",PRODUCT(N58,$C$16))</f>
        <v>0</v>
      </c>
      <c r="P58" s="6">
        <f t="shared" si="11"/>
        <v>0</v>
      </c>
      <c r="Q58" s="7">
        <f>IF(P58="","",PRODUCT(P58,$C$16))</f>
        <v>0</v>
      </c>
      <c r="R58" s="15">
        <v>0</v>
      </c>
      <c r="S58" s="7">
        <f>IF(R58="","",PRODUCT(R58,$C$16))</f>
        <v>0</v>
      </c>
      <c r="T58" s="15">
        <v>0</v>
      </c>
      <c r="U58" s="7">
        <f>IF(T58="","",PRODUCT(T58,$C$16))</f>
        <v>0</v>
      </c>
      <c r="V58" s="15">
        <v>0</v>
      </c>
      <c r="W58" s="7">
        <f>IF(V58="","",PRODUCT(V58,$C$16))</f>
        <v>0</v>
      </c>
      <c r="X58" s="15">
        <v>0</v>
      </c>
      <c r="Y58" s="7">
        <f>IF(X58="","",PRODUCT(X58,$C$16))</f>
        <v>0</v>
      </c>
      <c r="Z58" s="6">
        <f t="shared" si="12"/>
        <v>0</v>
      </c>
      <c r="AA58" s="7">
        <f>IF(Z58="","",PRODUCT(Z58,$C$16))</f>
        <v>0</v>
      </c>
      <c r="AB58" s="15">
        <v>0</v>
      </c>
      <c r="AC58" s="7">
        <f>IF(AB58="","",PRODUCT(AB58,$C$16))</f>
        <v>0</v>
      </c>
      <c r="AD58" s="15">
        <v>0</v>
      </c>
      <c r="AE58" s="7">
        <f>IF(AD58="","",PRODUCT(AD58,$C$16))</f>
        <v>0</v>
      </c>
      <c r="AF58" s="15">
        <v>0</v>
      </c>
      <c r="AG58" s="7">
        <f>IF(AF58="","",PRODUCT(AF58,$C$16))</f>
        <v>0</v>
      </c>
      <c r="AH58" s="15">
        <v>0</v>
      </c>
      <c r="AI58" s="7">
        <f>IF(AH58="","",PRODUCT(AH58,$C$16))</f>
        <v>0</v>
      </c>
      <c r="AJ58" s="6">
        <f t="shared" si="13"/>
        <v>0</v>
      </c>
      <c r="AK58" s="7">
        <f>IF(AJ58="","",PRODUCT(AJ58,$C$16))</f>
        <v>0</v>
      </c>
      <c r="AL58" s="15">
        <v>0</v>
      </c>
      <c r="AM58" s="7">
        <f>IF(AL58="","",PRODUCT(AL58,$C$16))</f>
        <v>0</v>
      </c>
      <c r="AN58" s="15">
        <v>0</v>
      </c>
      <c r="AO58" s="7">
        <f>IF(AN58="","",PRODUCT(AN58,$C$16))</f>
        <v>0</v>
      </c>
      <c r="AP58" s="15">
        <v>0</v>
      </c>
      <c r="AQ58" s="7">
        <f>IF(AP58="","",PRODUCT(AP58,$C$16))</f>
        <v>0</v>
      </c>
      <c r="AR58" s="15">
        <v>0</v>
      </c>
      <c r="AS58" s="7">
        <f>IF(AR58="","",PRODUCT(AR58,$C$16))</f>
        <v>0</v>
      </c>
      <c r="AT58" s="6">
        <f t="shared" si="14"/>
        <v>0</v>
      </c>
      <c r="AU58" s="7">
        <f>IF(AT58="","",PRODUCT(AT58,$C$16))</f>
        <v>0</v>
      </c>
      <c r="AV58" s="16">
        <f t="shared" si="15"/>
        <v>0</v>
      </c>
      <c r="AW58" s="7">
        <f>IF(AV58="","",PRODUCT(AV58,$C$16))</f>
        <v>0</v>
      </c>
    </row>
    <row r="59" spans="6:49" x14ac:dyDescent="0.25">
      <c r="F59" s="128" t="s">
        <v>20</v>
      </c>
      <c r="G59" s="128"/>
      <c r="H59" s="15">
        <v>0</v>
      </c>
      <c r="I59" s="7">
        <f>IF(H59="","",PRODUCT(H59,$C$17))</f>
        <v>0</v>
      </c>
      <c r="J59" s="15">
        <v>0</v>
      </c>
      <c r="K59" s="7">
        <f>IF(J59="","",PRODUCT(J59,$C$17))</f>
        <v>0</v>
      </c>
      <c r="L59" s="15">
        <v>0</v>
      </c>
      <c r="M59" s="7">
        <f>IF(L59="","",PRODUCT(L59,$C$17))</f>
        <v>0</v>
      </c>
      <c r="N59" s="15">
        <v>0</v>
      </c>
      <c r="O59" s="7">
        <f>IF(N59="","",PRODUCT(N59,$C$17))</f>
        <v>0</v>
      </c>
      <c r="P59" s="6">
        <f t="shared" si="11"/>
        <v>0</v>
      </c>
      <c r="Q59" s="7">
        <f>IF(P59="","",PRODUCT(P59,$C$17))</f>
        <v>0</v>
      </c>
      <c r="R59" s="15">
        <v>0</v>
      </c>
      <c r="S59" s="7">
        <f>IF(R59="","",PRODUCT(R59,$C$17))</f>
        <v>0</v>
      </c>
      <c r="T59" s="15">
        <v>0</v>
      </c>
      <c r="U59" s="7">
        <f>IF(T59="","",PRODUCT(T59,$C$17))</f>
        <v>0</v>
      </c>
      <c r="V59" s="15">
        <v>0</v>
      </c>
      <c r="W59" s="7">
        <f>IF(V59="","",PRODUCT(V59,$C$17))</f>
        <v>0</v>
      </c>
      <c r="X59" s="15">
        <v>0</v>
      </c>
      <c r="Y59" s="7">
        <f>IF(X59="","",PRODUCT(X59,$C$17))</f>
        <v>0</v>
      </c>
      <c r="Z59" s="6">
        <f t="shared" si="12"/>
        <v>0</v>
      </c>
      <c r="AA59" s="7">
        <f>IF(Z59="","",PRODUCT(Z59,$C$17))</f>
        <v>0</v>
      </c>
      <c r="AB59" s="15">
        <v>0</v>
      </c>
      <c r="AC59" s="7">
        <f>IF(AB59="","",PRODUCT(AB59,$C$17))</f>
        <v>0</v>
      </c>
      <c r="AD59" s="15">
        <v>0</v>
      </c>
      <c r="AE59" s="7">
        <f>IF(AD59="","",PRODUCT(AD59,$C$17))</f>
        <v>0</v>
      </c>
      <c r="AF59" s="15">
        <v>0</v>
      </c>
      <c r="AG59" s="7">
        <f>IF(AF59="","",PRODUCT(AF59,$C$17))</f>
        <v>0</v>
      </c>
      <c r="AH59" s="15">
        <v>0</v>
      </c>
      <c r="AI59" s="7">
        <f>IF(AH59="","",PRODUCT(AH59,$C$17))</f>
        <v>0</v>
      </c>
      <c r="AJ59" s="6">
        <f t="shared" si="13"/>
        <v>0</v>
      </c>
      <c r="AK59" s="7">
        <f>IF(AJ59="","",PRODUCT(AJ59,$C$17))</f>
        <v>0</v>
      </c>
      <c r="AL59" s="15">
        <v>0</v>
      </c>
      <c r="AM59" s="7">
        <f>IF(AL59="","",PRODUCT(AL59,$C$17))</f>
        <v>0</v>
      </c>
      <c r="AN59" s="15">
        <v>0</v>
      </c>
      <c r="AO59" s="7">
        <f>IF(AN59="","",PRODUCT(AN59,$C$17))</f>
        <v>0</v>
      </c>
      <c r="AP59" s="15">
        <v>0</v>
      </c>
      <c r="AQ59" s="7">
        <f>IF(AP59="","",PRODUCT(AP59,$C$17))</f>
        <v>0</v>
      </c>
      <c r="AR59" s="15">
        <v>0</v>
      </c>
      <c r="AS59" s="7">
        <f>IF(AR59="","",PRODUCT(AR59,$C$17))</f>
        <v>0</v>
      </c>
      <c r="AT59" s="6">
        <f t="shared" si="14"/>
        <v>0</v>
      </c>
      <c r="AU59" s="7">
        <f>IF(AT59="","",PRODUCT(AT59,$C$17))</f>
        <v>0</v>
      </c>
      <c r="AV59" s="16">
        <f t="shared" si="15"/>
        <v>0</v>
      </c>
      <c r="AW59" s="7">
        <f>IF(AV59="","",PRODUCT(AV59,$C$17))</f>
        <v>0</v>
      </c>
    </row>
    <row r="60" spans="6:49" ht="12.75" customHeight="1" x14ac:dyDescent="0.25">
      <c r="F60" s="124" t="s">
        <v>21</v>
      </c>
      <c r="G60" s="31" t="s">
        <v>22</v>
      </c>
      <c r="H60" s="15">
        <v>0</v>
      </c>
      <c r="I60" s="7">
        <f>IF(H60="","",PRODUCT(H60,$C$18))</f>
        <v>0</v>
      </c>
      <c r="J60" s="15">
        <v>0</v>
      </c>
      <c r="K60" s="7">
        <f>IF(J60="","",PRODUCT(J60,$C$18))</f>
        <v>0</v>
      </c>
      <c r="L60" s="15">
        <v>0</v>
      </c>
      <c r="M60" s="7">
        <f>IF(L60="","",PRODUCT(L60,$C$18))</f>
        <v>0</v>
      </c>
      <c r="N60" s="15">
        <v>0</v>
      </c>
      <c r="O60" s="7">
        <f>IF(N60="","",PRODUCT(N60,$C$18))</f>
        <v>0</v>
      </c>
      <c r="P60" s="6">
        <f t="shared" si="11"/>
        <v>0</v>
      </c>
      <c r="Q60" s="7">
        <f>IF(P60="","",PRODUCT(P60,$C$18))</f>
        <v>0</v>
      </c>
      <c r="R60" s="15">
        <v>0</v>
      </c>
      <c r="S60" s="7">
        <f>IF(R60="","",PRODUCT(R60,$C$18))</f>
        <v>0</v>
      </c>
      <c r="T60" s="15">
        <v>0</v>
      </c>
      <c r="U60" s="7">
        <f>IF(T60="","",PRODUCT(T60,$C$18))</f>
        <v>0</v>
      </c>
      <c r="V60" s="15">
        <v>0</v>
      </c>
      <c r="W60" s="7">
        <f>IF(V60="","",PRODUCT(V60,$C$18))</f>
        <v>0</v>
      </c>
      <c r="X60" s="15">
        <v>0</v>
      </c>
      <c r="Y60" s="7">
        <f>IF(X60="","",PRODUCT(X60,$C$18))</f>
        <v>0</v>
      </c>
      <c r="Z60" s="6">
        <f t="shared" si="12"/>
        <v>0</v>
      </c>
      <c r="AA60" s="7">
        <f>IF(Z60="","",PRODUCT(Z60,$C$18))</f>
        <v>0</v>
      </c>
      <c r="AB60" s="15">
        <v>0</v>
      </c>
      <c r="AC60" s="7">
        <f>IF(AB60="","",PRODUCT(AB60,$C$18))</f>
        <v>0</v>
      </c>
      <c r="AD60" s="15">
        <v>0</v>
      </c>
      <c r="AE60" s="7">
        <f>IF(AD60="","",PRODUCT(AD60,$C$18))</f>
        <v>0</v>
      </c>
      <c r="AF60" s="15">
        <v>0</v>
      </c>
      <c r="AG60" s="7">
        <f>IF(AF60="","",PRODUCT(AF60,$C$18))</f>
        <v>0</v>
      </c>
      <c r="AH60" s="15">
        <v>0</v>
      </c>
      <c r="AI60" s="7">
        <f>IF(AH60="","",PRODUCT(AH60,$C$18))</f>
        <v>0</v>
      </c>
      <c r="AJ60" s="6">
        <f t="shared" si="13"/>
        <v>0</v>
      </c>
      <c r="AK60" s="7">
        <f>IF(AJ60="","",PRODUCT(AJ60,$C$18))</f>
        <v>0</v>
      </c>
      <c r="AL60" s="15">
        <v>0</v>
      </c>
      <c r="AM60" s="7">
        <f>IF(AL60="","",PRODUCT(AL60,$C$18))</f>
        <v>0</v>
      </c>
      <c r="AN60" s="15">
        <v>0</v>
      </c>
      <c r="AO60" s="7">
        <f>IF(AN60="","",PRODUCT(AN60,$C$18))</f>
        <v>0</v>
      </c>
      <c r="AP60" s="15">
        <v>0</v>
      </c>
      <c r="AQ60" s="7">
        <f>IF(AP60="","",PRODUCT(AP60,$C$18))</f>
        <v>0</v>
      </c>
      <c r="AR60" s="15">
        <v>0</v>
      </c>
      <c r="AS60" s="7">
        <f>IF(AR60="","",PRODUCT(AR60,$C$18))</f>
        <v>0</v>
      </c>
      <c r="AT60" s="6">
        <f t="shared" si="14"/>
        <v>0</v>
      </c>
      <c r="AU60" s="7">
        <f>IF(AT60="","",PRODUCT(AT60,$C$18))</f>
        <v>0</v>
      </c>
      <c r="AV60" s="16">
        <f t="shared" si="15"/>
        <v>0</v>
      </c>
      <c r="AW60" s="7">
        <f>IF(AV60="","",PRODUCT(AV60,$C$18))</f>
        <v>0</v>
      </c>
    </row>
    <row r="61" spans="6:49" x14ac:dyDescent="0.25">
      <c r="F61" s="124"/>
      <c r="G61" s="32" t="s">
        <v>23</v>
      </c>
      <c r="H61" s="15">
        <v>0</v>
      </c>
      <c r="I61" s="7">
        <f>IF(H61="","",PRODUCT(H61,$C$19))</f>
        <v>0</v>
      </c>
      <c r="J61" s="15">
        <v>0</v>
      </c>
      <c r="K61" s="7">
        <f>IF(J61="","",PRODUCT(J61,$C$19))</f>
        <v>0</v>
      </c>
      <c r="L61" s="15">
        <v>0</v>
      </c>
      <c r="M61" s="7">
        <f>IF(L61="","",PRODUCT(L61,$C$19))</f>
        <v>0</v>
      </c>
      <c r="N61" s="15">
        <v>0</v>
      </c>
      <c r="O61" s="7">
        <f>IF(N61="","",PRODUCT(N61,$C$19))</f>
        <v>0</v>
      </c>
      <c r="P61" s="6">
        <f t="shared" si="11"/>
        <v>0</v>
      </c>
      <c r="Q61" s="7">
        <f>IF(P61="","",PRODUCT(P61,$C$19))</f>
        <v>0</v>
      </c>
      <c r="R61" s="15">
        <v>0</v>
      </c>
      <c r="S61" s="7">
        <f>IF(R61="","",PRODUCT(R61,$C$19))</f>
        <v>0</v>
      </c>
      <c r="T61" s="15">
        <v>0</v>
      </c>
      <c r="U61" s="7">
        <f>IF(T61="","",PRODUCT(T61,$C$19))</f>
        <v>0</v>
      </c>
      <c r="V61" s="15">
        <v>0</v>
      </c>
      <c r="W61" s="7">
        <f>IF(V61="","",PRODUCT(V61,$C$19))</f>
        <v>0</v>
      </c>
      <c r="X61" s="15">
        <v>0</v>
      </c>
      <c r="Y61" s="7">
        <f>IF(X61="","",PRODUCT(X61,$C$19))</f>
        <v>0</v>
      </c>
      <c r="Z61" s="6">
        <f t="shared" si="12"/>
        <v>0</v>
      </c>
      <c r="AA61" s="7">
        <f>IF(Z61="","",PRODUCT(Z61,$C$19))</f>
        <v>0</v>
      </c>
      <c r="AB61" s="15">
        <v>0</v>
      </c>
      <c r="AC61" s="7">
        <f>IF(AB61="","",PRODUCT(AB61,$C$19))</f>
        <v>0</v>
      </c>
      <c r="AD61" s="15">
        <v>0</v>
      </c>
      <c r="AE61" s="7">
        <f>IF(AD61="","",PRODUCT(AD61,$C$19))</f>
        <v>0</v>
      </c>
      <c r="AF61" s="15">
        <v>0</v>
      </c>
      <c r="AG61" s="7">
        <f>IF(AF61="","",PRODUCT(AF61,$C$19))</f>
        <v>0</v>
      </c>
      <c r="AH61" s="15">
        <v>0</v>
      </c>
      <c r="AI61" s="7">
        <f>IF(AH61="","",PRODUCT(AH61,$C$19))</f>
        <v>0</v>
      </c>
      <c r="AJ61" s="6">
        <f t="shared" si="13"/>
        <v>0</v>
      </c>
      <c r="AK61" s="7">
        <f>IF(AJ61="","",PRODUCT(AJ61,$C$19))</f>
        <v>0</v>
      </c>
      <c r="AL61" s="15">
        <v>0</v>
      </c>
      <c r="AM61" s="7">
        <f>IF(AL61="","",PRODUCT(AL61,$C$19))</f>
        <v>0</v>
      </c>
      <c r="AN61" s="15">
        <v>0</v>
      </c>
      <c r="AO61" s="7">
        <f>IF(AN61="","",PRODUCT(AN61,$C$19))</f>
        <v>0</v>
      </c>
      <c r="AP61" s="15">
        <v>0</v>
      </c>
      <c r="AQ61" s="7">
        <f>IF(AP61="","",PRODUCT(AP61,$C$19))</f>
        <v>0</v>
      </c>
      <c r="AR61" s="15">
        <v>0</v>
      </c>
      <c r="AS61" s="7">
        <f>IF(AR61="","",PRODUCT(AR61,$C$19))</f>
        <v>0</v>
      </c>
      <c r="AT61" s="6">
        <f t="shared" si="14"/>
        <v>0</v>
      </c>
      <c r="AU61" s="7">
        <f>IF(AT61="","",PRODUCT(AT61,$C$19))</f>
        <v>0</v>
      </c>
      <c r="AV61" s="16">
        <f t="shared" si="15"/>
        <v>0</v>
      </c>
      <c r="AW61" s="7">
        <f>IF(AV61="","",PRODUCT(AV61,$C$19))</f>
        <v>0</v>
      </c>
    </row>
    <row r="62" spans="6:49" x14ac:dyDescent="0.25">
      <c r="F62" s="124"/>
      <c r="G62" s="32" t="s">
        <v>24</v>
      </c>
      <c r="H62" s="15">
        <v>0</v>
      </c>
      <c r="I62" s="7">
        <f>IF(H62="","",PRODUCT(H62,$C$20))</f>
        <v>0</v>
      </c>
      <c r="J62" s="15">
        <v>0</v>
      </c>
      <c r="K62" s="7">
        <f>IF(J62="","",PRODUCT(J62,$C$20))</f>
        <v>0</v>
      </c>
      <c r="L62" s="15">
        <v>0</v>
      </c>
      <c r="M62" s="7">
        <f>IF(L62="","",PRODUCT(L62,$C$20))</f>
        <v>0</v>
      </c>
      <c r="N62" s="15">
        <v>0</v>
      </c>
      <c r="O62" s="7">
        <f>IF(N62="","",PRODUCT(N62,$C$20))</f>
        <v>0</v>
      </c>
      <c r="P62" s="6">
        <f t="shared" si="11"/>
        <v>0</v>
      </c>
      <c r="Q62" s="7">
        <f>IF(P62="","",PRODUCT(P62,$C$20))</f>
        <v>0</v>
      </c>
      <c r="R62" s="15">
        <v>0</v>
      </c>
      <c r="S62" s="7">
        <f>IF(R62="","",PRODUCT(R62,$C$20))</f>
        <v>0</v>
      </c>
      <c r="T62" s="15">
        <v>0</v>
      </c>
      <c r="U62" s="7">
        <f>IF(T62="","",PRODUCT(T62,$C$20))</f>
        <v>0</v>
      </c>
      <c r="V62" s="15">
        <v>0</v>
      </c>
      <c r="W62" s="7">
        <f>IF(V62="","",PRODUCT(V62,$C$20))</f>
        <v>0</v>
      </c>
      <c r="X62" s="15">
        <v>0</v>
      </c>
      <c r="Y62" s="7">
        <f>IF(X62="","",PRODUCT(X62,$C$20))</f>
        <v>0</v>
      </c>
      <c r="Z62" s="6">
        <f t="shared" si="12"/>
        <v>0</v>
      </c>
      <c r="AA62" s="7">
        <f>IF(Z62="","",PRODUCT(Z62,$C$20))</f>
        <v>0</v>
      </c>
      <c r="AB62" s="15">
        <v>0</v>
      </c>
      <c r="AC62" s="7">
        <f>IF(AB62="","",PRODUCT(AB62,$C$20))</f>
        <v>0</v>
      </c>
      <c r="AD62" s="15">
        <v>0</v>
      </c>
      <c r="AE62" s="7">
        <f>IF(AD62="","",PRODUCT(AD62,$C$20))</f>
        <v>0</v>
      </c>
      <c r="AF62" s="15">
        <v>0</v>
      </c>
      <c r="AG62" s="7">
        <f>IF(AF62="","",PRODUCT(AF62,$C$20))</f>
        <v>0</v>
      </c>
      <c r="AH62" s="15">
        <v>0</v>
      </c>
      <c r="AI62" s="7">
        <f>IF(AH62="","",PRODUCT(AH62,$C$20))</f>
        <v>0</v>
      </c>
      <c r="AJ62" s="6">
        <f t="shared" si="13"/>
        <v>0</v>
      </c>
      <c r="AK62" s="7">
        <f>IF(AJ62="","",PRODUCT(AJ62,$C$20))</f>
        <v>0</v>
      </c>
      <c r="AL62" s="15">
        <v>0</v>
      </c>
      <c r="AM62" s="7">
        <f>IF(AL62="","",PRODUCT(AL62,$C$20))</f>
        <v>0</v>
      </c>
      <c r="AN62" s="15">
        <v>0</v>
      </c>
      <c r="AO62" s="7">
        <f>IF(AN62="","",PRODUCT(AN62,$C$20))</f>
        <v>0</v>
      </c>
      <c r="AP62" s="15">
        <v>0</v>
      </c>
      <c r="AQ62" s="7">
        <f>IF(AP62="","",PRODUCT(AP62,$C$20))</f>
        <v>0</v>
      </c>
      <c r="AR62" s="15">
        <v>0</v>
      </c>
      <c r="AS62" s="7">
        <f>IF(AR62="","",PRODUCT(AR62,$C$20))</f>
        <v>0</v>
      </c>
      <c r="AT62" s="6">
        <f t="shared" si="14"/>
        <v>0</v>
      </c>
      <c r="AU62" s="7">
        <f>IF(AT62="","",PRODUCT(AT62,$C$20))</f>
        <v>0</v>
      </c>
      <c r="AV62" s="16">
        <f t="shared" si="15"/>
        <v>0</v>
      </c>
      <c r="AW62" s="7">
        <f>IF(AV62="","",PRODUCT(AV62,$C$20))</f>
        <v>0</v>
      </c>
    </row>
    <row r="63" spans="6:49" x14ac:dyDescent="0.25">
      <c r="F63" s="124"/>
      <c r="G63" s="32" t="s">
        <v>25</v>
      </c>
      <c r="H63" s="15">
        <v>0</v>
      </c>
      <c r="I63" s="7">
        <f>IF(H63="","",PRODUCT(H63,$C$21))</f>
        <v>0</v>
      </c>
      <c r="J63" s="15">
        <v>0</v>
      </c>
      <c r="K63" s="7">
        <f>IF(J63="","",PRODUCT(J63,$C$21))</f>
        <v>0</v>
      </c>
      <c r="L63" s="15">
        <v>0</v>
      </c>
      <c r="M63" s="7">
        <f>IF(L63="","",PRODUCT(L63,$C$21))</f>
        <v>0</v>
      </c>
      <c r="N63" s="15">
        <v>0</v>
      </c>
      <c r="O63" s="7">
        <f>IF(N63="","",PRODUCT(N63,$C$21))</f>
        <v>0</v>
      </c>
      <c r="P63" s="6">
        <f t="shared" si="11"/>
        <v>0</v>
      </c>
      <c r="Q63" s="7">
        <f>IF(P63="","",PRODUCT(P63,$C$21))</f>
        <v>0</v>
      </c>
      <c r="R63" s="15">
        <v>0</v>
      </c>
      <c r="S63" s="7">
        <f>IF(R63="","",PRODUCT(R63,$C$21))</f>
        <v>0</v>
      </c>
      <c r="T63" s="15">
        <v>0</v>
      </c>
      <c r="U63" s="7">
        <f>IF(T63="","",PRODUCT(T63,$C$21))</f>
        <v>0</v>
      </c>
      <c r="V63" s="15">
        <v>0</v>
      </c>
      <c r="W63" s="7">
        <f>IF(V63="","",PRODUCT(V63,$C$21))</f>
        <v>0</v>
      </c>
      <c r="X63" s="15">
        <v>0</v>
      </c>
      <c r="Y63" s="7">
        <f>IF(X63="","",PRODUCT(X63,$C$21))</f>
        <v>0</v>
      </c>
      <c r="Z63" s="6">
        <f t="shared" si="12"/>
        <v>0</v>
      </c>
      <c r="AA63" s="7">
        <f>IF(Z63="","",PRODUCT(Z63,$C$21))</f>
        <v>0</v>
      </c>
      <c r="AB63" s="15">
        <v>0</v>
      </c>
      <c r="AC63" s="7">
        <f>IF(AB63="","",PRODUCT(AB63,$C$21))</f>
        <v>0</v>
      </c>
      <c r="AD63" s="15">
        <v>0</v>
      </c>
      <c r="AE63" s="7">
        <f>IF(AD63="","",PRODUCT(AD63,$C$21))</f>
        <v>0</v>
      </c>
      <c r="AF63" s="15">
        <v>0</v>
      </c>
      <c r="AG63" s="7">
        <f>IF(AF63="","",PRODUCT(AF63,$C$21))</f>
        <v>0</v>
      </c>
      <c r="AH63" s="15">
        <v>0</v>
      </c>
      <c r="AI63" s="7">
        <f>IF(AH63="","",PRODUCT(AH63,$C$21))</f>
        <v>0</v>
      </c>
      <c r="AJ63" s="6">
        <f t="shared" si="13"/>
        <v>0</v>
      </c>
      <c r="AK63" s="7">
        <f>IF(AJ63="","",PRODUCT(AJ63,$C$21))</f>
        <v>0</v>
      </c>
      <c r="AL63" s="15">
        <v>0</v>
      </c>
      <c r="AM63" s="7">
        <f>IF(AL63="","",PRODUCT(AL63,$C$21))</f>
        <v>0</v>
      </c>
      <c r="AN63" s="15">
        <v>0</v>
      </c>
      <c r="AO63" s="7">
        <f>IF(AN63="","",PRODUCT(AN63,$C$21))</f>
        <v>0</v>
      </c>
      <c r="AP63" s="15">
        <v>0</v>
      </c>
      <c r="AQ63" s="7">
        <f>IF(AP63="","",PRODUCT(AP63,$C$21))</f>
        <v>0</v>
      </c>
      <c r="AR63" s="15">
        <v>0</v>
      </c>
      <c r="AS63" s="7">
        <f>IF(AR63="","",PRODUCT(AR63,$C$21))</f>
        <v>0</v>
      </c>
      <c r="AT63" s="6">
        <f t="shared" si="14"/>
        <v>0</v>
      </c>
      <c r="AU63" s="7">
        <f>IF(AT63="","",PRODUCT(AT63,$C$21))</f>
        <v>0</v>
      </c>
      <c r="AV63" s="16">
        <f t="shared" si="15"/>
        <v>0</v>
      </c>
      <c r="AW63" s="7">
        <f>IF(AV63="","",PRODUCT(AV63,$C$21))</f>
        <v>0</v>
      </c>
    </row>
    <row r="64" spans="6:49" x14ac:dyDescent="0.25">
      <c r="F64" s="124"/>
      <c r="G64" s="32" t="s">
        <v>26</v>
      </c>
      <c r="H64" s="15">
        <v>0</v>
      </c>
      <c r="I64" s="7">
        <f>IF(H64="","",PRODUCT(H64,$C$22))</f>
        <v>0</v>
      </c>
      <c r="J64" s="15">
        <v>0</v>
      </c>
      <c r="K64" s="7">
        <f>IF(J64="","",PRODUCT(J64,$C$22))</f>
        <v>0</v>
      </c>
      <c r="L64" s="15">
        <v>0</v>
      </c>
      <c r="M64" s="7">
        <f>IF(L64="","",PRODUCT(L64,$C$22))</f>
        <v>0</v>
      </c>
      <c r="N64" s="15">
        <v>0</v>
      </c>
      <c r="O64" s="7">
        <f>IF(N64="","",PRODUCT(N64,$C$22))</f>
        <v>0</v>
      </c>
      <c r="P64" s="6">
        <f t="shared" si="11"/>
        <v>0</v>
      </c>
      <c r="Q64" s="7">
        <f>IF(P64="","",PRODUCT(P64,$C$22))</f>
        <v>0</v>
      </c>
      <c r="R64" s="15">
        <v>0</v>
      </c>
      <c r="S64" s="7">
        <f>IF(R64="","",PRODUCT(R64,$C$22))</f>
        <v>0</v>
      </c>
      <c r="T64" s="15">
        <v>0</v>
      </c>
      <c r="U64" s="7">
        <f>IF(T64="","",PRODUCT(T64,$C$22))</f>
        <v>0</v>
      </c>
      <c r="V64" s="15">
        <v>0</v>
      </c>
      <c r="W64" s="7">
        <f>IF(V64="","",PRODUCT(V64,$C$22))</f>
        <v>0</v>
      </c>
      <c r="X64" s="15">
        <v>0</v>
      </c>
      <c r="Y64" s="7">
        <f>IF(X64="","",PRODUCT(X64,$C$22))</f>
        <v>0</v>
      </c>
      <c r="Z64" s="6">
        <f t="shared" si="12"/>
        <v>0</v>
      </c>
      <c r="AA64" s="7">
        <f>IF(Z64="","",PRODUCT(Z64,$C$22))</f>
        <v>0</v>
      </c>
      <c r="AB64" s="15">
        <v>0</v>
      </c>
      <c r="AC64" s="7">
        <f>IF(AB64="","",PRODUCT(AB64,$C$22))</f>
        <v>0</v>
      </c>
      <c r="AD64" s="15">
        <v>0</v>
      </c>
      <c r="AE64" s="7">
        <f>IF(AD64="","",PRODUCT(AD64,$C$22))</f>
        <v>0</v>
      </c>
      <c r="AF64" s="15">
        <v>0</v>
      </c>
      <c r="AG64" s="7">
        <f>IF(AF64="","",PRODUCT(AF64,$C$22))</f>
        <v>0</v>
      </c>
      <c r="AH64" s="15">
        <v>0</v>
      </c>
      <c r="AI64" s="7">
        <f>IF(AH64="","",PRODUCT(AH64,$C$22))</f>
        <v>0</v>
      </c>
      <c r="AJ64" s="6">
        <f t="shared" si="13"/>
        <v>0</v>
      </c>
      <c r="AK64" s="7">
        <f>IF(AJ64="","",PRODUCT(AJ64,$C$22))</f>
        <v>0</v>
      </c>
      <c r="AL64" s="15">
        <v>0</v>
      </c>
      <c r="AM64" s="7">
        <f>IF(AL64="","",PRODUCT(AL64,$C$22))</f>
        <v>0</v>
      </c>
      <c r="AN64" s="15">
        <v>0</v>
      </c>
      <c r="AO64" s="7">
        <f>IF(AN64="","",PRODUCT(AN64,$C$22))</f>
        <v>0</v>
      </c>
      <c r="AP64" s="15">
        <v>0</v>
      </c>
      <c r="AQ64" s="7">
        <f>IF(AP64="","",PRODUCT(AP64,$C$22))</f>
        <v>0</v>
      </c>
      <c r="AR64" s="15">
        <v>0</v>
      </c>
      <c r="AS64" s="7">
        <f>IF(AR64="","",PRODUCT(AR64,$C$22))</f>
        <v>0</v>
      </c>
      <c r="AT64" s="6">
        <f t="shared" si="14"/>
        <v>0</v>
      </c>
      <c r="AU64" s="7">
        <f>IF(AT64="","",PRODUCT(AT64,$C$22))</f>
        <v>0</v>
      </c>
      <c r="AV64" s="16">
        <f t="shared" si="15"/>
        <v>0</v>
      </c>
      <c r="AW64" s="7">
        <f>IF(AV64="","",PRODUCT(AV64,$C$22))</f>
        <v>0</v>
      </c>
    </row>
    <row r="65" spans="6:49" x14ac:dyDescent="0.25">
      <c r="F65" s="128" t="s">
        <v>27</v>
      </c>
      <c r="G65" s="128"/>
      <c r="H65" s="15">
        <v>0</v>
      </c>
      <c r="I65" s="7">
        <f>IF(H65="","",PRODUCT(H65,$C$23))</f>
        <v>0</v>
      </c>
      <c r="J65" s="15">
        <v>0</v>
      </c>
      <c r="K65" s="7">
        <f>IF(J65="","",PRODUCT(J65,$C$23))</f>
        <v>0</v>
      </c>
      <c r="L65" s="15">
        <v>0</v>
      </c>
      <c r="M65" s="7">
        <f>IF(L65="","",PRODUCT(L65,$C$23))</f>
        <v>0</v>
      </c>
      <c r="N65" s="15">
        <v>0</v>
      </c>
      <c r="O65" s="7">
        <f>IF(N65="","",PRODUCT(N65,$C$23))</f>
        <v>0</v>
      </c>
      <c r="P65" s="6">
        <f t="shared" si="11"/>
        <v>0</v>
      </c>
      <c r="Q65" s="7">
        <f>IF(P65="","",PRODUCT(P65,$C$23))</f>
        <v>0</v>
      </c>
      <c r="R65" s="15">
        <v>0</v>
      </c>
      <c r="S65" s="7">
        <f>IF(R65="","",PRODUCT(R65,$C$23))</f>
        <v>0</v>
      </c>
      <c r="T65" s="15">
        <v>0</v>
      </c>
      <c r="U65" s="7">
        <f>IF(T65="","",PRODUCT(T65,$C$23))</f>
        <v>0</v>
      </c>
      <c r="V65" s="15">
        <v>0</v>
      </c>
      <c r="W65" s="7">
        <f>IF(V65="","",PRODUCT(V65,$C$23))</f>
        <v>0</v>
      </c>
      <c r="X65" s="15">
        <v>0</v>
      </c>
      <c r="Y65" s="7">
        <f>IF(X65="","",PRODUCT(X65,$C$23))</f>
        <v>0</v>
      </c>
      <c r="Z65" s="6">
        <f t="shared" si="12"/>
        <v>0</v>
      </c>
      <c r="AA65" s="7">
        <f>IF(Z65="","",PRODUCT(Z65,$C$23))</f>
        <v>0</v>
      </c>
      <c r="AB65" s="15">
        <v>0</v>
      </c>
      <c r="AC65" s="7">
        <f>IF(AB65="","",PRODUCT(AB65,$C$23))</f>
        <v>0</v>
      </c>
      <c r="AD65" s="15">
        <v>0</v>
      </c>
      <c r="AE65" s="7">
        <f>IF(AD65="","",PRODUCT(AD65,$C$23))</f>
        <v>0</v>
      </c>
      <c r="AF65" s="15">
        <v>0</v>
      </c>
      <c r="AG65" s="7">
        <f>IF(AF65="","",PRODUCT(AF65,$C$23))</f>
        <v>0</v>
      </c>
      <c r="AH65" s="15">
        <v>0</v>
      </c>
      <c r="AI65" s="7">
        <f>IF(AH65="","",PRODUCT(AH65,$C$23))</f>
        <v>0</v>
      </c>
      <c r="AJ65" s="6">
        <f t="shared" si="13"/>
        <v>0</v>
      </c>
      <c r="AK65" s="7">
        <f>IF(AJ65="","",PRODUCT(AJ65,$C$23))</f>
        <v>0</v>
      </c>
      <c r="AL65" s="15">
        <v>0</v>
      </c>
      <c r="AM65" s="7">
        <f>IF(AL65="","",PRODUCT(AL65,$C$23))</f>
        <v>0</v>
      </c>
      <c r="AN65" s="15">
        <v>0</v>
      </c>
      <c r="AO65" s="7">
        <f>IF(AN65="","",PRODUCT(AN65,$C$23))</f>
        <v>0</v>
      </c>
      <c r="AP65" s="15">
        <v>0</v>
      </c>
      <c r="AQ65" s="7">
        <f>IF(AP65="","",PRODUCT(AP65,$C$23))</f>
        <v>0</v>
      </c>
      <c r="AR65" s="15">
        <v>0</v>
      </c>
      <c r="AS65" s="7">
        <f>IF(AR65="","",PRODUCT(AR65,$C$23))</f>
        <v>0</v>
      </c>
      <c r="AT65" s="6">
        <f t="shared" si="14"/>
        <v>0</v>
      </c>
      <c r="AU65" s="7">
        <f>IF(AT65="","",PRODUCT(AT65,$C$23))</f>
        <v>0</v>
      </c>
      <c r="AV65" s="16">
        <f t="shared" si="15"/>
        <v>0</v>
      </c>
      <c r="AW65" s="7">
        <f>IF(AV65="","",PRODUCT(AV65,$C$23))</f>
        <v>0</v>
      </c>
    </row>
    <row r="66" spans="6:49" x14ac:dyDescent="0.25">
      <c r="F66" s="129"/>
      <c r="G66" s="129"/>
      <c r="H66" s="19"/>
      <c r="I66" s="20"/>
      <c r="J66" s="19"/>
      <c r="K66" s="20"/>
      <c r="L66" s="21"/>
      <c r="M66" s="20"/>
      <c r="N66" s="19"/>
      <c r="O66" s="20"/>
      <c r="P66" s="22"/>
      <c r="Q66" s="20"/>
      <c r="R66" s="19"/>
      <c r="S66" s="20"/>
      <c r="T66" s="19"/>
      <c r="U66" s="20"/>
      <c r="V66" s="21"/>
      <c r="W66" s="20"/>
      <c r="X66" s="19"/>
      <c r="Y66" s="20"/>
      <c r="Z66" s="22"/>
      <c r="AA66" s="20"/>
      <c r="AB66" s="19"/>
      <c r="AC66" s="20"/>
      <c r="AD66" s="19"/>
      <c r="AE66" s="20"/>
      <c r="AF66" s="21"/>
      <c r="AG66" s="20"/>
      <c r="AH66" s="19"/>
      <c r="AI66" s="20"/>
      <c r="AJ66" s="22"/>
      <c r="AK66" s="20"/>
      <c r="AL66" s="19"/>
      <c r="AM66" s="20"/>
      <c r="AN66" s="19"/>
      <c r="AO66" s="20"/>
      <c r="AP66" s="21"/>
      <c r="AQ66" s="20"/>
      <c r="AR66" s="19"/>
      <c r="AS66" s="20"/>
      <c r="AT66" s="22"/>
      <c r="AU66" s="20"/>
      <c r="AV66" s="23"/>
      <c r="AW66" s="20"/>
    </row>
    <row r="67" spans="6:49" x14ac:dyDescent="0.25">
      <c r="F67" s="126" t="s">
        <v>12</v>
      </c>
      <c r="G67" s="126"/>
      <c r="H67" s="24">
        <f t="shared" ref="H67:AW67" si="16">SUM(H55:H65)</f>
        <v>0</v>
      </c>
      <c r="I67" s="25">
        <f t="shared" si="16"/>
        <v>0</v>
      </c>
      <c r="J67" s="24">
        <f t="shared" si="16"/>
        <v>0</v>
      </c>
      <c r="K67" s="25">
        <f t="shared" si="16"/>
        <v>0</v>
      </c>
      <c r="L67" s="26">
        <f t="shared" si="16"/>
        <v>0</v>
      </c>
      <c r="M67" s="25">
        <f t="shared" si="16"/>
        <v>0</v>
      </c>
      <c r="N67" s="24">
        <f t="shared" si="16"/>
        <v>0</v>
      </c>
      <c r="O67" s="25">
        <f t="shared" si="16"/>
        <v>0</v>
      </c>
      <c r="P67" s="24">
        <f t="shared" si="16"/>
        <v>0</v>
      </c>
      <c r="Q67" s="25">
        <f t="shared" si="16"/>
        <v>0</v>
      </c>
      <c r="R67" s="24">
        <f t="shared" si="16"/>
        <v>0</v>
      </c>
      <c r="S67" s="25">
        <f t="shared" si="16"/>
        <v>0</v>
      </c>
      <c r="T67" s="24">
        <f t="shared" si="16"/>
        <v>0</v>
      </c>
      <c r="U67" s="25">
        <f t="shared" si="16"/>
        <v>0</v>
      </c>
      <c r="V67" s="26">
        <f t="shared" si="16"/>
        <v>0</v>
      </c>
      <c r="W67" s="25">
        <f t="shared" si="16"/>
        <v>0</v>
      </c>
      <c r="X67" s="24">
        <f t="shared" si="16"/>
        <v>0</v>
      </c>
      <c r="Y67" s="25">
        <f t="shared" si="16"/>
        <v>0</v>
      </c>
      <c r="Z67" s="24">
        <f t="shared" si="16"/>
        <v>0</v>
      </c>
      <c r="AA67" s="25">
        <f t="shared" si="16"/>
        <v>0</v>
      </c>
      <c r="AB67" s="24">
        <f t="shared" si="16"/>
        <v>0</v>
      </c>
      <c r="AC67" s="25">
        <f t="shared" si="16"/>
        <v>0</v>
      </c>
      <c r="AD67" s="24">
        <f t="shared" si="16"/>
        <v>0</v>
      </c>
      <c r="AE67" s="25">
        <f t="shared" si="16"/>
        <v>0</v>
      </c>
      <c r="AF67" s="26">
        <f t="shared" si="16"/>
        <v>0</v>
      </c>
      <c r="AG67" s="25">
        <f t="shared" si="16"/>
        <v>0</v>
      </c>
      <c r="AH67" s="24">
        <f t="shared" si="16"/>
        <v>0</v>
      </c>
      <c r="AI67" s="25">
        <f t="shared" si="16"/>
        <v>0</v>
      </c>
      <c r="AJ67" s="24">
        <f t="shared" si="16"/>
        <v>0</v>
      </c>
      <c r="AK67" s="25">
        <f t="shared" si="16"/>
        <v>0</v>
      </c>
      <c r="AL67" s="24">
        <f t="shared" si="16"/>
        <v>0</v>
      </c>
      <c r="AM67" s="25">
        <f t="shared" si="16"/>
        <v>0</v>
      </c>
      <c r="AN67" s="24">
        <f t="shared" si="16"/>
        <v>0</v>
      </c>
      <c r="AO67" s="25">
        <f t="shared" si="16"/>
        <v>0</v>
      </c>
      <c r="AP67" s="26">
        <f t="shared" si="16"/>
        <v>0</v>
      </c>
      <c r="AQ67" s="25">
        <f t="shared" si="16"/>
        <v>0</v>
      </c>
      <c r="AR67" s="24">
        <f t="shared" si="16"/>
        <v>0</v>
      </c>
      <c r="AS67" s="25">
        <f t="shared" si="16"/>
        <v>0</v>
      </c>
      <c r="AT67" s="24">
        <f t="shared" si="16"/>
        <v>0</v>
      </c>
      <c r="AU67" s="25">
        <f t="shared" si="16"/>
        <v>0</v>
      </c>
      <c r="AV67" s="24">
        <f t="shared" si="16"/>
        <v>0</v>
      </c>
      <c r="AW67" s="25">
        <f t="shared" si="16"/>
        <v>0</v>
      </c>
    </row>
    <row r="68" spans="6:49" x14ac:dyDescent="0.25">
      <c r="F68" s="27"/>
      <c r="G68" s="27"/>
      <c r="H68" s="28"/>
      <c r="I68" s="29"/>
      <c r="J68" s="28"/>
      <c r="K68" s="29"/>
      <c r="L68" s="30"/>
      <c r="M68" s="29"/>
      <c r="N68" s="28"/>
      <c r="O68" s="29"/>
      <c r="P68" s="28"/>
      <c r="Q68" s="29"/>
      <c r="R68" s="30"/>
      <c r="S68" s="29"/>
      <c r="T68" s="28"/>
      <c r="U68" s="29"/>
      <c r="V68" s="28"/>
      <c r="W68" s="29"/>
      <c r="X68" s="28"/>
      <c r="Y68" s="29"/>
      <c r="Z68" s="28"/>
      <c r="AA68" s="29"/>
      <c r="AB68" s="30"/>
      <c r="AC68" s="29"/>
      <c r="AD68" s="30"/>
      <c r="AE68" s="29"/>
      <c r="AF68" s="30"/>
      <c r="AG68" s="29"/>
      <c r="AH68" s="28"/>
      <c r="AI68" s="29"/>
      <c r="AJ68" s="28"/>
      <c r="AK68" s="29"/>
      <c r="AL68" s="28"/>
      <c r="AM68" s="29"/>
      <c r="AN68" s="30"/>
      <c r="AO68" s="29"/>
      <c r="AP68" s="28"/>
      <c r="AQ68" s="29"/>
      <c r="AR68" s="28"/>
      <c r="AS68" s="29"/>
      <c r="AT68" s="28"/>
      <c r="AU68" s="29"/>
      <c r="AV68" s="30"/>
      <c r="AW68" s="29"/>
    </row>
    <row r="69" spans="6:49" x14ac:dyDescent="0.25">
      <c r="L69"/>
      <c r="R69"/>
      <c r="AB69"/>
      <c r="AD69"/>
      <c r="AF69"/>
      <c r="AN69"/>
    </row>
    <row r="70" spans="6:49" x14ac:dyDescent="0.25">
      <c r="L70"/>
      <c r="R70"/>
      <c r="AB70"/>
      <c r="AD70"/>
      <c r="AF70"/>
      <c r="AN70"/>
    </row>
    <row r="71" spans="6:49" x14ac:dyDescent="0.25">
      <c r="L71"/>
      <c r="R71"/>
      <c r="AB71"/>
      <c r="AD71"/>
      <c r="AF71"/>
      <c r="AN71"/>
    </row>
    <row r="72" spans="6:49" x14ac:dyDescent="0.25">
      <c r="L72"/>
      <c r="R72"/>
      <c r="AB72"/>
      <c r="AD72"/>
      <c r="AF72"/>
      <c r="AN72"/>
    </row>
    <row r="73" spans="6:49" ht="20.25" x14ac:dyDescent="0.3">
      <c r="F73" s="113" t="s">
        <v>0</v>
      </c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</row>
    <row r="74" spans="6:49" x14ac:dyDescent="0.25">
      <c r="F74" s="114" t="s">
        <v>1</v>
      </c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</row>
    <row r="75" spans="6:49" x14ac:dyDescent="0.25">
      <c r="F75" s="115" t="s">
        <v>2</v>
      </c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</row>
    <row r="76" spans="6:49" x14ac:dyDescent="0.25">
      <c r="F76" s="115" t="s">
        <v>3</v>
      </c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</row>
    <row r="77" spans="6:49" x14ac:dyDescent="0.25">
      <c r="F77" s="115" t="s">
        <v>4</v>
      </c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</row>
    <row r="78" spans="6:49" x14ac:dyDescent="0.25">
      <c r="F78" s="33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</row>
    <row r="79" spans="6:49" x14ac:dyDescent="0.25">
      <c r="F79" s="116" t="s">
        <v>30</v>
      </c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</row>
    <row r="80" spans="6:49" ht="15.75" customHeight="1" x14ac:dyDescent="0.25">
      <c r="F80" s="117" t="s">
        <v>6</v>
      </c>
      <c r="G80" s="117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9" t="s">
        <v>7</v>
      </c>
      <c r="AW80" s="119"/>
    </row>
    <row r="81" spans="6:49" x14ac:dyDescent="0.25">
      <c r="F81" s="117"/>
      <c r="G81" s="117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9"/>
      <c r="AW81" s="119"/>
    </row>
    <row r="82" spans="6:49" x14ac:dyDescent="0.25">
      <c r="F82" s="117"/>
      <c r="G82" s="117"/>
      <c r="H82" s="120" t="s">
        <v>8</v>
      </c>
      <c r="I82" s="120"/>
      <c r="J82" s="120" t="s">
        <v>9</v>
      </c>
      <c r="K82" s="120"/>
      <c r="L82" s="120" t="s">
        <v>10</v>
      </c>
      <c r="M82" s="120"/>
      <c r="N82" s="120" t="s">
        <v>11</v>
      </c>
      <c r="O82" s="120"/>
      <c r="P82" s="121" t="s">
        <v>12</v>
      </c>
      <c r="Q82" s="121"/>
      <c r="R82" s="120" t="s">
        <v>8</v>
      </c>
      <c r="S82" s="120"/>
      <c r="T82" s="120" t="s">
        <v>9</v>
      </c>
      <c r="U82" s="120"/>
      <c r="V82" s="120" t="s">
        <v>10</v>
      </c>
      <c r="W82" s="120"/>
      <c r="X82" s="120" t="s">
        <v>11</v>
      </c>
      <c r="Y82" s="120"/>
      <c r="Z82" s="121" t="s">
        <v>12</v>
      </c>
      <c r="AA82" s="121"/>
      <c r="AB82" s="120" t="s">
        <v>8</v>
      </c>
      <c r="AC82" s="120"/>
      <c r="AD82" s="120" t="s">
        <v>9</v>
      </c>
      <c r="AE82" s="120"/>
      <c r="AF82" s="120" t="s">
        <v>10</v>
      </c>
      <c r="AG82" s="120"/>
      <c r="AH82" s="120" t="s">
        <v>11</v>
      </c>
      <c r="AI82" s="120"/>
      <c r="AJ82" s="121" t="s">
        <v>12</v>
      </c>
      <c r="AK82" s="121"/>
      <c r="AL82" s="120" t="s">
        <v>8</v>
      </c>
      <c r="AM82" s="120"/>
      <c r="AN82" s="120" t="s">
        <v>9</v>
      </c>
      <c r="AO82" s="120"/>
      <c r="AP82" s="120" t="s">
        <v>10</v>
      </c>
      <c r="AQ82" s="120"/>
      <c r="AR82" s="120" t="s">
        <v>11</v>
      </c>
      <c r="AS82" s="120"/>
      <c r="AT82" s="121" t="s">
        <v>12</v>
      </c>
      <c r="AU82" s="121"/>
      <c r="AV82" s="119"/>
      <c r="AW82" s="119"/>
    </row>
    <row r="83" spans="6:49" x14ac:dyDescent="0.25">
      <c r="F83" s="117"/>
      <c r="G83" s="117"/>
      <c r="H83" s="6" t="s">
        <v>14</v>
      </c>
      <c r="I83" s="7" t="s">
        <v>15</v>
      </c>
      <c r="J83" s="6" t="s">
        <v>14</v>
      </c>
      <c r="K83" s="7" t="s">
        <v>15</v>
      </c>
      <c r="L83" s="6" t="s">
        <v>14</v>
      </c>
      <c r="M83" s="7" t="s">
        <v>15</v>
      </c>
      <c r="N83" s="6" t="s">
        <v>14</v>
      </c>
      <c r="O83" s="7" t="s">
        <v>15</v>
      </c>
      <c r="P83" s="6" t="s">
        <v>14</v>
      </c>
      <c r="Q83" s="7" t="s">
        <v>15</v>
      </c>
      <c r="R83" s="6" t="s">
        <v>14</v>
      </c>
      <c r="S83" s="7" t="s">
        <v>15</v>
      </c>
      <c r="T83" s="6" t="s">
        <v>14</v>
      </c>
      <c r="U83" s="7" t="s">
        <v>15</v>
      </c>
      <c r="V83" s="6" t="s">
        <v>14</v>
      </c>
      <c r="W83" s="7" t="s">
        <v>15</v>
      </c>
      <c r="X83" s="6" t="s">
        <v>14</v>
      </c>
      <c r="Y83" s="7" t="s">
        <v>15</v>
      </c>
      <c r="Z83" s="6" t="s">
        <v>14</v>
      </c>
      <c r="AA83" s="7" t="s">
        <v>15</v>
      </c>
      <c r="AB83" s="6" t="s">
        <v>14</v>
      </c>
      <c r="AC83" s="7" t="s">
        <v>15</v>
      </c>
      <c r="AD83" s="6" t="s">
        <v>14</v>
      </c>
      <c r="AE83" s="7" t="s">
        <v>15</v>
      </c>
      <c r="AF83" s="6" t="s">
        <v>14</v>
      </c>
      <c r="AG83" s="7" t="s">
        <v>15</v>
      </c>
      <c r="AH83" s="6" t="s">
        <v>14</v>
      </c>
      <c r="AI83" s="7" t="s">
        <v>15</v>
      </c>
      <c r="AJ83" s="6" t="s">
        <v>14</v>
      </c>
      <c r="AK83" s="7" t="s">
        <v>15</v>
      </c>
      <c r="AL83" s="6" t="s">
        <v>14</v>
      </c>
      <c r="AM83" s="7" t="s">
        <v>15</v>
      </c>
      <c r="AN83" s="6" t="s">
        <v>14</v>
      </c>
      <c r="AO83" s="7" t="s">
        <v>15</v>
      </c>
      <c r="AP83" s="6" t="s">
        <v>14</v>
      </c>
      <c r="AQ83" s="7" t="s">
        <v>15</v>
      </c>
      <c r="AR83" s="6" t="s">
        <v>14</v>
      </c>
      <c r="AS83" s="7" t="s">
        <v>15</v>
      </c>
      <c r="AT83" s="6" t="s">
        <v>14</v>
      </c>
      <c r="AU83" s="7" t="s">
        <v>15</v>
      </c>
      <c r="AV83" s="8" t="s">
        <v>14</v>
      </c>
      <c r="AW83" s="9" t="s">
        <v>15</v>
      </c>
    </row>
    <row r="84" spans="6:49" x14ac:dyDescent="0.25">
      <c r="F84" s="127"/>
      <c r="G84" s="127"/>
      <c r="H84" s="11"/>
      <c r="I84" s="12"/>
      <c r="J84" s="11"/>
      <c r="K84" s="12"/>
      <c r="L84" s="11"/>
      <c r="M84" s="12"/>
      <c r="N84" s="11"/>
      <c r="O84" s="12"/>
      <c r="P84" s="13"/>
      <c r="Q84" s="12"/>
      <c r="R84" s="11"/>
      <c r="S84" s="12"/>
      <c r="T84" s="11"/>
      <c r="U84" s="12"/>
      <c r="V84" s="11"/>
      <c r="W84" s="12"/>
      <c r="X84" s="11"/>
      <c r="Y84" s="12"/>
      <c r="Z84" s="13"/>
      <c r="AA84" s="12"/>
      <c r="AB84" s="11"/>
      <c r="AC84" s="12"/>
      <c r="AD84" s="11"/>
      <c r="AE84" s="12"/>
      <c r="AF84" s="11"/>
      <c r="AG84" s="12"/>
      <c r="AH84" s="11"/>
      <c r="AI84" s="12"/>
      <c r="AJ84" s="13"/>
      <c r="AK84" s="12"/>
      <c r="AL84" s="11"/>
      <c r="AM84" s="12"/>
      <c r="AN84" s="11"/>
      <c r="AO84" s="12"/>
      <c r="AP84" s="11"/>
      <c r="AQ84" s="12"/>
      <c r="AR84" s="11"/>
      <c r="AS84" s="12"/>
      <c r="AT84" s="13"/>
      <c r="AU84" s="12"/>
      <c r="AV84" s="14"/>
      <c r="AW84" s="12"/>
    </row>
    <row r="85" spans="6:49" x14ac:dyDescent="0.25">
      <c r="F85" s="128" t="s">
        <v>16</v>
      </c>
      <c r="G85" s="128"/>
      <c r="H85" s="15">
        <v>0</v>
      </c>
      <c r="I85" s="7">
        <f>IF(H85="","",PRODUCT(H85,$C$13))</f>
        <v>0</v>
      </c>
      <c r="J85" s="15">
        <v>0</v>
      </c>
      <c r="K85" s="7">
        <f>IF(J85="","",PRODUCT(J85,$C$13))</f>
        <v>0</v>
      </c>
      <c r="L85" s="15">
        <v>0</v>
      </c>
      <c r="M85" s="7">
        <f>IF(L85="","",PRODUCT(L85,$C$13))</f>
        <v>0</v>
      </c>
      <c r="N85" s="15">
        <v>0</v>
      </c>
      <c r="O85" s="7">
        <f>IF(N85="","",PRODUCT(N85,$C$13))</f>
        <v>0</v>
      </c>
      <c r="P85" s="6">
        <f t="shared" ref="P85:P95" si="17">H85+J85+L85+N85</f>
        <v>0</v>
      </c>
      <c r="Q85" s="7">
        <f>IF(P85="","",PRODUCT(P85,$C$13))</f>
        <v>0</v>
      </c>
      <c r="R85" s="15">
        <v>0</v>
      </c>
      <c r="S85" s="7">
        <f>IF(R85="","",PRODUCT(R85,$C$13))</f>
        <v>0</v>
      </c>
      <c r="T85" s="15">
        <v>0</v>
      </c>
      <c r="U85" s="7">
        <f>IF(T85="","",PRODUCT(T85,$C$13))</f>
        <v>0</v>
      </c>
      <c r="V85" s="15">
        <v>0</v>
      </c>
      <c r="W85" s="7">
        <f>IF(V85="","",PRODUCT(V85,$C$13))</f>
        <v>0</v>
      </c>
      <c r="X85" s="15">
        <v>0</v>
      </c>
      <c r="Y85" s="7">
        <f>IF(X85="","",PRODUCT(X85,$C$13))</f>
        <v>0</v>
      </c>
      <c r="Z85" s="6">
        <f t="shared" ref="Z85:Z95" si="18">R85+T85+V85+X85</f>
        <v>0</v>
      </c>
      <c r="AA85" s="7">
        <f>IF(Z85="","",PRODUCT(Z85,$C$13))</f>
        <v>0</v>
      </c>
      <c r="AB85" s="15">
        <v>0</v>
      </c>
      <c r="AC85" s="7">
        <f>IF(AB85="","",PRODUCT(AB85,$C$13))</f>
        <v>0</v>
      </c>
      <c r="AD85" s="15">
        <v>0</v>
      </c>
      <c r="AE85" s="7">
        <f>IF(AD85="","",PRODUCT(AD85,$C$13))</f>
        <v>0</v>
      </c>
      <c r="AF85" s="15">
        <v>0</v>
      </c>
      <c r="AG85" s="7">
        <f>IF(AF85="","",PRODUCT(AF85,$C$13))</f>
        <v>0</v>
      </c>
      <c r="AH85" s="15">
        <v>0</v>
      </c>
      <c r="AI85" s="7">
        <f>IF(AH85="","",PRODUCT(AH85,$C$13))</f>
        <v>0</v>
      </c>
      <c r="AJ85" s="6">
        <f t="shared" ref="AJ85:AJ95" si="19">AB85+AD85+AF85+AH85</f>
        <v>0</v>
      </c>
      <c r="AK85" s="7">
        <f>IF(AJ85="","",PRODUCT(AJ85,$C$13))</f>
        <v>0</v>
      </c>
      <c r="AL85" s="15">
        <v>0</v>
      </c>
      <c r="AM85" s="7">
        <f>IF(AL85="","",PRODUCT(AL85,$C$13))</f>
        <v>0</v>
      </c>
      <c r="AN85" s="15">
        <v>0</v>
      </c>
      <c r="AO85" s="7">
        <f>IF(AN85="","",PRODUCT(AN85,$C$13))</f>
        <v>0</v>
      </c>
      <c r="AP85" s="15">
        <v>0</v>
      </c>
      <c r="AQ85" s="7">
        <f>IF(AP85="","",PRODUCT(AP85,$C$13))</f>
        <v>0</v>
      </c>
      <c r="AR85" s="15">
        <v>0</v>
      </c>
      <c r="AS85" s="7">
        <f>IF(AR85="","",PRODUCT(AR85,$C$13))</f>
        <v>0</v>
      </c>
      <c r="AT85" s="6">
        <f t="shared" ref="AT85:AT95" si="20">AL85+AN85+AP85+AR85</f>
        <v>0</v>
      </c>
      <c r="AU85" s="7">
        <f>IF(AT85="","",PRODUCT(AT85,$C$13))</f>
        <v>0</v>
      </c>
      <c r="AV85" s="16">
        <f t="shared" ref="AV85:AV95" si="21">SUM(P85,Z85,AJ85,AT85)</f>
        <v>0</v>
      </c>
      <c r="AW85" s="7">
        <f>IF(AV85="","",PRODUCT(AV85,$C$13))</f>
        <v>0</v>
      </c>
    </row>
    <row r="86" spans="6:49" x14ac:dyDescent="0.25">
      <c r="F86" s="128" t="s">
        <v>17</v>
      </c>
      <c r="G86" s="128"/>
      <c r="H86" s="15">
        <v>0</v>
      </c>
      <c r="I86" s="7">
        <f>IF(H86="","",PRODUCT(H86,$C$14))</f>
        <v>0</v>
      </c>
      <c r="J86" s="15">
        <v>0</v>
      </c>
      <c r="K86" s="7">
        <f>IF(J86="","",PRODUCT(J86,$C$14))</f>
        <v>0</v>
      </c>
      <c r="L86" s="15">
        <v>0</v>
      </c>
      <c r="M86" s="7">
        <f>IF(L86="","",PRODUCT(L86,$C$14))</f>
        <v>0</v>
      </c>
      <c r="N86" s="15">
        <v>0</v>
      </c>
      <c r="O86" s="7">
        <f>IF(N86="","",PRODUCT(N86,$C$14))</f>
        <v>0</v>
      </c>
      <c r="P86" s="6">
        <f t="shared" si="17"/>
        <v>0</v>
      </c>
      <c r="Q86" s="7">
        <f>IF(P86="","",PRODUCT(P86,$C$14))</f>
        <v>0</v>
      </c>
      <c r="R86" s="15">
        <v>0</v>
      </c>
      <c r="S86" s="7">
        <f>IF(R86="","",PRODUCT(R86,$C$14))</f>
        <v>0</v>
      </c>
      <c r="T86" s="15">
        <v>0</v>
      </c>
      <c r="U86" s="7">
        <f>IF(T86="","",PRODUCT(T86,$C$14))</f>
        <v>0</v>
      </c>
      <c r="V86" s="15">
        <v>0</v>
      </c>
      <c r="W86" s="7">
        <f>IF(V86="","",PRODUCT(V86,$C$14))</f>
        <v>0</v>
      </c>
      <c r="X86" s="15">
        <v>0</v>
      </c>
      <c r="Y86" s="7">
        <f>IF(X86="","",PRODUCT(X86,$C$14))</f>
        <v>0</v>
      </c>
      <c r="Z86" s="6">
        <f t="shared" si="18"/>
        <v>0</v>
      </c>
      <c r="AA86" s="7">
        <f>IF(Z86="","",PRODUCT(Z86,$C$14))</f>
        <v>0</v>
      </c>
      <c r="AB86" s="15">
        <v>0</v>
      </c>
      <c r="AC86" s="7">
        <f>IF(AB86="","",PRODUCT(AB86,$C$14))</f>
        <v>0</v>
      </c>
      <c r="AD86" s="15">
        <v>0</v>
      </c>
      <c r="AE86" s="7">
        <f>IF(AD86="","",PRODUCT(AD86,$C$14))</f>
        <v>0</v>
      </c>
      <c r="AF86" s="15">
        <v>0</v>
      </c>
      <c r="AG86" s="7">
        <f>IF(AF86="","",PRODUCT(AF86,$C$14))</f>
        <v>0</v>
      </c>
      <c r="AH86" s="15">
        <v>0</v>
      </c>
      <c r="AI86" s="7">
        <f>IF(AH86="","",PRODUCT(AH86,$C$14))</f>
        <v>0</v>
      </c>
      <c r="AJ86" s="6">
        <f t="shared" si="19"/>
        <v>0</v>
      </c>
      <c r="AK86" s="7">
        <f>IF(AJ86="","",PRODUCT(AJ86,$C$14))</f>
        <v>0</v>
      </c>
      <c r="AL86" s="15">
        <v>0</v>
      </c>
      <c r="AM86" s="7">
        <f>IF(AL86="","",PRODUCT(AL86,$C$14))</f>
        <v>0</v>
      </c>
      <c r="AN86" s="15">
        <v>0</v>
      </c>
      <c r="AO86" s="7">
        <f>IF(AN86="","",PRODUCT(AN86,$C$14))</f>
        <v>0</v>
      </c>
      <c r="AP86" s="15">
        <v>0</v>
      </c>
      <c r="AQ86" s="7">
        <f>IF(AP86="","",PRODUCT(AP86,$C$14))</f>
        <v>0</v>
      </c>
      <c r="AR86" s="15">
        <v>0</v>
      </c>
      <c r="AS86" s="7">
        <f>IF(AR86="","",PRODUCT(AR86,$C$14))</f>
        <v>0</v>
      </c>
      <c r="AT86" s="6">
        <f t="shared" si="20"/>
        <v>0</v>
      </c>
      <c r="AU86" s="7">
        <f>IF(AT86="","",PRODUCT(AT86,$C$14))</f>
        <v>0</v>
      </c>
      <c r="AV86" s="16">
        <f t="shared" si="21"/>
        <v>0</v>
      </c>
      <c r="AW86" s="7">
        <f>IF(AV86="","",PRODUCT(AV86,$C$14))</f>
        <v>0</v>
      </c>
    </row>
    <row r="87" spans="6:49" x14ac:dyDescent="0.25">
      <c r="F87" s="128" t="s">
        <v>18</v>
      </c>
      <c r="G87" s="128"/>
      <c r="H87" s="15">
        <v>0</v>
      </c>
      <c r="I87" s="7">
        <f>IF(H87="","",PRODUCT(H87,$C$15))</f>
        <v>0</v>
      </c>
      <c r="J87" s="15">
        <v>0</v>
      </c>
      <c r="K87" s="7">
        <f>IF(J87="","",PRODUCT(J87,$C$15))</f>
        <v>0</v>
      </c>
      <c r="L87" s="15">
        <v>0</v>
      </c>
      <c r="M87" s="7">
        <f>IF(L87="","",PRODUCT(L87,$C$15))</f>
        <v>0</v>
      </c>
      <c r="N87" s="15">
        <v>0</v>
      </c>
      <c r="O87" s="7">
        <f>IF(N87="","",PRODUCT(N87,$C$15))</f>
        <v>0</v>
      </c>
      <c r="P87" s="6">
        <f t="shared" si="17"/>
        <v>0</v>
      </c>
      <c r="Q87" s="7">
        <f>IF(P87="","",PRODUCT(P87,$C$15))</f>
        <v>0</v>
      </c>
      <c r="R87" s="15">
        <v>0</v>
      </c>
      <c r="S87" s="7">
        <f>IF(R87="","",PRODUCT(R87,$C$15))</f>
        <v>0</v>
      </c>
      <c r="T87" s="15">
        <v>0</v>
      </c>
      <c r="U87" s="7">
        <f>IF(T87="","",PRODUCT(T87,$C$15))</f>
        <v>0</v>
      </c>
      <c r="V87" s="15">
        <v>0</v>
      </c>
      <c r="W87" s="7">
        <f>IF(V87="","",PRODUCT(V87,$C$15))</f>
        <v>0</v>
      </c>
      <c r="X87" s="15">
        <v>0</v>
      </c>
      <c r="Y87" s="7">
        <f>IF(X87="","",PRODUCT(X87,$C$15))</f>
        <v>0</v>
      </c>
      <c r="Z87" s="6">
        <f t="shared" si="18"/>
        <v>0</v>
      </c>
      <c r="AA87" s="7">
        <f>IF(Z87="","",PRODUCT(Z87,$C$15))</f>
        <v>0</v>
      </c>
      <c r="AB87" s="15">
        <v>0</v>
      </c>
      <c r="AC87" s="7">
        <f>IF(AB87="","",PRODUCT(AB87,$C$15))</f>
        <v>0</v>
      </c>
      <c r="AD87" s="15">
        <v>0</v>
      </c>
      <c r="AE87" s="7">
        <f>IF(AD87="","",PRODUCT(AD87,$C$15))</f>
        <v>0</v>
      </c>
      <c r="AF87" s="15">
        <v>0</v>
      </c>
      <c r="AG87" s="7">
        <f>IF(AF87="","",PRODUCT(AF87,$C$15))</f>
        <v>0</v>
      </c>
      <c r="AH87" s="15">
        <v>0</v>
      </c>
      <c r="AI87" s="7">
        <f>IF(AH87="","",PRODUCT(AH87,$C$15))</f>
        <v>0</v>
      </c>
      <c r="AJ87" s="6">
        <f t="shared" si="19"/>
        <v>0</v>
      </c>
      <c r="AK87" s="7">
        <f>IF(AJ87="","",PRODUCT(AJ87,$C$15))</f>
        <v>0</v>
      </c>
      <c r="AL87" s="15">
        <v>0</v>
      </c>
      <c r="AM87" s="7">
        <f>IF(AL87="","",PRODUCT(AL87,$C$15))</f>
        <v>0</v>
      </c>
      <c r="AN87" s="15">
        <v>0</v>
      </c>
      <c r="AO87" s="7">
        <f>IF(AN87="","",PRODUCT(AN87,$C$15))</f>
        <v>0</v>
      </c>
      <c r="AP87" s="15">
        <v>0</v>
      </c>
      <c r="AQ87" s="7">
        <f>IF(AP87="","",PRODUCT(AP87,$C$15))</f>
        <v>0</v>
      </c>
      <c r="AR87" s="15">
        <v>0</v>
      </c>
      <c r="AS87" s="7">
        <f>IF(AR87="","",PRODUCT(AR87,$C$15))</f>
        <v>0</v>
      </c>
      <c r="AT87" s="6">
        <f t="shared" si="20"/>
        <v>0</v>
      </c>
      <c r="AU87" s="7">
        <f>IF(AT87="","",PRODUCT(AT87,$C$15))</f>
        <v>0</v>
      </c>
      <c r="AV87" s="16">
        <f t="shared" si="21"/>
        <v>0</v>
      </c>
      <c r="AW87" s="7">
        <f>IF(AV87="","",PRODUCT(AV87,$C$15))</f>
        <v>0</v>
      </c>
    </row>
    <row r="88" spans="6:49" x14ac:dyDescent="0.25">
      <c r="F88" s="128" t="s">
        <v>19</v>
      </c>
      <c r="G88" s="128"/>
      <c r="H88" s="15">
        <v>0</v>
      </c>
      <c r="I88" s="7">
        <f>IF(H88="","",PRODUCT(H88,$C$16))</f>
        <v>0</v>
      </c>
      <c r="J88" s="15">
        <v>0</v>
      </c>
      <c r="K88" s="7">
        <f>IF(J88="","",PRODUCT(J88,$C$16))</f>
        <v>0</v>
      </c>
      <c r="L88" s="15">
        <v>0</v>
      </c>
      <c r="M88" s="7">
        <f>IF(L88="","",PRODUCT(L88,$C$16))</f>
        <v>0</v>
      </c>
      <c r="N88" s="15">
        <v>0</v>
      </c>
      <c r="O88" s="7">
        <f>IF(N88="","",PRODUCT(N88,$C$16))</f>
        <v>0</v>
      </c>
      <c r="P88" s="6">
        <f t="shared" si="17"/>
        <v>0</v>
      </c>
      <c r="Q88" s="7">
        <f>IF(P88="","",PRODUCT(P88,$C$16))</f>
        <v>0</v>
      </c>
      <c r="R88" s="15">
        <v>0</v>
      </c>
      <c r="S88" s="7">
        <f>IF(R88="","",PRODUCT(R88,$C$16))</f>
        <v>0</v>
      </c>
      <c r="T88" s="15">
        <v>0</v>
      </c>
      <c r="U88" s="7">
        <f>IF(T88="","",PRODUCT(T88,$C$16))</f>
        <v>0</v>
      </c>
      <c r="V88" s="15">
        <v>0</v>
      </c>
      <c r="W88" s="7">
        <f>IF(V88="","",PRODUCT(V88,$C$16))</f>
        <v>0</v>
      </c>
      <c r="X88" s="15">
        <v>0</v>
      </c>
      <c r="Y88" s="7">
        <f>IF(X88="","",PRODUCT(X88,$C$16))</f>
        <v>0</v>
      </c>
      <c r="Z88" s="6">
        <f t="shared" si="18"/>
        <v>0</v>
      </c>
      <c r="AA88" s="7">
        <f>IF(Z88="","",PRODUCT(Z88,$C$16))</f>
        <v>0</v>
      </c>
      <c r="AB88" s="15">
        <v>0</v>
      </c>
      <c r="AC88" s="7">
        <f>IF(AB88="","",PRODUCT(AB88,$C$16))</f>
        <v>0</v>
      </c>
      <c r="AD88" s="15">
        <v>0</v>
      </c>
      <c r="AE88" s="7">
        <f>IF(AD88="","",PRODUCT(AD88,$C$16))</f>
        <v>0</v>
      </c>
      <c r="AF88" s="15">
        <v>0</v>
      </c>
      <c r="AG88" s="7">
        <f>IF(AF88="","",PRODUCT(AF88,$C$16))</f>
        <v>0</v>
      </c>
      <c r="AH88" s="15">
        <v>0</v>
      </c>
      <c r="AI88" s="7">
        <f>IF(AH88="","",PRODUCT(AH88,$C$16))</f>
        <v>0</v>
      </c>
      <c r="AJ88" s="6">
        <f t="shared" si="19"/>
        <v>0</v>
      </c>
      <c r="AK88" s="7">
        <f>IF(AJ88="","",PRODUCT(AJ88,$C$16))</f>
        <v>0</v>
      </c>
      <c r="AL88" s="15">
        <v>0</v>
      </c>
      <c r="AM88" s="7">
        <f>IF(AL88="","",PRODUCT(AL88,$C$16))</f>
        <v>0</v>
      </c>
      <c r="AN88" s="15">
        <v>0</v>
      </c>
      <c r="AO88" s="7">
        <f>IF(AN88="","",PRODUCT(AN88,$C$16))</f>
        <v>0</v>
      </c>
      <c r="AP88" s="15">
        <v>0</v>
      </c>
      <c r="AQ88" s="7">
        <f>IF(AP88="","",PRODUCT(AP88,$C$16))</f>
        <v>0</v>
      </c>
      <c r="AR88" s="15">
        <v>0</v>
      </c>
      <c r="AS88" s="7">
        <f>IF(AR88="","",PRODUCT(AR88,$C$16))</f>
        <v>0</v>
      </c>
      <c r="AT88" s="6">
        <f t="shared" si="20"/>
        <v>0</v>
      </c>
      <c r="AU88" s="7">
        <f>IF(AT88="","",PRODUCT(AT88,$C$16))</f>
        <v>0</v>
      </c>
      <c r="AV88" s="16">
        <f t="shared" si="21"/>
        <v>0</v>
      </c>
      <c r="AW88" s="7">
        <f>IF(AV88="","",PRODUCT(AV88,$C$16))</f>
        <v>0</v>
      </c>
    </row>
    <row r="89" spans="6:49" x14ac:dyDescent="0.25">
      <c r="F89" s="128" t="s">
        <v>20</v>
      </c>
      <c r="G89" s="128"/>
      <c r="H89" s="15">
        <v>0</v>
      </c>
      <c r="I89" s="7">
        <f>IF(H89="","",PRODUCT(H89,$C$17))</f>
        <v>0</v>
      </c>
      <c r="J89" s="15">
        <v>0</v>
      </c>
      <c r="K89" s="7">
        <f>IF(J89="","",PRODUCT(J89,$C$17))</f>
        <v>0</v>
      </c>
      <c r="L89" s="15">
        <v>0</v>
      </c>
      <c r="M89" s="7">
        <f>IF(L89="","",PRODUCT(L89,$C$17))</f>
        <v>0</v>
      </c>
      <c r="N89" s="15">
        <v>0</v>
      </c>
      <c r="O89" s="7">
        <f>IF(N89="","",PRODUCT(N89,$C$17))</f>
        <v>0</v>
      </c>
      <c r="P89" s="6">
        <f t="shared" si="17"/>
        <v>0</v>
      </c>
      <c r="Q89" s="7">
        <f>IF(P89="","",PRODUCT(P89,$C$17))</f>
        <v>0</v>
      </c>
      <c r="R89" s="15">
        <v>0</v>
      </c>
      <c r="S89" s="7">
        <f>IF(R89="","",PRODUCT(R89,$C$17))</f>
        <v>0</v>
      </c>
      <c r="T89" s="15">
        <v>0</v>
      </c>
      <c r="U89" s="7">
        <f>IF(T89="","",PRODUCT(T89,$C$17))</f>
        <v>0</v>
      </c>
      <c r="V89" s="15">
        <v>0</v>
      </c>
      <c r="W89" s="7">
        <f>IF(V89="","",PRODUCT(V89,$C$17))</f>
        <v>0</v>
      </c>
      <c r="X89" s="15">
        <v>0</v>
      </c>
      <c r="Y89" s="7">
        <f>IF(X89="","",PRODUCT(X89,$C$17))</f>
        <v>0</v>
      </c>
      <c r="Z89" s="6">
        <f t="shared" si="18"/>
        <v>0</v>
      </c>
      <c r="AA89" s="7">
        <f>IF(Z89="","",PRODUCT(Z89,$C$17))</f>
        <v>0</v>
      </c>
      <c r="AB89" s="15">
        <v>0</v>
      </c>
      <c r="AC89" s="7">
        <f>IF(AB89="","",PRODUCT(AB89,$C$17))</f>
        <v>0</v>
      </c>
      <c r="AD89" s="15">
        <v>0</v>
      </c>
      <c r="AE89" s="7">
        <f>IF(AD89="","",PRODUCT(AD89,$C$17))</f>
        <v>0</v>
      </c>
      <c r="AF89" s="15">
        <v>0</v>
      </c>
      <c r="AG89" s="7">
        <f>IF(AF89="","",PRODUCT(AF89,$C$17))</f>
        <v>0</v>
      </c>
      <c r="AH89" s="15">
        <v>0</v>
      </c>
      <c r="AI89" s="7">
        <f>IF(AH89="","",PRODUCT(AH89,$C$17))</f>
        <v>0</v>
      </c>
      <c r="AJ89" s="6">
        <f t="shared" si="19"/>
        <v>0</v>
      </c>
      <c r="AK89" s="7">
        <f>IF(AJ89="","",PRODUCT(AJ89,$C$17))</f>
        <v>0</v>
      </c>
      <c r="AL89" s="15">
        <v>0</v>
      </c>
      <c r="AM89" s="7">
        <f>IF(AL89="","",PRODUCT(AL89,$C$17))</f>
        <v>0</v>
      </c>
      <c r="AN89" s="15">
        <v>0</v>
      </c>
      <c r="AO89" s="7">
        <f>IF(AN89="","",PRODUCT(AN89,$C$17))</f>
        <v>0</v>
      </c>
      <c r="AP89" s="15">
        <v>0</v>
      </c>
      <c r="AQ89" s="7">
        <f>IF(AP89="","",PRODUCT(AP89,$C$17))</f>
        <v>0</v>
      </c>
      <c r="AR89" s="15">
        <v>0</v>
      </c>
      <c r="AS89" s="7">
        <f>IF(AR89="","",PRODUCT(AR89,$C$17))</f>
        <v>0</v>
      </c>
      <c r="AT89" s="6">
        <f t="shared" si="20"/>
        <v>0</v>
      </c>
      <c r="AU89" s="7">
        <f>IF(AT89="","",PRODUCT(AT89,$C$17))</f>
        <v>0</v>
      </c>
      <c r="AV89" s="16">
        <f t="shared" si="21"/>
        <v>0</v>
      </c>
      <c r="AW89" s="7">
        <f>IF(AV89="","",PRODUCT(AV89,$C$17))</f>
        <v>0</v>
      </c>
    </row>
    <row r="90" spans="6:49" ht="12.75" customHeight="1" x14ac:dyDescent="0.25">
      <c r="F90" s="124" t="s">
        <v>21</v>
      </c>
      <c r="G90" s="31" t="s">
        <v>22</v>
      </c>
      <c r="H90" s="15">
        <v>0</v>
      </c>
      <c r="I90" s="7">
        <f>IF(H90="","",PRODUCT(H90,$C$18))</f>
        <v>0</v>
      </c>
      <c r="J90" s="15">
        <v>0</v>
      </c>
      <c r="K90" s="7">
        <f>IF(J90="","",PRODUCT(J90,$C$18))</f>
        <v>0</v>
      </c>
      <c r="L90" s="15">
        <v>0</v>
      </c>
      <c r="M90" s="7">
        <f>IF(L90="","",PRODUCT(L90,$C$18))</f>
        <v>0</v>
      </c>
      <c r="N90" s="15">
        <v>0</v>
      </c>
      <c r="O90" s="7">
        <f>IF(N90="","",PRODUCT(N90,$C$18))</f>
        <v>0</v>
      </c>
      <c r="P90" s="6">
        <f t="shared" si="17"/>
        <v>0</v>
      </c>
      <c r="Q90" s="7">
        <f>IF(P90="","",PRODUCT(P90,$C$18))</f>
        <v>0</v>
      </c>
      <c r="R90" s="15">
        <v>0</v>
      </c>
      <c r="S90" s="7">
        <f>IF(R90="","",PRODUCT(R90,$C$18))</f>
        <v>0</v>
      </c>
      <c r="T90" s="15">
        <v>0</v>
      </c>
      <c r="U90" s="7">
        <f>IF(T90="","",PRODUCT(T90,$C$18))</f>
        <v>0</v>
      </c>
      <c r="V90" s="15">
        <v>0</v>
      </c>
      <c r="W90" s="7">
        <f>IF(V90="","",PRODUCT(V90,$C$18))</f>
        <v>0</v>
      </c>
      <c r="X90" s="15">
        <v>0</v>
      </c>
      <c r="Y90" s="7">
        <f>IF(X90="","",PRODUCT(X90,$C$18))</f>
        <v>0</v>
      </c>
      <c r="Z90" s="6">
        <f t="shared" si="18"/>
        <v>0</v>
      </c>
      <c r="AA90" s="7">
        <f>IF(Z90="","",PRODUCT(Z90,$C$18))</f>
        <v>0</v>
      </c>
      <c r="AB90" s="15">
        <v>0</v>
      </c>
      <c r="AC90" s="7">
        <f>IF(AB90="","",PRODUCT(AB90,$C$18))</f>
        <v>0</v>
      </c>
      <c r="AD90" s="15">
        <v>0</v>
      </c>
      <c r="AE90" s="7">
        <f>IF(AD90="","",PRODUCT(AD90,$C$18))</f>
        <v>0</v>
      </c>
      <c r="AF90" s="15">
        <v>0</v>
      </c>
      <c r="AG90" s="7">
        <f>IF(AF90="","",PRODUCT(AF90,$C$18))</f>
        <v>0</v>
      </c>
      <c r="AH90" s="15">
        <v>0</v>
      </c>
      <c r="AI90" s="7">
        <f>IF(AH90="","",PRODUCT(AH90,$C$18))</f>
        <v>0</v>
      </c>
      <c r="AJ90" s="6">
        <f t="shared" si="19"/>
        <v>0</v>
      </c>
      <c r="AK90" s="7">
        <f>IF(AJ90="","",PRODUCT(AJ90,$C$18))</f>
        <v>0</v>
      </c>
      <c r="AL90" s="15">
        <v>0</v>
      </c>
      <c r="AM90" s="7">
        <f>IF(AL90="","",PRODUCT(AL90,$C$18))</f>
        <v>0</v>
      </c>
      <c r="AN90" s="15">
        <v>0</v>
      </c>
      <c r="AO90" s="7">
        <f>IF(AN90="","",PRODUCT(AN90,$C$18))</f>
        <v>0</v>
      </c>
      <c r="AP90" s="15">
        <v>0</v>
      </c>
      <c r="AQ90" s="7">
        <f>IF(AP90="","",PRODUCT(AP90,$C$18))</f>
        <v>0</v>
      </c>
      <c r="AR90" s="15">
        <v>0</v>
      </c>
      <c r="AS90" s="7">
        <f>IF(AR90="","",PRODUCT(AR90,$C$18))</f>
        <v>0</v>
      </c>
      <c r="AT90" s="6">
        <f t="shared" si="20"/>
        <v>0</v>
      </c>
      <c r="AU90" s="7">
        <f>IF(AT90="","",PRODUCT(AT90,$C$18))</f>
        <v>0</v>
      </c>
      <c r="AV90" s="16">
        <f t="shared" si="21"/>
        <v>0</v>
      </c>
      <c r="AW90" s="7">
        <f>IF(AV90="","",PRODUCT(AV90,$C$18))</f>
        <v>0</v>
      </c>
    </row>
    <row r="91" spans="6:49" x14ac:dyDescent="0.25">
      <c r="F91" s="124"/>
      <c r="G91" s="32" t="s">
        <v>23</v>
      </c>
      <c r="H91" s="15">
        <v>0</v>
      </c>
      <c r="I91" s="7">
        <f>IF(H91="","",PRODUCT(H91,$C$19))</f>
        <v>0</v>
      </c>
      <c r="J91" s="15">
        <v>0</v>
      </c>
      <c r="K91" s="7">
        <f>IF(J91="","",PRODUCT(J91,$C$19))</f>
        <v>0</v>
      </c>
      <c r="L91" s="15">
        <v>0</v>
      </c>
      <c r="M91" s="7">
        <f>IF(L91="","",PRODUCT(L91,$C$19))</f>
        <v>0</v>
      </c>
      <c r="N91" s="15">
        <v>0</v>
      </c>
      <c r="O91" s="7">
        <f>IF(N91="","",PRODUCT(N91,$C$19))</f>
        <v>0</v>
      </c>
      <c r="P91" s="6">
        <f t="shared" si="17"/>
        <v>0</v>
      </c>
      <c r="Q91" s="7">
        <f>IF(P91="","",PRODUCT(P91,$C$19))</f>
        <v>0</v>
      </c>
      <c r="R91" s="15">
        <v>0</v>
      </c>
      <c r="S91" s="7">
        <f>IF(R91="","",PRODUCT(R91,$C$19))</f>
        <v>0</v>
      </c>
      <c r="T91" s="15">
        <v>0</v>
      </c>
      <c r="U91" s="7">
        <f>IF(T91="","",PRODUCT(T91,$C$19))</f>
        <v>0</v>
      </c>
      <c r="V91" s="15">
        <v>0</v>
      </c>
      <c r="W91" s="7">
        <f>IF(V91="","",PRODUCT(V91,$C$19))</f>
        <v>0</v>
      </c>
      <c r="X91" s="15">
        <v>0</v>
      </c>
      <c r="Y91" s="7">
        <f>IF(X91="","",PRODUCT(X91,$C$19))</f>
        <v>0</v>
      </c>
      <c r="Z91" s="6">
        <f t="shared" si="18"/>
        <v>0</v>
      </c>
      <c r="AA91" s="7">
        <f>IF(Z91="","",PRODUCT(Z91,$C$19))</f>
        <v>0</v>
      </c>
      <c r="AB91" s="15">
        <v>0</v>
      </c>
      <c r="AC91" s="7">
        <f>IF(AB91="","",PRODUCT(AB91,$C$19))</f>
        <v>0</v>
      </c>
      <c r="AD91" s="15">
        <v>0</v>
      </c>
      <c r="AE91" s="7">
        <f>IF(AD91="","",PRODUCT(AD91,$C$19))</f>
        <v>0</v>
      </c>
      <c r="AF91" s="15">
        <v>0</v>
      </c>
      <c r="AG91" s="7">
        <f>IF(AF91="","",PRODUCT(AF91,$C$19))</f>
        <v>0</v>
      </c>
      <c r="AH91" s="15">
        <v>0</v>
      </c>
      <c r="AI91" s="7">
        <f>IF(AH91="","",PRODUCT(AH91,$C$19))</f>
        <v>0</v>
      </c>
      <c r="AJ91" s="6">
        <f t="shared" si="19"/>
        <v>0</v>
      </c>
      <c r="AK91" s="7">
        <f>IF(AJ91="","",PRODUCT(AJ91,$C$19))</f>
        <v>0</v>
      </c>
      <c r="AL91" s="15">
        <v>0</v>
      </c>
      <c r="AM91" s="7">
        <f>IF(AL91="","",PRODUCT(AL91,$C$19))</f>
        <v>0</v>
      </c>
      <c r="AN91" s="15">
        <v>0</v>
      </c>
      <c r="AO91" s="7">
        <f>IF(AN91="","",PRODUCT(AN91,$C$19))</f>
        <v>0</v>
      </c>
      <c r="AP91" s="15">
        <v>0</v>
      </c>
      <c r="AQ91" s="7">
        <f>IF(AP91="","",PRODUCT(AP91,$C$19))</f>
        <v>0</v>
      </c>
      <c r="AR91" s="15">
        <v>0</v>
      </c>
      <c r="AS91" s="7">
        <f>IF(AR91="","",PRODUCT(AR91,$C$19))</f>
        <v>0</v>
      </c>
      <c r="AT91" s="6">
        <f t="shared" si="20"/>
        <v>0</v>
      </c>
      <c r="AU91" s="7">
        <f>IF(AT91="","",PRODUCT(AT91,$C$19))</f>
        <v>0</v>
      </c>
      <c r="AV91" s="16">
        <f t="shared" si="21"/>
        <v>0</v>
      </c>
      <c r="AW91" s="7">
        <f>IF(AV91="","",PRODUCT(AV91,$C$19))</f>
        <v>0</v>
      </c>
    </row>
    <row r="92" spans="6:49" x14ac:dyDescent="0.25">
      <c r="F92" s="124"/>
      <c r="G92" s="32" t="s">
        <v>24</v>
      </c>
      <c r="H92" s="15">
        <v>0</v>
      </c>
      <c r="I92" s="7">
        <f>IF(H92="","",PRODUCT(H92,$C$20))</f>
        <v>0</v>
      </c>
      <c r="J92" s="15">
        <v>0</v>
      </c>
      <c r="K92" s="7">
        <f>IF(J92="","",PRODUCT(J92,$C$20))</f>
        <v>0</v>
      </c>
      <c r="L92" s="15">
        <v>0</v>
      </c>
      <c r="M92" s="7">
        <f>IF(L92="","",PRODUCT(L92,$C$20))</f>
        <v>0</v>
      </c>
      <c r="N92" s="15">
        <v>0</v>
      </c>
      <c r="O92" s="7">
        <f>IF(N92="","",PRODUCT(N92,$C$20))</f>
        <v>0</v>
      </c>
      <c r="P92" s="6">
        <f t="shared" si="17"/>
        <v>0</v>
      </c>
      <c r="Q92" s="7">
        <f>IF(P92="","",PRODUCT(P92,$C$20))</f>
        <v>0</v>
      </c>
      <c r="R92" s="15">
        <v>0</v>
      </c>
      <c r="S92" s="7">
        <f>IF(R92="","",PRODUCT(R92,$C$20))</f>
        <v>0</v>
      </c>
      <c r="T92" s="15">
        <v>0</v>
      </c>
      <c r="U92" s="7">
        <f>IF(T92="","",PRODUCT(T92,$C$20))</f>
        <v>0</v>
      </c>
      <c r="V92" s="15">
        <v>0</v>
      </c>
      <c r="W92" s="7">
        <f>IF(V92="","",PRODUCT(V92,$C$20))</f>
        <v>0</v>
      </c>
      <c r="X92" s="15">
        <v>0</v>
      </c>
      <c r="Y92" s="7">
        <f>IF(X92="","",PRODUCT(X92,$C$20))</f>
        <v>0</v>
      </c>
      <c r="Z92" s="6">
        <f t="shared" si="18"/>
        <v>0</v>
      </c>
      <c r="AA92" s="7">
        <f>IF(Z92="","",PRODUCT(Z92,$C$20))</f>
        <v>0</v>
      </c>
      <c r="AB92" s="15">
        <v>0</v>
      </c>
      <c r="AC92" s="7">
        <f>IF(AB92="","",PRODUCT(AB92,$C$20))</f>
        <v>0</v>
      </c>
      <c r="AD92" s="15">
        <v>0</v>
      </c>
      <c r="AE92" s="7">
        <f>IF(AD92="","",PRODUCT(AD92,$C$20))</f>
        <v>0</v>
      </c>
      <c r="AF92" s="15">
        <v>0</v>
      </c>
      <c r="AG92" s="7">
        <f>IF(AF92="","",PRODUCT(AF92,$C$20))</f>
        <v>0</v>
      </c>
      <c r="AH92" s="15">
        <v>0</v>
      </c>
      <c r="AI92" s="7">
        <f>IF(AH92="","",PRODUCT(AH92,$C$20))</f>
        <v>0</v>
      </c>
      <c r="AJ92" s="6">
        <f t="shared" si="19"/>
        <v>0</v>
      </c>
      <c r="AK92" s="7">
        <f>IF(AJ92="","",PRODUCT(AJ92,$C$20))</f>
        <v>0</v>
      </c>
      <c r="AL92" s="15">
        <v>0</v>
      </c>
      <c r="AM92" s="7">
        <f>IF(AL92="","",PRODUCT(AL92,$C$20))</f>
        <v>0</v>
      </c>
      <c r="AN92" s="15">
        <v>0</v>
      </c>
      <c r="AO92" s="7">
        <f>IF(AN92="","",PRODUCT(AN92,$C$20))</f>
        <v>0</v>
      </c>
      <c r="AP92" s="15">
        <v>0</v>
      </c>
      <c r="AQ92" s="7">
        <f>IF(AP92="","",PRODUCT(AP92,$C$20))</f>
        <v>0</v>
      </c>
      <c r="AR92" s="15">
        <v>0</v>
      </c>
      <c r="AS92" s="7">
        <f>IF(AR92="","",PRODUCT(AR92,$C$20))</f>
        <v>0</v>
      </c>
      <c r="AT92" s="6">
        <f t="shared" si="20"/>
        <v>0</v>
      </c>
      <c r="AU92" s="7">
        <f>IF(AT92="","",PRODUCT(AT92,$C$20))</f>
        <v>0</v>
      </c>
      <c r="AV92" s="16">
        <f t="shared" si="21"/>
        <v>0</v>
      </c>
      <c r="AW92" s="7">
        <f>IF(AV92="","",PRODUCT(AV92,$C$20))</f>
        <v>0</v>
      </c>
    </row>
    <row r="93" spans="6:49" x14ac:dyDescent="0.25">
      <c r="F93" s="124"/>
      <c r="G93" s="32" t="s">
        <v>25</v>
      </c>
      <c r="H93" s="15">
        <v>0</v>
      </c>
      <c r="I93" s="7">
        <f>IF(H93="","",PRODUCT(H93,$C$21))</f>
        <v>0</v>
      </c>
      <c r="J93" s="15">
        <v>0</v>
      </c>
      <c r="K93" s="7">
        <f>IF(J93="","",PRODUCT(J93,$C$21))</f>
        <v>0</v>
      </c>
      <c r="L93" s="15">
        <v>0</v>
      </c>
      <c r="M93" s="7">
        <f>IF(L93="","",PRODUCT(L93,$C$21))</f>
        <v>0</v>
      </c>
      <c r="N93" s="15">
        <v>0</v>
      </c>
      <c r="O93" s="7">
        <f>IF(N93="","",PRODUCT(N93,$C$21))</f>
        <v>0</v>
      </c>
      <c r="P93" s="6">
        <f t="shared" si="17"/>
        <v>0</v>
      </c>
      <c r="Q93" s="7">
        <f>IF(P93="","",PRODUCT(P93,$C$21))</f>
        <v>0</v>
      </c>
      <c r="R93" s="15">
        <v>0</v>
      </c>
      <c r="S93" s="7">
        <f>IF(R93="","",PRODUCT(R93,$C$21))</f>
        <v>0</v>
      </c>
      <c r="T93" s="15">
        <v>0</v>
      </c>
      <c r="U93" s="7">
        <f>IF(T93="","",PRODUCT(T93,$C$21))</f>
        <v>0</v>
      </c>
      <c r="V93" s="15">
        <v>0</v>
      </c>
      <c r="W93" s="7">
        <f>IF(V93="","",PRODUCT(V93,$C$21))</f>
        <v>0</v>
      </c>
      <c r="X93" s="15">
        <v>0</v>
      </c>
      <c r="Y93" s="7">
        <f>IF(X93="","",PRODUCT(X93,$C$21))</f>
        <v>0</v>
      </c>
      <c r="Z93" s="6">
        <f t="shared" si="18"/>
        <v>0</v>
      </c>
      <c r="AA93" s="7">
        <f>IF(Z93="","",PRODUCT(Z93,$C$21))</f>
        <v>0</v>
      </c>
      <c r="AB93" s="15">
        <v>0</v>
      </c>
      <c r="AC93" s="7">
        <f>IF(AB93="","",PRODUCT(AB93,$C$21))</f>
        <v>0</v>
      </c>
      <c r="AD93" s="15">
        <v>0</v>
      </c>
      <c r="AE93" s="7">
        <f>IF(AD93="","",PRODUCT(AD93,$C$21))</f>
        <v>0</v>
      </c>
      <c r="AF93" s="15">
        <v>0</v>
      </c>
      <c r="AG93" s="7">
        <f>IF(AF93="","",PRODUCT(AF93,$C$21))</f>
        <v>0</v>
      </c>
      <c r="AH93" s="15">
        <v>0</v>
      </c>
      <c r="AI93" s="7">
        <f>IF(AH93="","",PRODUCT(AH93,$C$21))</f>
        <v>0</v>
      </c>
      <c r="AJ93" s="6">
        <f t="shared" si="19"/>
        <v>0</v>
      </c>
      <c r="AK93" s="7">
        <f>IF(AJ93="","",PRODUCT(AJ93,$C$21))</f>
        <v>0</v>
      </c>
      <c r="AL93" s="15">
        <v>0</v>
      </c>
      <c r="AM93" s="7">
        <f>IF(AL93="","",PRODUCT(AL93,$C$21))</f>
        <v>0</v>
      </c>
      <c r="AN93" s="15">
        <v>0</v>
      </c>
      <c r="AO93" s="7">
        <f>IF(AN93="","",PRODUCT(AN93,$C$21))</f>
        <v>0</v>
      </c>
      <c r="AP93" s="15">
        <v>0</v>
      </c>
      <c r="AQ93" s="7">
        <f>IF(AP93="","",PRODUCT(AP93,$C$21))</f>
        <v>0</v>
      </c>
      <c r="AR93" s="15">
        <v>0</v>
      </c>
      <c r="AS93" s="7">
        <f>IF(AR93="","",PRODUCT(AR93,$C$21))</f>
        <v>0</v>
      </c>
      <c r="AT93" s="6">
        <f t="shared" si="20"/>
        <v>0</v>
      </c>
      <c r="AU93" s="7">
        <f>IF(AT93="","",PRODUCT(AT93,$C$21))</f>
        <v>0</v>
      </c>
      <c r="AV93" s="16">
        <f t="shared" si="21"/>
        <v>0</v>
      </c>
      <c r="AW93" s="7">
        <f>IF(AV93="","",PRODUCT(AV93,$C$21))</f>
        <v>0</v>
      </c>
    </row>
    <row r="94" spans="6:49" x14ac:dyDescent="0.25">
      <c r="F94" s="124"/>
      <c r="G94" s="32" t="s">
        <v>26</v>
      </c>
      <c r="H94" s="15">
        <v>0</v>
      </c>
      <c r="I94" s="7">
        <f>IF(H94="","",PRODUCT(H94,$C$22))</f>
        <v>0</v>
      </c>
      <c r="J94" s="15">
        <v>0</v>
      </c>
      <c r="K94" s="7">
        <f>IF(J94="","",PRODUCT(J94,$C$22))</f>
        <v>0</v>
      </c>
      <c r="L94" s="15">
        <v>0</v>
      </c>
      <c r="M94" s="7">
        <f>IF(L94="","",PRODUCT(L94,$C$22))</f>
        <v>0</v>
      </c>
      <c r="N94" s="15">
        <v>0</v>
      </c>
      <c r="O94" s="7">
        <f>IF(N94="","",PRODUCT(N94,$C$22))</f>
        <v>0</v>
      </c>
      <c r="P94" s="6">
        <f t="shared" si="17"/>
        <v>0</v>
      </c>
      <c r="Q94" s="7">
        <f>IF(P94="","",PRODUCT(P94,$C$22))</f>
        <v>0</v>
      </c>
      <c r="R94" s="15">
        <v>0</v>
      </c>
      <c r="S94" s="7">
        <f>IF(R94="","",PRODUCT(R94,$C$22))</f>
        <v>0</v>
      </c>
      <c r="T94" s="15">
        <v>0</v>
      </c>
      <c r="U94" s="7">
        <f>IF(T94="","",PRODUCT(T94,$C$22))</f>
        <v>0</v>
      </c>
      <c r="V94" s="15">
        <v>0</v>
      </c>
      <c r="W94" s="7">
        <f>IF(V94="","",PRODUCT(V94,$C$22))</f>
        <v>0</v>
      </c>
      <c r="X94" s="15">
        <v>0</v>
      </c>
      <c r="Y94" s="7">
        <f>IF(X94="","",PRODUCT(X94,$C$22))</f>
        <v>0</v>
      </c>
      <c r="Z94" s="6">
        <f t="shared" si="18"/>
        <v>0</v>
      </c>
      <c r="AA94" s="7">
        <f>IF(Z94="","",PRODUCT(Z94,$C$22))</f>
        <v>0</v>
      </c>
      <c r="AB94" s="15">
        <v>0</v>
      </c>
      <c r="AC94" s="7">
        <f>IF(AB94="","",PRODUCT(AB94,$C$22))</f>
        <v>0</v>
      </c>
      <c r="AD94" s="15">
        <v>0</v>
      </c>
      <c r="AE94" s="7">
        <f>IF(AD94="","",PRODUCT(AD94,$C$22))</f>
        <v>0</v>
      </c>
      <c r="AF94" s="15">
        <v>0</v>
      </c>
      <c r="AG94" s="7">
        <f>IF(AF94="","",PRODUCT(AF94,$C$22))</f>
        <v>0</v>
      </c>
      <c r="AH94" s="15">
        <v>0</v>
      </c>
      <c r="AI94" s="7">
        <f>IF(AH94="","",PRODUCT(AH94,$C$22))</f>
        <v>0</v>
      </c>
      <c r="AJ94" s="6">
        <f t="shared" si="19"/>
        <v>0</v>
      </c>
      <c r="AK94" s="7">
        <f>IF(AJ94="","",PRODUCT(AJ94,$C$22))</f>
        <v>0</v>
      </c>
      <c r="AL94" s="15">
        <v>0</v>
      </c>
      <c r="AM94" s="7">
        <f>IF(AL94="","",PRODUCT(AL94,$C$22))</f>
        <v>0</v>
      </c>
      <c r="AN94" s="15">
        <v>0</v>
      </c>
      <c r="AO94" s="7">
        <f>IF(AN94="","",PRODUCT(AN94,$C$22))</f>
        <v>0</v>
      </c>
      <c r="AP94" s="15">
        <v>0</v>
      </c>
      <c r="AQ94" s="7">
        <f>IF(AP94="","",PRODUCT(AP94,$C$22))</f>
        <v>0</v>
      </c>
      <c r="AR94" s="15">
        <v>0</v>
      </c>
      <c r="AS94" s="7">
        <f>IF(AR94="","",PRODUCT(AR94,$C$22))</f>
        <v>0</v>
      </c>
      <c r="AT94" s="6">
        <f t="shared" si="20"/>
        <v>0</v>
      </c>
      <c r="AU94" s="7">
        <f>IF(AT94="","",PRODUCT(AT94,$C$22))</f>
        <v>0</v>
      </c>
      <c r="AV94" s="16">
        <f t="shared" si="21"/>
        <v>0</v>
      </c>
      <c r="AW94" s="7">
        <f>IF(AV94="","",PRODUCT(AV94,$C$22))</f>
        <v>0</v>
      </c>
    </row>
    <row r="95" spans="6:49" x14ac:dyDescent="0.25">
      <c r="F95" s="128" t="s">
        <v>27</v>
      </c>
      <c r="G95" s="128"/>
      <c r="H95" s="15">
        <v>0</v>
      </c>
      <c r="I95" s="7">
        <f>IF(H95="","",PRODUCT(H95,$C$23))</f>
        <v>0</v>
      </c>
      <c r="J95" s="15">
        <v>0</v>
      </c>
      <c r="K95" s="7">
        <f>IF(J95="","",PRODUCT(J95,$C$23))</f>
        <v>0</v>
      </c>
      <c r="L95" s="15">
        <v>0</v>
      </c>
      <c r="M95" s="7">
        <f>IF(L95="","",PRODUCT(L95,$C$23))</f>
        <v>0</v>
      </c>
      <c r="N95" s="15">
        <v>0</v>
      </c>
      <c r="O95" s="7">
        <f>IF(N95="","",PRODUCT(N95,$C$23))</f>
        <v>0</v>
      </c>
      <c r="P95" s="6">
        <f t="shared" si="17"/>
        <v>0</v>
      </c>
      <c r="Q95" s="7">
        <f>IF(P95="","",PRODUCT(P95,$C$23))</f>
        <v>0</v>
      </c>
      <c r="R95" s="15">
        <v>0</v>
      </c>
      <c r="S95" s="7">
        <f>IF(R95="","",PRODUCT(R95,$C$23))</f>
        <v>0</v>
      </c>
      <c r="T95" s="15">
        <v>0</v>
      </c>
      <c r="U95" s="7">
        <f>IF(T95="","",PRODUCT(T95,$C$23))</f>
        <v>0</v>
      </c>
      <c r="V95" s="15">
        <v>0</v>
      </c>
      <c r="W95" s="7">
        <f>IF(V95="","",PRODUCT(V95,$C$23))</f>
        <v>0</v>
      </c>
      <c r="X95" s="15">
        <v>0</v>
      </c>
      <c r="Y95" s="7">
        <f>IF(X95="","",PRODUCT(X95,$C$23))</f>
        <v>0</v>
      </c>
      <c r="Z95" s="6">
        <f t="shared" si="18"/>
        <v>0</v>
      </c>
      <c r="AA95" s="7">
        <f>IF(Z95="","",PRODUCT(Z95,$C$23))</f>
        <v>0</v>
      </c>
      <c r="AB95" s="15">
        <v>0</v>
      </c>
      <c r="AC95" s="7">
        <f>IF(AB95="","",PRODUCT(AB95,$C$23))</f>
        <v>0</v>
      </c>
      <c r="AD95" s="15">
        <v>0</v>
      </c>
      <c r="AE95" s="7">
        <f>IF(AD95="","",PRODUCT(AD95,$C$23))</f>
        <v>0</v>
      </c>
      <c r="AF95" s="15">
        <v>0</v>
      </c>
      <c r="AG95" s="7">
        <f>IF(AF95="","",PRODUCT(AF95,$C$23))</f>
        <v>0</v>
      </c>
      <c r="AH95" s="15">
        <v>0</v>
      </c>
      <c r="AI95" s="7">
        <f>IF(AH95="","",PRODUCT(AH95,$C$23))</f>
        <v>0</v>
      </c>
      <c r="AJ95" s="6">
        <f t="shared" si="19"/>
        <v>0</v>
      </c>
      <c r="AK95" s="7">
        <f>IF(AJ95="","",PRODUCT(AJ95,$C$23))</f>
        <v>0</v>
      </c>
      <c r="AL95" s="15">
        <v>0</v>
      </c>
      <c r="AM95" s="7">
        <f>IF(AL95="","",PRODUCT(AL95,$C$23))</f>
        <v>0</v>
      </c>
      <c r="AN95" s="15">
        <v>0</v>
      </c>
      <c r="AO95" s="7">
        <f>IF(AN95="","",PRODUCT(AN95,$C$23))</f>
        <v>0</v>
      </c>
      <c r="AP95" s="15">
        <v>0</v>
      </c>
      <c r="AQ95" s="7">
        <f>IF(AP95="","",PRODUCT(AP95,$C$23))</f>
        <v>0</v>
      </c>
      <c r="AR95" s="15">
        <v>0</v>
      </c>
      <c r="AS95" s="7">
        <f>IF(AR95="","",PRODUCT(AR95,$C$23))</f>
        <v>0</v>
      </c>
      <c r="AT95" s="6">
        <f t="shared" si="20"/>
        <v>0</v>
      </c>
      <c r="AU95" s="7">
        <f>IF(AT95="","",PRODUCT(AT95,$C$23))</f>
        <v>0</v>
      </c>
      <c r="AV95" s="16">
        <f t="shared" si="21"/>
        <v>0</v>
      </c>
      <c r="AW95" s="7">
        <f>IF(AV95="","",PRODUCT(AV95,$C$23))</f>
        <v>0</v>
      </c>
    </row>
    <row r="96" spans="6:49" x14ac:dyDescent="0.25">
      <c r="F96" s="129"/>
      <c r="G96" s="129"/>
      <c r="H96" s="19"/>
      <c r="I96" s="20"/>
      <c r="J96" s="19"/>
      <c r="K96" s="20"/>
      <c r="L96" s="21"/>
      <c r="M96" s="20"/>
      <c r="N96" s="19"/>
      <c r="O96" s="20"/>
      <c r="P96" s="22"/>
      <c r="Q96" s="20"/>
      <c r="R96" s="19"/>
      <c r="S96" s="20"/>
      <c r="T96" s="19"/>
      <c r="U96" s="20"/>
      <c r="V96" s="21"/>
      <c r="W96" s="20"/>
      <c r="X96" s="19"/>
      <c r="Y96" s="20"/>
      <c r="Z96" s="22"/>
      <c r="AA96" s="20"/>
      <c r="AB96" s="19"/>
      <c r="AC96" s="20"/>
      <c r="AD96" s="19"/>
      <c r="AE96" s="20"/>
      <c r="AF96" s="21"/>
      <c r="AG96" s="20"/>
      <c r="AH96" s="19"/>
      <c r="AI96" s="20"/>
      <c r="AJ96" s="22"/>
      <c r="AK96" s="20"/>
      <c r="AL96" s="19"/>
      <c r="AM96" s="20"/>
      <c r="AN96" s="19"/>
      <c r="AO96" s="20"/>
      <c r="AP96" s="21"/>
      <c r="AQ96" s="20"/>
      <c r="AR96" s="19"/>
      <c r="AS96" s="20"/>
      <c r="AT96" s="22"/>
      <c r="AU96" s="20"/>
      <c r="AV96" s="23"/>
      <c r="AW96" s="20"/>
    </row>
    <row r="97" spans="6:66" x14ac:dyDescent="0.25">
      <c r="F97" s="126" t="s">
        <v>12</v>
      </c>
      <c r="G97" s="126"/>
      <c r="H97" s="24">
        <f>SUM(H85:H95)</f>
        <v>0</v>
      </c>
      <c r="I97" s="25">
        <f>SUM(I85:I95)</f>
        <v>0</v>
      </c>
      <c r="J97" s="24">
        <f>SUM(J85:J96)</f>
        <v>0</v>
      </c>
      <c r="K97" s="25">
        <f t="shared" ref="K97:AW97" si="22">SUM(K85:K95)</f>
        <v>0</v>
      </c>
      <c r="L97" s="26">
        <f t="shared" si="22"/>
        <v>0</v>
      </c>
      <c r="M97" s="25">
        <f t="shared" si="22"/>
        <v>0</v>
      </c>
      <c r="N97" s="24">
        <f t="shared" si="22"/>
        <v>0</v>
      </c>
      <c r="O97" s="25">
        <f t="shared" si="22"/>
        <v>0</v>
      </c>
      <c r="P97" s="24">
        <f t="shared" si="22"/>
        <v>0</v>
      </c>
      <c r="Q97" s="25">
        <f t="shared" si="22"/>
        <v>0</v>
      </c>
      <c r="R97" s="24">
        <f t="shared" si="22"/>
        <v>0</v>
      </c>
      <c r="S97" s="25">
        <f t="shared" si="22"/>
        <v>0</v>
      </c>
      <c r="T97" s="24">
        <f t="shared" si="22"/>
        <v>0</v>
      </c>
      <c r="U97" s="25">
        <f t="shared" si="22"/>
        <v>0</v>
      </c>
      <c r="V97" s="26">
        <f t="shared" si="22"/>
        <v>0</v>
      </c>
      <c r="W97" s="25">
        <f t="shared" si="22"/>
        <v>0</v>
      </c>
      <c r="X97" s="24">
        <f t="shared" si="22"/>
        <v>0</v>
      </c>
      <c r="Y97" s="25">
        <f t="shared" si="22"/>
        <v>0</v>
      </c>
      <c r="Z97" s="24">
        <f t="shared" si="22"/>
        <v>0</v>
      </c>
      <c r="AA97" s="25">
        <f t="shared" si="22"/>
        <v>0</v>
      </c>
      <c r="AB97" s="24">
        <f t="shared" si="22"/>
        <v>0</v>
      </c>
      <c r="AC97" s="25">
        <f t="shared" si="22"/>
        <v>0</v>
      </c>
      <c r="AD97" s="24">
        <f t="shared" si="22"/>
        <v>0</v>
      </c>
      <c r="AE97" s="25">
        <f t="shared" si="22"/>
        <v>0</v>
      </c>
      <c r="AF97" s="26">
        <f t="shared" si="22"/>
        <v>0</v>
      </c>
      <c r="AG97" s="25">
        <f t="shared" si="22"/>
        <v>0</v>
      </c>
      <c r="AH97" s="24">
        <f t="shared" si="22"/>
        <v>0</v>
      </c>
      <c r="AI97" s="25">
        <f t="shared" si="22"/>
        <v>0</v>
      </c>
      <c r="AJ97" s="24">
        <f t="shared" si="22"/>
        <v>0</v>
      </c>
      <c r="AK97" s="25">
        <f t="shared" si="22"/>
        <v>0</v>
      </c>
      <c r="AL97" s="24">
        <f t="shared" si="22"/>
        <v>0</v>
      </c>
      <c r="AM97" s="25">
        <f t="shared" si="22"/>
        <v>0</v>
      </c>
      <c r="AN97" s="24">
        <f t="shared" si="22"/>
        <v>0</v>
      </c>
      <c r="AO97" s="25">
        <f t="shared" si="22"/>
        <v>0</v>
      </c>
      <c r="AP97" s="26">
        <f t="shared" si="22"/>
        <v>0</v>
      </c>
      <c r="AQ97" s="25">
        <f t="shared" si="22"/>
        <v>0</v>
      </c>
      <c r="AR97" s="24">
        <f t="shared" si="22"/>
        <v>0</v>
      </c>
      <c r="AS97" s="25">
        <f t="shared" si="22"/>
        <v>0</v>
      </c>
      <c r="AT97" s="24">
        <f t="shared" si="22"/>
        <v>0</v>
      </c>
      <c r="AU97" s="25">
        <f t="shared" si="22"/>
        <v>0</v>
      </c>
      <c r="AV97" s="24">
        <f t="shared" si="22"/>
        <v>0</v>
      </c>
      <c r="AW97" s="25">
        <f t="shared" si="22"/>
        <v>0</v>
      </c>
    </row>
    <row r="98" spans="6:66" x14ac:dyDescent="0.25">
      <c r="F98" s="27"/>
      <c r="G98" s="27"/>
      <c r="H98" s="35"/>
      <c r="I98" s="36"/>
      <c r="J98" s="35"/>
      <c r="K98" s="36"/>
      <c r="L98" s="37"/>
      <c r="M98" s="36"/>
      <c r="N98" s="35"/>
      <c r="O98" s="36"/>
      <c r="P98" s="35"/>
      <c r="Q98" s="36"/>
      <c r="R98" s="35"/>
      <c r="S98" s="36"/>
      <c r="T98" s="35"/>
      <c r="U98" s="36"/>
      <c r="V98" s="37"/>
      <c r="W98" s="36"/>
      <c r="X98" s="35"/>
      <c r="Y98" s="36"/>
      <c r="Z98" s="35"/>
      <c r="AA98" s="36"/>
      <c r="AB98" s="35"/>
      <c r="AC98" s="36"/>
      <c r="AD98" s="35"/>
      <c r="AE98" s="36"/>
      <c r="AF98" s="37"/>
      <c r="AG98" s="36"/>
      <c r="AH98" s="35"/>
      <c r="AI98" s="36"/>
      <c r="AJ98" s="35"/>
      <c r="AK98" s="36"/>
      <c r="AL98" s="35"/>
      <c r="AM98" s="36"/>
      <c r="AN98" s="35"/>
      <c r="AO98" s="36"/>
      <c r="AP98" s="37"/>
      <c r="AQ98" s="36"/>
      <c r="AR98" s="35"/>
      <c r="AS98" s="36"/>
      <c r="AT98" s="35"/>
      <c r="AU98" s="36"/>
      <c r="AV98" s="35"/>
      <c r="AW98" s="36"/>
    </row>
    <row r="99" spans="6:66" x14ac:dyDescent="0.25">
      <c r="F99" s="27"/>
      <c r="G99" s="27"/>
      <c r="H99" s="35"/>
      <c r="I99" s="36"/>
      <c r="J99" s="35"/>
      <c r="K99" s="36"/>
      <c r="L99" s="37"/>
      <c r="M99" s="36"/>
      <c r="N99" s="35"/>
      <c r="O99" s="36"/>
      <c r="P99" s="35"/>
      <c r="Q99" s="36"/>
      <c r="R99" s="35"/>
      <c r="S99" s="36"/>
      <c r="T99" s="35"/>
      <c r="U99" s="36"/>
      <c r="V99" s="37"/>
      <c r="W99" s="36"/>
      <c r="X99" s="35"/>
      <c r="Y99" s="36"/>
      <c r="Z99" s="35"/>
      <c r="AA99" s="36"/>
      <c r="AB99" s="35"/>
      <c r="AC99" s="36"/>
      <c r="AD99" s="35"/>
      <c r="AE99" s="36"/>
      <c r="AF99" s="37"/>
      <c r="AG99" s="36"/>
      <c r="AH99" s="35"/>
      <c r="AI99" s="36"/>
      <c r="AJ99" s="35"/>
      <c r="AK99" s="36"/>
      <c r="AL99" s="35"/>
      <c r="AM99" s="36"/>
      <c r="AN99" s="35"/>
      <c r="AO99" s="36"/>
      <c r="AP99" s="37"/>
      <c r="AQ99" s="36"/>
      <c r="AR99" s="35"/>
      <c r="AS99" s="36"/>
      <c r="AT99" s="35"/>
      <c r="AU99" s="36"/>
      <c r="AV99" s="35"/>
      <c r="AW99" s="36"/>
    </row>
    <row r="100" spans="6:66" ht="20.25" x14ac:dyDescent="0.3">
      <c r="F100" s="113" t="s">
        <v>0</v>
      </c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</row>
    <row r="101" spans="6:66" x14ac:dyDescent="0.25">
      <c r="F101" s="114" t="s">
        <v>1</v>
      </c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</row>
    <row r="102" spans="6:66" x14ac:dyDescent="0.25">
      <c r="F102" s="115" t="s">
        <v>2</v>
      </c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  <c r="AP102" s="115"/>
      <c r="AQ102" s="115"/>
      <c r="AR102" s="115"/>
      <c r="AS102" s="115"/>
      <c r="AT102" s="115"/>
      <c r="AU102" s="115"/>
      <c r="AV102" s="115"/>
      <c r="AW102" s="115"/>
    </row>
    <row r="103" spans="6:66" x14ac:dyDescent="0.25">
      <c r="F103" s="115" t="s">
        <v>3</v>
      </c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  <c r="AV103" s="115"/>
      <c r="AW103" s="115"/>
    </row>
    <row r="104" spans="6:66" x14ac:dyDescent="0.25">
      <c r="F104" s="115" t="s">
        <v>4</v>
      </c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P104" s="115"/>
      <c r="AQ104" s="115"/>
      <c r="AR104" s="115"/>
      <c r="AS104" s="115"/>
      <c r="AT104" s="115"/>
      <c r="AU104" s="115"/>
      <c r="AV104" s="115"/>
      <c r="AW104" s="115"/>
    </row>
    <row r="105" spans="6:66" x14ac:dyDescent="0.25">
      <c r="F105" s="115" t="s">
        <v>31</v>
      </c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P105" s="115"/>
      <c r="AQ105" s="115"/>
      <c r="AR105" s="115"/>
      <c r="AS105" s="115"/>
      <c r="AT105" s="115"/>
      <c r="AU105" s="115"/>
      <c r="AV105" s="115"/>
      <c r="AW105" s="115"/>
    </row>
    <row r="106" spans="6:66" x14ac:dyDescent="0.25">
      <c r="F106" s="33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</row>
    <row r="107" spans="6:66" x14ac:dyDescent="0.25">
      <c r="F107" s="38"/>
      <c r="BE107" s="130">
        <f>$H$109</f>
        <v>0</v>
      </c>
      <c r="BF107" s="39" t="s">
        <v>32</v>
      </c>
      <c r="BG107" s="39"/>
      <c r="BH107" s="40" t="s">
        <v>33</v>
      </c>
      <c r="BI107" s="40"/>
      <c r="BJ107" s="40" t="s">
        <v>34</v>
      </c>
      <c r="BK107" s="40"/>
      <c r="BL107" s="40" t="s">
        <v>35</v>
      </c>
      <c r="BM107" s="40"/>
      <c r="BN107" s="41" t="s">
        <v>36</v>
      </c>
    </row>
    <row r="108" spans="6:66" ht="15.75" customHeight="1" x14ac:dyDescent="0.25">
      <c r="F108" s="131" t="s">
        <v>6</v>
      </c>
      <c r="G108" s="131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132"/>
      <c r="AQ108" s="132"/>
      <c r="AR108" s="132"/>
      <c r="AS108" s="132"/>
      <c r="AT108" s="132"/>
      <c r="AU108" s="132"/>
      <c r="AV108" s="133" t="s">
        <v>37</v>
      </c>
      <c r="AW108" s="133"/>
      <c r="BE108" s="130"/>
      <c r="BF108" s="42" t="str">
        <f>CONCATENATE($P$117," - ",SUM($P$118:$P$122)," - ",SUM($P$113:$P$116))</f>
        <v>0 - 0 - 0</v>
      </c>
      <c r="BG108" s="42"/>
      <c r="BH108" s="43" t="e">
        <f ca="1">CONCATENATE($H$117," - ",SUM($H$118:$H$122)," - ",SUM($H$113:$H$116)," (",_xlfn.CEILING.MATH($I$125),")")</f>
        <v>#NAME?</v>
      </c>
      <c r="BI108" s="43"/>
      <c r="BJ108" s="43" t="e">
        <f ca="1">CONCATENATE($J$117," - ",SUM($J$118:$J$122)," - ",SUM($J$113:$J$116)," (",_xlfn.CEILING.MATH($K$125),")")</f>
        <v>#NAME?</v>
      </c>
      <c r="BK108" s="43"/>
      <c r="BL108" s="43" t="e">
        <f ca="1">CONCATENATE($L$117," - ",SUM($L$118:$L$122)," - ",SUM($L$113:$L$116)," (",_xlfn.CEILING.MATH($M$125),")")</f>
        <v>#NAME?</v>
      </c>
      <c r="BM108" s="43"/>
      <c r="BN108" s="44" t="e">
        <f ca="1">CONCATENATE($N$117," - ",SUM($N$118:$N$122)," - ",SUM($N$113:$N$116)," (",_xlfn.CEILING.MATH($O$125),")")</f>
        <v>#NAME?</v>
      </c>
    </row>
    <row r="109" spans="6:66" x14ac:dyDescent="0.25">
      <c r="F109" s="131"/>
      <c r="G109" s="131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132"/>
      <c r="AQ109" s="132"/>
      <c r="AR109" s="132"/>
      <c r="AS109" s="132"/>
      <c r="AT109" s="132"/>
      <c r="AU109" s="132"/>
      <c r="AV109" s="133"/>
      <c r="AW109" s="133"/>
      <c r="BE109" s="130"/>
      <c r="BF109" s="45" t="e">
        <f ca="1">CONCATENATE(_xlfn.CEILING.MATH($P$125)," (",_xlfn.CEILING.MATH($Q$125),")")</f>
        <v>#NAME?</v>
      </c>
      <c r="BG109" s="45"/>
      <c r="BH109" s="43"/>
      <c r="BI109" s="43"/>
      <c r="BJ109" s="43"/>
      <c r="BK109" s="43"/>
      <c r="BL109" s="43"/>
      <c r="BM109" s="43"/>
      <c r="BN109" s="44"/>
    </row>
    <row r="110" spans="6:66" x14ac:dyDescent="0.25">
      <c r="F110" s="131"/>
      <c r="G110" s="131"/>
      <c r="H110" s="134" t="s">
        <v>8</v>
      </c>
      <c r="I110" s="134"/>
      <c r="J110" s="134" t="s">
        <v>9</v>
      </c>
      <c r="K110" s="134"/>
      <c r="L110" s="134" t="s">
        <v>10</v>
      </c>
      <c r="M110" s="134"/>
      <c r="N110" s="135" t="s">
        <v>11</v>
      </c>
      <c r="O110" s="135"/>
      <c r="P110" s="136" t="s">
        <v>12</v>
      </c>
      <c r="Q110" s="136"/>
      <c r="R110" s="134" t="s">
        <v>8</v>
      </c>
      <c r="S110" s="134"/>
      <c r="T110" s="134" t="s">
        <v>9</v>
      </c>
      <c r="U110" s="134"/>
      <c r="V110" s="134" t="s">
        <v>10</v>
      </c>
      <c r="W110" s="134"/>
      <c r="X110" s="135" t="s">
        <v>11</v>
      </c>
      <c r="Y110" s="135"/>
      <c r="Z110" s="136" t="s">
        <v>12</v>
      </c>
      <c r="AA110" s="136"/>
      <c r="AB110" s="134" t="s">
        <v>8</v>
      </c>
      <c r="AC110" s="134"/>
      <c r="AD110" s="134" t="s">
        <v>9</v>
      </c>
      <c r="AE110" s="134"/>
      <c r="AF110" s="134" t="s">
        <v>10</v>
      </c>
      <c r="AG110" s="134"/>
      <c r="AH110" s="135" t="s">
        <v>11</v>
      </c>
      <c r="AI110" s="135"/>
      <c r="AJ110" s="136" t="s">
        <v>12</v>
      </c>
      <c r="AK110" s="136"/>
      <c r="AL110" s="134" t="s">
        <v>8</v>
      </c>
      <c r="AM110" s="134"/>
      <c r="AN110" s="134" t="s">
        <v>9</v>
      </c>
      <c r="AO110" s="134"/>
      <c r="AP110" s="134" t="s">
        <v>10</v>
      </c>
      <c r="AQ110" s="134"/>
      <c r="AR110" s="135" t="s">
        <v>11</v>
      </c>
      <c r="AS110" s="135"/>
      <c r="AT110" s="136" t="s">
        <v>12</v>
      </c>
      <c r="AU110" s="136"/>
      <c r="AV110" s="133"/>
      <c r="AW110" s="133"/>
      <c r="BE110" s="130"/>
      <c r="BF110" s="46"/>
      <c r="BG110" s="46"/>
      <c r="BH110" s="47"/>
      <c r="BI110" s="47"/>
      <c r="BJ110" s="47"/>
      <c r="BK110" s="47"/>
      <c r="BL110" s="47"/>
      <c r="BM110" s="47"/>
      <c r="BN110" s="48"/>
    </row>
    <row r="111" spans="6:66" x14ac:dyDescent="0.25">
      <c r="F111" s="131"/>
      <c r="G111" s="131"/>
      <c r="H111" s="49" t="s">
        <v>14</v>
      </c>
      <c r="I111" s="50" t="s">
        <v>15</v>
      </c>
      <c r="J111" s="49" t="s">
        <v>14</v>
      </c>
      <c r="K111" s="50" t="s">
        <v>15</v>
      </c>
      <c r="L111" s="49" t="s">
        <v>14</v>
      </c>
      <c r="M111" s="50" t="s">
        <v>15</v>
      </c>
      <c r="N111" s="49" t="s">
        <v>14</v>
      </c>
      <c r="O111" s="51" t="s">
        <v>15</v>
      </c>
      <c r="P111" s="49" t="s">
        <v>14</v>
      </c>
      <c r="Q111" s="50" t="s">
        <v>15</v>
      </c>
      <c r="R111" s="49" t="s">
        <v>14</v>
      </c>
      <c r="S111" s="50" t="s">
        <v>15</v>
      </c>
      <c r="T111" s="49" t="s">
        <v>14</v>
      </c>
      <c r="U111" s="50" t="s">
        <v>15</v>
      </c>
      <c r="V111" s="49" t="s">
        <v>14</v>
      </c>
      <c r="W111" s="50" t="s">
        <v>15</v>
      </c>
      <c r="X111" s="49" t="s">
        <v>14</v>
      </c>
      <c r="Y111" s="51" t="s">
        <v>15</v>
      </c>
      <c r="Z111" s="49" t="s">
        <v>14</v>
      </c>
      <c r="AA111" s="50" t="s">
        <v>15</v>
      </c>
      <c r="AB111" s="49" t="s">
        <v>14</v>
      </c>
      <c r="AC111" s="50" t="s">
        <v>15</v>
      </c>
      <c r="AD111" s="49" t="s">
        <v>14</v>
      </c>
      <c r="AE111" s="50" t="s">
        <v>15</v>
      </c>
      <c r="AF111" s="49" t="s">
        <v>14</v>
      </c>
      <c r="AG111" s="50" t="s">
        <v>15</v>
      </c>
      <c r="AH111" s="49" t="s">
        <v>14</v>
      </c>
      <c r="AI111" s="51" t="s">
        <v>15</v>
      </c>
      <c r="AJ111" s="49" t="s">
        <v>14</v>
      </c>
      <c r="AK111" s="50" t="s">
        <v>15</v>
      </c>
      <c r="AL111" s="49" t="s">
        <v>14</v>
      </c>
      <c r="AM111" s="50" t="s">
        <v>15</v>
      </c>
      <c r="AN111" s="49" t="s">
        <v>14</v>
      </c>
      <c r="AO111" s="50" t="s">
        <v>15</v>
      </c>
      <c r="AP111" s="49" t="s">
        <v>14</v>
      </c>
      <c r="AQ111" s="50" t="s">
        <v>15</v>
      </c>
      <c r="AR111" s="49" t="s">
        <v>14</v>
      </c>
      <c r="AS111" s="51" t="s">
        <v>15</v>
      </c>
      <c r="AT111" s="49" t="s">
        <v>14</v>
      </c>
      <c r="AU111" s="50" t="s">
        <v>15</v>
      </c>
      <c r="AV111" s="52" t="s">
        <v>14</v>
      </c>
      <c r="AW111" s="53" t="s">
        <v>15</v>
      </c>
      <c r="BE111" s="54"/>
      <c r="BF111" s="55" t="s">
        <v>38</v>
      </c>
      <c r="BG111" s="55"/>
      <c r="BH111" s="43"/>
      <c r="BI111" s="43"/>
      <c r="BJ111" s="43"/>
      <c r="BK111" s="43"/>
      <c r="BL111" s="43"/>
      <c r="BM111" s="43"/>
      <c r="BN111" s="44"/>
    </row>
    <row r="112" spans="6:66" x14ac:dyDescent="0.25">
      <c r="F112" s="122"/>
      <c r="G112" s="122"/>
      <c r="H112" s="11"/>
      <c r="I112" s="12"/>
      <c r="J112" s="11"/>
      <c r="K112" s="12"/>
      <c r="L112" s="11"/>
      <c r="M112" s="12"/>
      <c r="N112" s="11"/>
      <c r="O112" s="56"/>
      <c r="P112" s="13"/>
      <c r="Q112" s="12"/>
      <c r="R112" s="11"/>
      <c r="S112" s="12"/>
      <c r="T112" s="11"/>
      <c r="U112" s="12"/>
      <c r="V112" s="11"/>
      <c r="W112" s="12"/>
      <c r="X112" s="11"/>
      <c r="Y112" s="56"/>
      <c r="Z112" s="13"/>
      <c r="AA112" s="12"/>
      <c r="AB112" s="11"/>
      <c r="AC112" s="12"/>
      <c r="AD112" s="11"/>
      <c r="AE112" s="12"/>
      <c r="AF112" s="11"/>
      <c r="AG112" s="12"/>
      <c r="AH112" s="11"/>
      <c r="AI112" s="56"/>
      <c r="AJ112" s="13"/>
      <c r="AK112" s="12"/>
      <c r="AL112" s="11"/>
      <c r="AM112" s="12"/>
      <c r="AN112" s="11"/>
      <c r="AO112" s="12"/>
      <c r="AP112" s="11"/>
      <c r="AQ112" s="12"/>
      <c r="AR112" s="11"/>
      <c r="AS112" s="56"/>
      <c r="AT112" s="13"/>
      <c r="AU112" s="12"/>
      <c r="AV112" s="14"/>
      <c r="AW112" s="12"/>
      <c r="BE112" s="54"/>
      <c r="BF112" s="43" t="str">
        <f>CONCATENATE(SUM($T$117,$AF$117,$N$117,$AL$117)," - ",SUM($T$118:$T$122,$AF$118:$AF$122,$N$118:$N$122,$AL$118:$AL$122)," - ",SUM($T$113:$T$116,$AF$113:$AF$116,$N$113:$N$116,$AL$113:$AL$116))</f>
        <v>0 - 0 - 0</v>
      </c>
      <c r="BG112" s="43"/>
      <c r="BH112" s="43"/>
      <c r="BI112" s="43"/>
      <c r="BJ112" s="43"/>
      <c r="BK112" s="43"/>
      <c r="BL112" s="43"/>
      <c r="BM112" s="43"/>
      <c r="BN112" s="44"/>
    </row>
    <row r="113" spans="6:66" x14ac:dyDescent="0.25">
      <c r="F113" s="123" t="s">
        <v>16</v>
      </c>
      <c r="G113" s="123"/>
      <c r="H113" s="15">
        <f t="shared" ref="H113:H123" si="23">H13+H34+H55+H85</f>
        <v>0</v>
      </c>
      <c r="I113" s="7">
        <f>IF(H113="","",PRODUCT(H113,$C$13))</f>
        <v>0</v>
      </c>
      <c r="J113" s="15">
        <f>J13+J34+J55+J85</f>
        <v>0</v>
      </c>
      <c r="K113" s="7">
        <f>IF(J113="","",PRODUCT(J113,$C$13))</f>
        <v>0</v>
      </c>
      <c r="L113" s="15">
        <f t="shared" ref="L113:L123" si="24">L13+L34+L55+L85</f>
        <v>0</v>
      </c>
      <c r="M113" s="7">
        <f>IF(L113="","",PRODUCT(L113,$C$13))</f>
        <v>0</v>
      </c>
      <c r="N113" s="15">
        <f t="shared" ref="N113:N123" si="25">N13+N34+N55+N85</f>
        <v>0</v>
      </c>
      <c r="O113" s="29">
        <f>IF(N113="","",PRODUCT(N113,$C$13))</f>
        <v>0</v>
      </c>
      <c r="P113" s="6">
        <f t="shared" ref="P113:P123" si="26">H113+J113+L113+N113</f>
        <v>0</v>
      </c>
      <c r="Q113" s="7">
        <f>IF(P113="","",PRODUCT(P113,$C$13))</f>
        <v>0</v>
      </c>
      <c r="R113" s="15">
        <f t="shared" ref="R113:R123" si="27">R13+R34+R55+R85</f>
        <v>0</v>
      </c>
      <c r="S113" s="7">
        <f>IF(R113="","",PRODUCT(R113,$C$13))</f>
        <v>0</v>
      </c>
      <c r="T113" s="15">
        <f t="shared" ref="T113:T123" si="28">T13+T34+T55+T85</f>
        <v>0</v>
      </c>
      <c r="U113" s="7">
        <f>IF(T113="","",PRODUCT(T113,$C$13))</f>
        <v>0</v>
      </c>
      <c r="V113" s="15">
        <f t="shared" ref="V113:V123" si="29">V13+V34+V55+V85</f>
        <v>0</v>
      </c>
      <c r="W113" s="7">
        <f>IF(V113="","",PRODUCT(V113,$C$13))</f>
        <v>0</v>
      </c>
      <c r="X113" s="15">
        <f t="shared" ref="X113:Y123" si="30">X13+X34+X55+X85</f>
        <v>0</v>
      </c>
      <c r="Y113" s="29">
        <f t="shared" si="30"/>
        <v>0</v>
      </c>
      <c r="Z113" s="6">
        <f t="shared" ref="Z113:Z123" si="31">R113+T113+V113+X113</f>
        <v>0</v>
      </c>
      <c r="AA113" s="7">
        <f>IF(Z113="","",PRODUCT(Z113,$C$13))</f>
        <v>0</v>
      </c>
      <c r="AB113" s="15">
        <f t="shared" ref="AB113:AB123" si="32">AB13+AB34+AB55+AB85</f>
        <v>0</v>
      </c>
      <c r="AC113" s="7">
        <f>IF(AB113="","",PRODUCT(AB113,$C$13))</f>
        <v>0</v>
      </c>
      <c r="AD113" s="15">
        <f t="shared" ref="AD113:AD123" si="33">AD13+AD34+AD55+AD85</f>
        <v>0</v>
      </c>
      <c r="AE113" s="7">
        <f>IF(AD113="","",PRODUCT(AD113,$C$13))</f>
        <v>0</v>
      </c>
      <c r="AF113" s="15">
        <f t="shared" ref="AF113:AF123" si="34">AF13+AF34+AF55+AF85</f>
        <v>0</v>
      </c>
      <c r="AG113" s="7">
        <f>IF(AF113="","",PRODUCT(AF113,$C$13))</f>
        <v>0</v>
      </c>
      <c r="AH113" s="15">
        <f t="shared" ref="AH113:AH123" si="35">AH13+AH34+AH55+AH85</f>
        <v>0</v>
      </c>
      <c r="AI113" s="29">
        <f>IF(AH113="","",PRODUCT(AH113,$C$13))</f>
        <v>0</v>
      </c>
      <c r="AJ113" s="6">
        <f t="shared" ref="AJ113:AJ123" si="36">AB113+AD113+AF113+AH113</f>
        <v>0</v>
      </c>
      <c r="AK113" s="7">
        <f>IF(AJ113="","",PRODUCT(AJ113,$C$13))</f>
        <v>0</v>
      </c>
      <c r="AL113" s="15">
        <f t="shared" ref="AL113:AL123" si="37">AL13+AL34+AL55+AL85</f>
        <v>0</v>
      </c>
      <c r="AM113" s="7">
        <f>IF(AL113="","",PRODUCT(AL113,$C$13))</f>
        <v>0</v>
      </c>
      <c r="AN113" s="15">
        <f t="shared" ref="AN113:AN123" si="38">AN13+AN34+AN55+AN85</f>
        <v>0</v>
      </c>
      <c r="AO113" s="7">
        <f>IF(AN113="","",PRODUCT(AN113,$C$13))</f>
        <v>0</v>
      </c>
      <c r="AP113" s="15">
        <f t="shared" ref="AP113:AP123" si="39">AP13+AP34+AP55+AP85</f>
        <v>0</v>
      </c>
      <c r="AQ113" s="7">
        <f>IF(AP113="","",PRODUCT(AP113,$C$13))</f>
        <v>0</v>
      </c>
      <c r="AR113" s="15">
        <f t="shared" ref="AR113:AR123" si="40">AR13+AR34+AR55+AR85</f>
        <v>0</v>
      </c>
      <c r="AS113" s="29">
        <f>IF(AR113="","",PRODUCT(AR113,$C$13))</f>
        <v>0</v>
      </c>
      <c r="AT113" s="6">
        <f t="shared" ref="AT113:AT123" si="41">AL113+AN113+AP113+AR113</f>
        <v>0</v>
      </c>
      <c r="AU113" s="7">
        <f>IF(AT113="","",PRODUCT(AT113,$C$13))</f>
        <v>0</v>
      </c>
      <c r="AV113" s="16">
        <f t="shared" ref="AV113:AV123" si="42">SUM(P113,Z113,AJ113,AT113)</f>
        <v>0</v>
      </c>
      <c r="AW113" s="7">
        <f>IF(AV113="","",PRODUCT(AV113,$C$13))</f>
        <v>0</v>
      </c>
      <c r="BE113" s="54"/>
      <c r="BF113" s="43" t="e">
        <f ca="1">CONCATENATE(SUM(SUM($T$117,$AF$117,$N$117,$AL$117),SUM($T$118:$T$122,$AF$118:$AF$122,$N$118:$N$122,$AL$118:$AL$122),SUM($T$113:$T$116,$AF$113:$AF$116,$N$113:$N$116,$AL$113:$AL$116)),"(",SUM(_xlfn.CEILING.MATH($U$125),_xlfn.CEILING.MATH($AG$125),_xlfn.CEILING.MATH($O$125),_xlfn.CEILING.MATH($AM$125)),")")</f>
        <v>#NAME?</v>
      </c>
      <c r="BG113" s="43"/>
      <c r="BH113" s="43"/>
      <c r="BI113" s="43"/>
      <c r="BJ113" s="43"/>
      <c r="BK113" s="43"/>
      <c r="BL113" s="43"/>
      <c r="BM113" s="43"/>
      <c r="BN113" s="44"/>
    </row>
    <row r="114" spans="6:66" x14ac:dyDescent="0.25">
      <c r="F114" s="123" t="s">
        <v>17</v>
      </c>
      <c r="G114" s="123"/>
      <c r="H114" s="15">
        <f t="shared" si="23"/>
        <v>0</v>
      </c>
      <c r="I114" s="7">
        <f>IF(H114="","",PRODUCT(H114,$C$14))</f>
        <v>0</v>
      </c>
      <c r="J114" s="15">
        <f>J14+J35+J56+J86</f>
        <v>0</v>
      </c>
      <c r="K114" s="7">
        <f>IF(J114="","",PRODUCT(J114,$C$14))</f>
        <v>0</v>
      </c>
      <c r="L114" s="15">
        <f t="shared" si="24"/>
        <v>0</v>
      </c>
      <c r="M114" s="7">
        <f>IF(L114="","",PRODUCT(L114,$C$14))</f>
        <v>0</v>
      </c>
      <c r="N114" s="15">
        <f t="shared" si="25"/>
        <v>0</v>
      </c>
      <c r="O114" s="29">
        <f>IF(N114="","",PRODUCT(N114,$C$14))</f>
        <v>0</v>
      </c>
      <c r="P114" s="6">
        <f t="shared" si="26"/>
        <v>0</v>
      </c>
      <c r="Q114" s="7">
        <f>IF(P114="","",PRODUCT(P114,$C$14))</f>
        <v>0</v>
      </c>
      <c r="R114" s="15">
        <f t="shared" si="27"/>
        <v>0</v>
      </c>
      <c r="S114" s="7">
        <f>IF(R114="","",PRODUCT(R114,$C$14))</f>
        <v>0</v>
      </c>
      <c r="T114" s="15">
        <f t="shared" si="28"/>
        <v>0</v>
      </c>
      <c r="U114" s="7">
        <f>IF(T114="","",PRODUCT(T114,$C$14))</f>
        <v>0</v>
      </c>
      <c r="V114" s="15">
        <f t="shared" si="29"/>
        <v>0</v>
      </c>
      <c r="W114" s="7">
        <f>IF(V114="","",PRODUCT(V114,$C$14))</f>
        <v>0</v>
      </c>
      <c r="X114" s="15">
        <f t="shared" si="30"/>
        <v>0</v>
      </c>
      <c r="Y114" s="29">
        <f t="shared" si="30"/>
        <v>0</v>
      </c>
      <c r="Z114" s="6">
        <f t="shared" si="31"/>
        <v>0</v>
      </c>
      <c r="AA114" s="7">
        <f>IF(Z114="","",PRODUCT(Z114,$C$14))</f>
        <v>0</v>
      </c>
      <c r="AB114" s="15">
        <f t="shared" si="32"/>
        <v>0</v>
      </c>
      <c r="AC114" s="7">
        <f>IF(AB114="","",PRODUCT(AB114,$C$14))</f>
        <v>0</v>
      </c>
      <c r="AD114" s="15">
        <f t="shared" si="33"/>
        <v>0</v>
      </c>
      <c r="AE114" s="7">
        <f>IF(AD114="","",PRODUCT(AD114,$C$14))</f>
        <v>0</v>
      </c>
      <c r="AF114" s="15">
        <f t="shared" si="34"/>
        <v>0</v>
      </c>
      <c r="AG114" s="7">
        <f>IF(AF114="","",PRODUCT(AF114,$C$14))</f>
        <v>0</v>
      </c>
      <c r="AH114" s="15">
        <f t="shared" si="35"/>
        <v>0</v>
      </c>
      <c r="AI114" s="29">
        <f>IF(AH114="","",PRODUCT(AH114,$C$14))</f>
        <v>0</v>
      </c>
      <c r="AJ114" s="6">
        <f t="shared" si="36"/>
        <v>0</v>
      </c>
      <c r="AK114" s="7">
        <f>IF(AJ114="","",PRODUCT(AJ114,$C$14))</f>
        <v>0</v>
      </c>
      <c r="AL114" s="15">
        <f t="shared" si="37"/>
        <v>0</v>
      </c>
      <c r="AM114" s="7">
        <f>IF(AL114="","",PRODUCT(AL114,$C$14))</f>
        <v>0</v>
      </c>
      <c r="AN114" s="15">
        <f t="shared" si="38"/>
        <v>0</v>
      </c>
      <c r="AO114" s="7">
        <f>IF(AN114="","",PRODUCT(AN114,$C$14))</f>
        <v>0</v>
      </c>
      <c r="AP114" s="15">
        <f t="shared" si="39"/>
        <v>0</v>
      </c>
      <c r="AQ114" s="7">
        <f>IF(AP114="","",PRODUCT(AP114,$C$14))</f>
        <v>0</v>
      </c>
      <c r="AR114" s="15">
        <f t="shared" si="40"/>
        <v>0</v>
      </c>
      <c r="AS114" s="29">
        <f>IF(AR114="","",PRODUCT(AR114,$C$14))</f>
        <v>0</v>
      </c>
      <c r="AT114" s="6">
        <f t="shared" si="41"/>
        <v>0</v>
      </c>
      <c r="AU114" s="7">
        <f>IF(AT114="","",PRODUCT(AT114,$C$14))</f>
        <v>0</v>
      </c>
      <c r="AV114" s="16">
        <f t="shared" si="42"/>
        <v>0</v>
      </c>
      <c r="AW114" s="7">
        <f>IF(AV114="","",PRODUCT(AV114,$C$14))</f>
        <v>0</v>
      </c>
      <c r="BE114" s="57"/>
      <c r="BF114" s="58"/>
      <c r="BG114" s="58"/>
      <c r="BH114" s="58"/>
      <c r="BI114" s="58"/>
      <c r="BJ114" s="58"/>
      <c r="BK114" s="58"/>
      <c r="BL114" s="58"/>
      <c r="BM114" s="58"/>
      <c r="BN114" s="59"/>
    </row>
    <row r="115" spans="6:66" x14ac:dyDescent="0.25">
      <c r="F115" s="123" t="s">
        <v>18</v>
      </c>
      <c r="G115" s="123"/>
      <c r="H115" s="15">
        <f t="shared" si="23"/>
        <v>0</v>
      </c>
      <c r="I115" s="7">
        <f>IF(H115="","",PRODUCT(H115,$C$15))</f>
        <v>0</v>
      </c>
      <c r="J115" s="15">
        <f>J15+J36+J57+J87</f>
        <v>0</v>
      </c>
      <c r="K115" s="7">
        <f>IF(J115="","",PRODUCT(J115,$C$15))</f>
        <v>0</v>
      </c>
      <c r="L115" s="15">
        <f t="shared" si="24"/>
        <v>0</v>
      </c>
      <c r="M115" s="7">
        <f>IF(L115="","",PRODUCT(L115,$C$15))</f>
        <v>0</v>
      </c>
      <c r="N115" s="15">
        <f t="shared" si="25"/>
        <v>0</v>
      </c>
      <c r="O115" s="29">
        <f>IF(N115="","",PRODUCT(N115,$C$15))</f>
        <v>0</v>
      </c>
      <c r="P115" s="6">
        <f t="shared" si="26"/>
        <v>0</v>
      </c>
      <c r="Q115" s="7">
        <f>IF(P115="","",PRODUCT(P115,$C$15))</f>
        <v>0</v>
      </c>
      <c r="R115" s="15">
        <f t="shared" si="27"/>
        <v>0</v>
      </c>
      <c r="S115" s="7">
        <f>IF(R115="","",PRODUCT(R115,$C$15))</f>
        <v>0</v>
      </c>
      <c r="T115" s="15">
        <f t="shared" si="28"/>
        <v>0</v>
      </c>
      <c r="U115" s="7">
        <f>IF(T115="","",PRODUCT(T115,$C$15))</f>
        <v>0</v>
      </c>
      <c r="V115" s="15">
        <f t="shared" si="29"/>
        <v>0</v>
      </c>
      <c r="W115" s="7">
        <f>IF(V115="","",PRODUCT(V115,$C$15))</f>
        <v>0</v>
      </c>
      <c r="X115" s="15">
        <f t="shared" si="30"/>
        <v>0</v>
      </c>
      <c r="Y115" s="29">
        <f t="shared" si="30"/>
        <v>0</v>
      </c>
      <c r="Z115" s="6">
        <f t="shared" si="31"/>
        <v>0</v>
      </c>
      <c r="AA115" s="7">
        <f>IF(Z115="","",PRODUCT(Z115,$C$15))</f>
        <v>0</v>
      </c>
      <c r="AB115" s="15">
        <f t="shared" si="32"/>
        <v>0</v>
      </c>
      <c r="AC115" s="7">
        <f>IF(AB115="","",PRODUCT(AB115,$C$15))</f>
        <v>0</v>
      </c>
      <c r="AD115" s="15">
        <f t="shared" si="33"/>
        <v>0</v>
      </c>
      <c r="AE115" s="7">
        <f>IF(AD115="","",PRODUCT(AD115,$C$15))</f>
        <v>0</v>
      </c>
      <c r="AF115" s="15">
        <f t="shared" si="34"/>
        <v>0</v>
      </c>
      <c r="AG115" s="7">
        <f>IF(AF115="","",PRODUCT(AF115,$C$15))</f>
        <v>0</v>
      </c>
      <c r="AH115" s="15">
        <f t="shared" si="35"/>
        <v>0</v>
      </c>
      <c r="AI115" s="29">
        <f>IF(AH115="","",PRODUCT(AH115,$C$15))</f>
        <v>0</v>
      </c>
      <c r="AJ115" s="6">
        <f t="shared" si="36"/>
        <v>0</v>
      </c>
      <c r="AK115" s="7">
        <f>IF(AJ115="","",PRODUCT(AJ115,$C$15))</f>
        <v>0</v>
      </c>
      <c r="AL115" s="15">
        <f t="shared" si="37"/>
        <v>0</v>
      </c>
      <c r="AM115" s="7">
        <f>IF(AL115="","",PRODUCT(AL115,$C$15))</f>
        <v>0</v>
      </c>
      <c r="AN115" s="15">
        <f t="shared" si="38"/>
        <v>0</v>
      </c>
      <c r="AO115" s="7">
        <f>IF(AN115="","",PRODUCT(AN115,$C$15))</f>
        <v>0</v>
      </c>
      <c r="AP115" s="15">
        <f t="shared" si="39"/>
        <v>0</v>
      </c>
      <c r="AQ115" s="7">
        <f>IF(AP115="","",PRODUCT(AP115,$C$15))</f>
        <v>0</v>
      </c>
      <c r="AR115" s="15">
        <f t="shared" si="40"/>
        <v>0</v>
      </c>
      <c r="AS115" s="29">
        <f>IF(AR115="","",PRODUCT(AR115,$C$15))</f>
        <v>0</v>
      </c>
      <c r="AT115" s="6">
        <f t="shared" si="41"/>
        <v>0</v>
      </c>
      <c r="AU115" s="7">
        <f>IF(AT115="","",PRODUCT(AT115,$C$15))</f>
        <v>0</v>
      </c>
      <c r="AV115" s="16">
        <f t="shared" si="42"/>
        <v>0</v>
      </c>
      <c r="AW115" s="7">
        <f>IF(AV115="","",PRODUCT(AV115,$C$15))</f>
        <v>0</v>
      </c>
      <c r="BE115" s="130">
        <f>$R$109</f>
        <v>0</v>
      </c>
      <c r="BF115" s="60" t="s">
        <v>32</v>
      </c>
      <c r="BG115" s="60"/>
      <c r="BH115" s="43" t="s">
        <v>33</v>
      </c>
      <c r="BI115" s="43"/>
      <c r="BJ115" s="43" t="s">
        <v>34</v>
      </c>
      <c r="BK115" s="43"/>
      <c r="BL115" s="43" t="s">
        <v>35</v>
      </c>
      <c r="BM115" s="43"/>
      <c r="BN115" s="44" t="s">
        <v>36</v>
      </c>
    </row>
    <row r="116" spans="6:66" x14ac:dyDescent="0.25">
      <c r="F116" s="123" t="s">
        <v>19</v>
      </c>
      <c r="G116" s="123"/>
      <c r="H116" s="15">
        <f t="shared" si="23"/>
        <v>0</v>
      </c>
      <c r="I116" s="7">
        <f>IF(H116="","",PRODUCT(H116,$C$16))</f>
        <v>0</v>
      </c>
      <c r="J116" s="15">
        <f>J16+J37+J58+J88</f>
        <v>0</v>
      </c>
      <c r="K116" s="7">
        <f>IF(J116="","",PRODUCT(J116,$C$16))</f>
        <v>0</v>
      </c>
      <c r="L116" s="15">
        <f t="shared" si="24"/>
        <v>0</v>
      </c>
      <c r="M116" s="7">
        <f>IF(L116="","",PRODUCT(L116,$C$16))</f>
        <v>0</v>
      </c>
      <c r="N116" s="15">
        <f t="shared" si="25"/>
        <v>0</v>
      </c>
      <c r="O116" s="29">
        <f>IF(N116="","",PRODUCT(N116,$C$16))</f>
        <v>0</v>
      </c>
      <c r="P116" s="6">
        <f t="shared" si="26"/>
        <v>0</v>
      </c>
      <c r="Q116" s="7">
        <f>IF(P116="","",PRODUCT(P116,$C$16))</f>
        <v>0</v>
      </c>
      <c r="R116" s="15">
        <f t="shared" si="27"/>
        <v>0</v>
      </c>
      <c r="S116" s="7">
        <f>IF(R116="","",PRODUCT(R116,$C$16))</f>
        <v>0</v>
      </c>
      <c r="T116" s="15">
        <f t="shared" si="28"/>
        <v>0</v>
      </c>
      <c r="U116" s="7">
        <f>IF(T116="","",PRODUCT(T116,$C$16))</f>
        <v>0</v>
      </c>
      <c r="V116" s="15">
        <f t="shared" si="29"/>
        <v>0</v>
      </c>
      <c r="W116" s="7">
        <f>IF(V116="","",PRODUCT(V116,$C$16))</f>
        <v>0</v>
      </c>
      <c r="X116" s="15">
        <f t="shared" si="30"/>
        <v>0</v>
      </c>
      <c r="Y116" s="29">
        <f t="shared" si="30"/>
        <v>0</v>
      </c>
      <c r="Z116" s="6">
        <f t="shared" si="31"/>
        <v>0</v>
      </c>
      <c r="AA116" s="7">
        <f>IF(Z116="","",PRODUCT(Z116,$C$16))</f>
        <v>0</v>
      </c>
      <c r="AB116" s="15">
        <f t="shared" si="32"/>
        <v>0</v>
      </c>
      <c r="AC116" s="7">
        <f>IF(AB116="","",PRODUCT(AB116,$C$16))</f>
        <v>0</v>
      </c>
      <c r="AD116" s="15">
        <f t="shared" si="33"/>
        <v>0</v>
      </c>
      <c r="AE116" s="7">
        <f>IF(AD116="","",PRODUCT(AD116,$C$16))</f>
        <v>0</v>
      </c>
      <c r="AF116" s="15">
        <f t="shared" si="34"/>
        <v>0</v>
      </c>
      <c r="AG116" s="7">
        <f>IF(AF116="","",PRODUCT(AF116,$C$16))</f>
        <v>0</v>
      </c>
      <c r="AH116" s="15">
        <f t="shared" si="35"/>
        <v>0</v>
      </c>
      <c r="AI116" s="29">
        <f>IF(AH116="","",PRODUCT(AH116,$C$16))</f>
        <v>0</v>
      </c>
      <c r="AJ116" s="6">
        <f t="shared" si="36"/>
        <v>0</v>
      </c>
      <c r="AK116" s="7">
        <f>IF(AJ116="","",PRODUCT(AJ116,$C$16))</f>
        <v>0</v>
      </c>
      <c r="AL116" s="15">
        <f t="shared" si="37"/>
        <v>0</v>
      </c>
      <c r="AM116" s="7">
        <f>IF(AL116="","",PRODUCT(AL116,$C$16))</f>
        <v>0</v>
      </c>
      <c r="AN116" s="15">
        <f t="shared" si="38"/>
        <v>0</v>
      </c>
      <c r="AO116" s="7">
        <f>IF(AN116="","",PRODUCT(AN116,$C$16))</f>
        <v>0</v>
      </c>
      <c r="AP116" s="15">
        <f t="shared" si="39"/>
        <v>0</v>
      </c>
      <c r="AQ116" s="7">
        <f>IF(AP116="","",PRODUCT(AP116,$C$16))</f>
        <v>0</v>
      </c>
      <c r="AR116" s="15">
        <f t="shared" si="40"/>
        <v>0</v>
      </c>
      <c r="AS116" s="29">
        <f>IF(AR116="","",PRODUCT(AR116,$C$16))</f>
        <v>0</v>
      </c>
      <c r="AT116" s="6">
        <f t="shared" si="41"/>
        <v>0</v>
      </c>
      <c r="AU116" s="7">
        <f>IF(AT116="","",PRODUCT(AT116,$C$16))</f>
        <v>0</v>
      </c>
      <c r="AV116" s="16">
        <f t="shared" si="42"/>
        <v>0</v>
      </c>
      <c r="AW116" s="7">
        <f>IF(AV116="","",PRODUCT(AV116,$C$16))</f>
        <v>0</v>
      </c>
      <c r="BE116" s="130"/>
      <c r="BF116" s="43" t="str">
        <f>CONCATENATE($Z$117," - ",SUM($Z$118:$Z$122)," - ",SUM($Z$113:$Z$116))</f>
        <v>0 - 0 - 0</v>
      </c>
      <c r="BG116" s="43"/>
      <c r="BH116" s="43" t="e">
        <f ca="1">CONCATENATE($R$117," - ",SUM($R$118:$R$122)," - ",SUM($R$113:$R$116)," (",_xlfn.CEILING.MATH($S$125),")")</f>
        <v>#NAME?</v>
      </c>
      <c r="BI116" s="43"/>
      <c r="BJ116" s="43" t="e">
        <f ca="1">CONCATENATE($T$117," - ",SUM($T$118:$T$122)," - ",SUM($T$113:$T$116)," (",_xlfn.CEILING.MATH($U$125),")")</f>
        <v>#NAME?</v>
      </c>
      <c r="BK116" s="43"/>
      <c r="BL116" s="43" t="e">
        <f ca="1">CONCATENATE($V$117," - ",SUM($V$118:$V$122)," - ",SUM($V$113:$V$116)," (",_xlfn.CEILING.MATH($W$125),")")</f>
        <v>#NAME?</v>
      </c>
      <c r="BM116" s="43"/>
      <c r="BN116" s="44" t="e">
        <f ca="1">CONCATENATE($X$117," - ",SUM($X$118:$X$122)," - ",SUM($X$113:$X$116)," (",_xlfn.CEILING.MATH($Y$125),")")</f>
        <v>#NAME?</v>
      </c>
    </row>
    <row r="117" spans="6:66" x14ac:dyDescent="0.25">
      <c r="F117" s="123" t="s">
        <v>20</v>
      </c>
      <c r="G117" s="123"/>
      <c r="H117" s="15">
        <f t="shared" si="23"/>
        <v>0</v>
      </c>
      <c r="I117" s="7">
        <f>IF(H117="","",PRODUCT(H117,$C$17))</f>
        <v>0</v>
      </c>
      <c r="J117" s="15">
        <f>J89+J59+J38+J17</f>
        <v>0</v>
      </c>
      <c r="K117" s="7">
        <f>IF(J117="","",PRODUCT(J117,$C$17))</f>
        <v>0</v>
      </c>
      <c r="L117" s="15">
        <f t="shared" si="24"/>
        <v>0</v>
      </c>
      <c r="M117" s="7">
        <f>IF(L117="","",PRODUCT(L117,$C$17))</f>
        <v>0</v>
      </c>
      <c r="N117" s="15">
        <f t="shared" si="25"/>
        <v>0</v>
      </c>
      <c r="O117" s="29">
        <f>IF(N117="","",PRODUCT(N117,$C$17))</f>
        <v>0</v>
      </c>
      <c r="P117" s="6">
        <f t="shared" si="26"/>
        <v>0</v>
      </c>
      <c r="Q117" s="7">
        <f>IF(P117="","",PRODUCT(P117,$C$17))</f>
        <v>0</v>
      </c>
      <c r="R117" s="15">
        <f t="shared" si="27"/>
        <v>0</v>
      </c>
      <c r="S117" s="7">
        <f>IF(R117="","",PRODUCT(R117,$C$17))</f>
        <v>0</v>
      </c>
      <c r="T117" s="15">
        <f t="shared" si="28"/>
        <v>0</v>
      </c>
      <c r="U117" s="7">
        <f>IF(T117="","",PRODUCT(T117,$C$17))</f>
        <v>0</v>
      </c>
      <c r="V117" s="15">
        <f t="shared" si="29"/>
        <v>0</v>
      </c>
      <c r="W117" s="7">
        <f>IF(V117="","",PRODUCT(V117,$C$17))</f>
        <v>0</v>
      </c>
      <c r="X117" s="15">
        <f t="shared" si="30"/>
        <v>0</v>
      </c>
      <c r="Y117" s="29">
        <f t="shared" si="30"/>
        <v>0</v>
      </c>
      <c r="Z117" s="6">
        <f t="shared" si="31"/>
        <v>0</v>
      </c>
      <c r="AA117" s="7">
        <f>IF(Z117="","",PRODUCT(Z117,$C$17))</f>
        <v>0</v>
      </c>
      <c r="AB117" s="15">
        <f t="shared" si="32"/>
        <v>0</v>
      </c>
      <c r="AC117" s="7">
        <f>IF(AB117="","",PRODUCT(AB117,$C$17))</f>
        <v>0</v>
      </c>
      <c r="AD117" s="15">
        <f t="shared" si="33"/>
        <v>0</v>
      </c>
      <c r="AE117" s="7">
        <f>IF(AD117="","",PRODUCT(AD117,$C$17))</f>
        <v>0</v>
      </c>
      <c r="AF117" s="15">
        <f t="shared" si="34"/>
        <v>0</v>
      </c>
      <c r="AG117" s="7">
        <f>IF(AF117="","",PRODUCT(AF117,$C$17))</f>
        <v>0</v>
      </c>
      <c r="AH117" s="15">
        <f t="shared" si="35"/>
        <v>0</v>
      </c>
      <c r="AI117" s="29">
        <f>IF(AH117="","",PRODUCT(AH117,$C$17))</f>
        <v>0</v>
      </c>
      <c r="AJ117" s="6">
        <f t="shared" si="36"/>
        <v>0</v>
      </c>
      <c r="AK117" s="7">
        <f>IF(AJ117="","",PRODUCT(AJ117,$C$17))</f>
        <v>0</v>
      </c>
      <c r="AL117" s="15">
        <f t="shared" si="37"/>
        <v>0</v>
      </c>
      <c r="AM117" s="7">
        <f>IF(AL117="","",PRODUCT(AL117,$C$17))</f>
        <v>0</v>
      </c>
      <c r="AN117" s="15">
        <f t="shared" si="38"/>
        <v>0</v>
      </c>
      <c r="AO117" s="7">
        <f>IF(AN117="","",PRODUCT(AN117,$C$17))</f>
        <v>0</v>
      </c>
      <c r="AP117" s="15">
        <f t="shared" si="39"/>
        <v>0</v>
      </c>
      <c r="AQ117" s="7">
        <f>IF(AP117="","",PRODUCT(AP117,$C$17))</f>
        <v>0</v>
      </c>
      <c r="AR117" s="15">
        <f t="shared" si="40"/>
        <v>0</v>
      </c>
      <c r="AS117" s="29">
        <f>IF(AR117="","",PRODUCT(AR117,$C$17))</f>
        <v>0</v>
      </c>
      <c r="AT117" s="6">
        <f t="shared" si="41"/>
        <v>0</v>
      </c>
      <c r="AU117" s="7">
        <f>IF(AT117="","",PRODUCT(AT117,$C$17))</f>
        <v>0</v>
      </c>
      <c r="AV117" s="16">
        <f t="shared" si="42"/>
        <v>0</v>
      </c>
      <c r="AW117" s="7">
        <f>IF(AV117="","",PRODUCT(AV117,$C$17))</f>
        <v>0</v>
      </c>
      <c r="BE117" s="130"/>
      <c r="BF117" s="43" t="e">
        <f ca="1">CONCATENATE(_xlfn.CEILING.MATH($Z$125)," (",_xlfn.CEILING.MATH($AA$125),")")</f>
        <v>#NAME?</v>
      </c>
      <c r="BG117" s="43"/>
      <c r="BH117" s="43"/>
      <c r="BI117" s="43"/>
      <c r="BJ117" s="43"/>
      <c r="BK117" s="43"/>
      <c r="BL117" s="43"/>
      <c r="BM117" s="43"/>
      <c r="BN117" s="44"/>
    </row>
    <row r="118" spans="6:66" ht="12.75" customHeight="1" x14ac:dyDescent="0.25">
      <c r="F118" s="124" t="s">
        <v>21</v>
      </c>
      <c r="G118" s="17" t="s">
        <v>22</v>
      </c>
      <c r="H118" s="15">
        <f t="shared" si="23"/>
        <v>0</v>
      </c>
      <c r="I118" s="7">
        <f>IF(H118="","",PRODUCT(H118,$C$18))</f>
        <v>0</v>
      </c>
      <c r="J118" s="15">
        <f t="shared" ref="J118:J123" si="43">J18+J39+J60+J90</f>
        <v>0</v>
      </c>
      <c r="K118" s="7">
        <f>IF(J118="","",PRODUCT(J118,$C$18))</f>
        <v>0</v>
      </c>
      <c r="L118" s="15">
        <f t="shared" si="24"/>
        <v>0</v>
      </c>
      <c r="M118" s="7">
        <f>IF(L118="","",PRODUCT(L118,$C$18))</f>
        <v>0</v>
      </c>
      <c r="N118" s="15">
        <f t="shared" si="25"/>
        <v>0</v>
      </c>
      <c r="O118" s="29">
        <f>IF(N118="","",PRODUCT(N118,$C$18))</f>
        <v>0</v>
      </c>
      <c r="P118" s="6">
        <f t="shared" si="26"/>
        <v>0</v>
      </c>
      <c r="Q118" s="7">
        <f>IF(P118="","",PRODUCT(P118,$C$18))</f>
        <v>0</v>
      </c>
      <c r="R118" s="15">
        <f t="shared" si="27"/>
        <v>0</v>
      </c>
      <c r="S118" s="7">
        <f>IF(R118="","",PRODUCT(R118,$C$18))</f>
        <v>0</v>
      </c>
      <c r="T118" s="15">
        <f t="shared" si="28"/>
        <v>0</v>
      </c>
      <c r="U118" s="7">
        <f>IF(T118="","",PRODUCT(T118,$C$18))</f>
        <v>0</v>
      </c>
      <c r="V118" s="15">
        <f t="shared" si="29"/>
        <v>0</v>
      </c>
      <c r="W118" s="7">
        <f>IF(V118="","",PRODUCT(V118,$C$18))</f>
        <v>0</v>
      </c>
      <c r="X118" s="15">
        <f t="shared" si="30"/>
        <v>0</v>
      </c>
      <c r="Y118" s="29">
        <f t="shared" si="30"/>
        <v>0</v>
      </c>
      <c r="Z118" s="6">
        <f t="shared" si="31"/>
        <v>0</v>
      </c>
      <c r="AA118" s="7">
        <f>IF(Z118="","",PRODUCT(Z118,$C$18))</f>
        <v>0</v>
      </c>
      <c r="AB118" s="15">
        <f t="shared" si="32"/>
        <v>0</v>
      </c>
      <c r="AC118" s="7">
        <f>IF(AB118="","",PRODUCT(AB118,$C$18))</f>
        <v>0</v>
      </c>
      <c r="AD118" s="15">
        <f t="shared" si="33"/>
        <v>0</v>
      </c>
      <c r="AE118" s="7">
        <f>IF(AD118="","",PRODUCT(AD118,$C$18))</f>
        <v>0</v>
      </c>
      <c r="AF118" s="15">
        <f t="shared" si="34"/>
        <v>0</v>
      </c>
      <c r="AG118" s="7">
        <f>IF(AF118="","",PRODUCT(AF118,$C$18))</f>
        <v>0</v>
      </c>
      <c r="AH118" s="15">
        <f t="shared" si="35"/>
        <v>0</v>
      </c>
      <c r="AI118" s="29">
        <f>IF(AH118="","",PRODUCT(AH118,$C$18))</f>
        <v>0</v>
      </c>
      <c r="AJ118" s="6">
        <f t="shared" si="36"/>
        <v>0</v>
      </c>
      <c r="AK118" s="7">
        <f>IF(AJ118="","",PRODUCT(AJ118,$C$18))</f>
        <v>0</v>
      </c>
      <c r="AL118" s="15">
        <f t="shared" si="37"/>
        <v>0</v>
      </c>
      <c r="AM118" s="7">
        <f>IF(AL118="","",PRODUCT(AL118,$C$18))</f>
        <v>0</v>
      </c>
      <c r="AN118" s="15">
        <f t="shared" si="38"/>
        <v>0</v>
      </c>
      <c r="AO118" s="7">
        <f>IF(AN118="","",PRODUCT(AN118,$C$18))</f>
        <v>0</v>
      </c>
      <c r="AP118" s="15">
        <f t="shared" si="39"/>
        <v>0</v>
      </c>
      <c r="AQ118" s="7">
        <f>IF(AP118="","",PRODUCT(AP118,$C$18))</f>
        <v>0</v>
      </c>
      <c r="AR118" s="15">
        <f t="shared" si="40"/>
        <v>0</v>
      </c>
      <c r="AS118" s="29">
        <f>IF(AR118="","",PRODUCT(AR118,$C$18))</f>
        <v>0</v>
      </c>
      <c r="AT118" s="6">
        <f t="shared" si="41"/>
        <v>0</v>
      </c>
      <c r="AU118" s="7">
        <f>IF(AT118="","",PRODUCT(AT118,$C$18))</f>
        <v>0</v>
      </c>
      <c r="AV118" s="16">
        <f t="shared" si="42"/>
        <v>0</v>
      </c>
      <c r="AW118" s="7">
        <f>IF(AV118="","",PRODUCT(AV118,$C$18))</f>
        <v>0</v>
      </c>
      <c r="BE118" s="130"/>
      <c r="BF118" s="47"/>
      <c r="BG118" s="47"/>
      <c r="BH118" s="47"/>
      <c r="BI118" s="47"/>
      <c r="BJ118" s="47"/>
      <c r="BK118" s="47"/>
      <c r="BL118" s="47"/>
      <c r="BM118" s="47"/>
      <c r="BN118" s="48"/>
    </row>
    <row r="119" spans="6:66" x14ac:dyDescent="0.25">
      <c r="F119" s="124"/>
      <c r="G119" s="18" t="s">
        <v>23</v>
      </c>
      <c r="H119" s="15">
        <f t="shared" si="23"/>
        <v>0</v>
      </c>
      <c r="I119" s="7">
        <f>IF(H119="","",PRODUCT(H119,$C$19))</f>
        <v>0</v>
      </c>
      <c r="J119" s="15">
        <f t="shared" si="43"/>
        <v>0</v>
      </c>
      <c r="K119" s="7">
        <f>IF(J119="","",PRODUCT(J119,$C$19))</f>
        <v>0</v>
      </c>
      <c r="L119" s="15">
        <f t="shared" si="24"/>
        <v>0</v>
      </c>
      <c r="M119" s="7">
        <f>IF(L119="","",PRODUCT(L119,$C$19))</f>
        <v>0</v>
      </c>
      <c r="N119" s="15">
        <f t="shared" si="25"/>
        <v>0</v>
      </c>
      <c r="O119" s="29">
        <f>IF(N119="","",PRODUCT(N119,$C$19))</f>
        <v>0</v>
      </c>
      <c r="P119" s="6">
        <f t="shared" si="26"/>
        <v>0</v>
      </c>
      <c r="Q119" s="7">
        <f>IF(P119="","",PRODUCT(P119,$C$19))</f>
        <v>0</v>
      </c>
      <c r="R119" s="15">
        <f t="shared" si="27"/>
        <v>0</v>
      </c>
      <c r="S119" s="7">
        <f>IF(R119="","",PRODUCT(R119,$C$19))</f>
        <v>0</v>
      </c>
      <c r="T119" s="15">
        <f t="shared" si="28"/>
        <v>0</v>
      </c>
      <c r="U119" s="7">
        <f>IF(T119="","",PRODUCT(T119,$C$19))</f>
        <v>0</v>
      </c>
      <c r="V119" s="15">
        <f t="shared" si="29"/>
        <v>0</v>
      </c>
      <c r="W119" s="7">
        <f>IF(V119="","",PRODUCT(V119,$C$19))</f>
        <v>0</v>
      </c>
      <c r="X119" s="15">
        <f t="shared" si="30"/>
        <v>0</v>
      </c>
      <c r="Y119" s="29">
        <f t="shared" si="30"/>
        <v>0</v>
      </c>
      <c r="Z119" s="6">
        <f t="shared" si="31"/>
        <v>0</v>
      </c>
      <c r="AA119" s="7">
        <f>IF(Z119="","",PRODUCT(Z119,$C$19))</f>
        <v>0</v>
      </c>
      <c r="AB119" s="15">
        <f t="shared" si="32"/>
        <v>0</v>
      </c>
      <c r="AC119" s="7">
        <f>IF(AB119="","",PRODUCT(AB119,$C$19))</f>
        <v>0</v>
      </c>
      <c r="AD119" s="15">
        <f t="shared" si="33"/>
        <v>0</v>
      </c>
      <c r="AE119" s="7">
        <f>IF(AD119="","",PRODUCT(AD119,$C$19))</f>
        <v>0</v>
      </c>
      <c r="AF119" s="15">
        <f t="shared" si="34"/>
        <v>0</v>
      </c>
      <c r="AG119" s="7">
        <f>IF(AF119="","",PRODUCT(AF119,$C$19))</f>
        <v>0</v>
      </c>
      <c r="AH119" s="15">
        <f t="shared" si="35"/>
        <v>0</v>
      </c>
      <c r="AI119" s="29">
        <f>IF(AH119="","",PRODUCT(AH119,$C$19))</f>
        <v>0</v>
      </c>
      <c r="AJ119" s="6">
        <f t="shared" si="36"/>
        <v>0</v>
      </c>
      <c r="AK119" s="7">
        <f>IF(AJ119="","",PRODUCT(AJ119,$C$19))</f>
        <v>0</v>
      </c>
      <c r="AL119" s="15">
        <f t="shared" si="37"/>
        <v>0</v>
      </c>
      <c r="AM119" s="7">
        <f>IF(AL119="","",PRODUCT(AL119,$C$19))</f>
        <v>0</v>
      </c>
      <c r="AN119" s="15">
        <f t="shared" si="38"/>
        <v>0</v>
      </c>
      <c r="AO119" s="7">
        <f>IF(AN119="","",PRODUCT(AN119,$C$19))</f>
        <v>0</v>
      </c>
      <c r="AP119" s="15">
        <f t="shared" si="39"/>
        <v>0</v>
      </c>
      <c r="AQ119" s="7">
        <f>IF(AP119="","",PRODUCT(AP119,$C$19))</f>
        <v>0</v>
      </c>
      <c r="AR119" s="15">
        <f t="shared" si="40"/>
        <v>0</v>
      </c>
      <c r="AS119" s="29">
        <f>IF(AR119="","",PRODUCT(AR119,$C$19))</f>
        <v>0</v>
      </c>
      <c r="AT119" s="6">
        <f t="shared" si="41"/>
        <v>0</v>
      </c>
      <c r="AU119" s="7">
        <f>IF(AT119="","",PRODUCT(AT119,$C$19))</f>
        <v>0</v>
      </c>
      <c r="AV119" s="16">
        <f t="shared" si="42"/>
        <v>0</v>
      </c>
      <c r="AW119" s="7">
        <f>IF(AV119="","",PRODUCT(AV119,$C$19))</f>
        <v>0</v>
      </c>
      <c r="BE119" s="54"/>
      <c r="BF119" s="55" t="s">
        <v>38</v>
      </c>
      <c r="BG119" s="55"/>
      <c r="BH119" s="43"/>
      <c r="BI119" s="43"/>
      <c r="BJ119" s="43"/>
      <c r="BK119" s="43"/>
      <c r="BL119" s="43"/>
      <c r="BM119" s="43"/>
      <c r="BN119" s="44"/>
    </row>
    <row r="120" spans="6:66" x14ac:dyDescent="0.25">
      <c r="F120" s="124"/>
      <c r="G120" s="18" t="s">
        <v>24</v>
      </c>
      <c r="H120" s="15">
        <f t="shared" si="23"/>
        <v>0</v>
      </c>
      <c r="I120" s="7">
        <f>IF(H120="","",PRODUCT(H120,$C$20))</f>
        <v>0</v>
      </c>
      <c r="J120" s="15">
        <f t="shared" si="43"/>
        <v>0</v>
      </c>
      <c r="K120" s="7">
        <f>IF(J120="","",PRODUCT(J120,$C$20))</f>
        <v>0</v>
      </c>
      <c r="L120" s="15">
        <f t="shared" si="24"/>
        <v>0</v>
      </c>
      <c r="M120" s="7">
        <f>IF(L120="","",PRODUCT(L120,$C$20))</f>
        <v>0</v>
      </c>
      <c r="N120" s="15">
        <f t="shared" si="25"/>
        <v>0</v>
      </c>
      <c r="O120" s="29">
        <f>IF(N120="","",PRODUCT(N120,$C$20))</f>
        <v>0</v>
      </c>
      <c r="P120" s="6">
        <f t="shared" si="26"/>
        <v>0</v>
      </c>
      <c r="Q120" s="7">
        <f>IF(P120="","",PRODUCT(P120,$C$20))</f>
        <v>0</v>
      </c>
      <c r="R120" s="15">
        <f t="shared" si="27"/>
        <v>0</v>
      </c>
      <c r="S120" s="7">
        <f>IF(R120="","",PRODUCT(R120,$C$20))</f>
        <v>0</v>
      </c>
      <c r="T120" s="15">
        <f t="shared" si="28"/>
        <v>0</v>
      </c>
      <c r="U120" s="7">
        <f>IF(T120="","",PRODUCT(T120,$C$20))</f>
        <v>0</v>
      </c>
      <c r="V120" s="15">
        <f t="shared" si="29"/>
        <v>0</v>
      </c>
      <c r="W120" s="7">
        <f>IF(V120="","",PRODUCT(V120,$C$20))</f>
        <v>0</v>
      </c>
      <c r="X120" s="15">
        <f t="shared" si="30"/>
        <v>0</v>
      </c>
      <c r="Y120" s="29">
        <f t="shared" si="30"/>
        <v>0</v>
      </c>
      <c r="Z120" s="6">
        <f t="shared" si="31"/>
        <v>0</v>
      </c>
      <c r="AA120" s="7">
        <f>IF(Z120="","",PRODUCT(Z120,$C$20))</f>
        <v>0</v>
      </c>
      <c r="AB120" s="15">
        <f t="shared" si="32"/>
        <v>0</v>
      </c>
      <c r="AC120" s="7">
        <f>IF(AB120="","",PRODUCT(AB120,$C$20))</f>
        <v>0</v>
      </c>
      <c r="AD120" s="15">
        <f t="shared" si="33"/>
        <v>0</v>
      </c>
      <c r="AE120" s="7">
        <f>IF(AD120="","",PRODUCT(AD120,$C$20))</f>
        <v>0</v>
      </c>
      <c r="AF120" s="15">
        <f t="shared" si="34"/>
        <v>0</v>
      </c>
      <c r="AG120" s="7">
        <f>IF(AF120="","",PRODUCT(AF120,$C$20))</f>
        <v>0</v>
      </c>
      <c r="AH120" s="15">
        <f t="shared" si="35"/>
        <v>0</v>
      </c>
      <c r="AI120" s="29">
        <f>IF(AH120="","",PRODUCT(AH120,$C$20))</f>
        <v>0</v>
      </c>
      <c r="AJ120" s="6">
        <f t="shared" si="36"/>
        <v>0</v>
      </c>
      <c r="AK120" s="7">
        <f>IF(AJ120="","",PRODUCT(AJ120,$C$20))</f>
        <v>0</v>
      </c>
      <c r="AL120" s="15">
        <f t="shared" si="37"/>
        <v>0</v>
      </c>
      <c r="AM120" s="7">
        <f>IF(AL120="","",PRODUCT(AL120,$C$20))</f>
        <v>0</v>
      </c>
      <c r="AN120" s="15">
        <f t="shared" si="38"/>
        <v>0</v>
      </c>
      <c r="AO120" s="7">
        <f>IF(AN120="","",PRODUCT(AN120,$C$20))</f>
        <v>0</v>
      </c>
      <c r="AP120" s="15">
        <f t="shared" si="39"/>
        <v>0</v>
      </c>
      <c r="AQ120" s="7">
        <f>IF(AP120="","",PRODUCT(AP120,$C$20))</f>
        <v>0</v>
      </c>
      <c r="AR120" s="15">
        <f t="shared" si="40"/>
        <v>0</v>
      </c>
      <c r="AS120" s="29">
        <f>IF(AR120="","",PRODUCT(AR120,$C$20))</f>
        <v>0</v>
      </c>
      <c r="AT120" s="6">
        <f t="shared" si="41"/>
        <v>0</v>
      </c>
      <c r="AU120" s="7">
        <f>IF(AT120="","",PRODUCT(AT120,$C$20))</f>
        <v>0</v>
      </c>
      <c r="AV120" s="16">
        <f t="shared" si="42"/>
        <v>0</v>
      </c>
      <c r="AW120" s="7">
        <f>IF(AV120="","",PRODUCT(AV120,$C$20))</f>
        <v>0</v>
      </c>
      <c r="BE120" s="54"/>
      <c r="BF120" s="43" t="str">
        <f>CONCATENATE(SUM($J$117,$AB$117,$X$117,$AP$117)," - ",SUM($J$118:$J$122,$AB$118:$AB$122,$X$118:$X$122,$AP$118:$AP$122)," - ",SUM($J$113:$J$116,$AB$113:$AB$116,$X$113:$X$116,$AP$113:$AP$116))</f>
        <v>0 - 0 - 0</v>
      </c>
      <c r="BG120" s="43"/>
      <c r="BH120" s="43"/>
      <c r="BI120" s="43"/>
      <c r="BJ120" s="43"/>
      <c r="BK120" s="43"/>
      <c r="BL120" s="43"/>
      <c r="BM120" s="43"/>
      <c r="BN120" s="44"/>
    </row>
    <row r="121" spans="6:66" x14ac:dyDescent="0.25">
      <c r="F121" s="124"/>
      <c r="G121" s="18" t="s">
        <v>25</v>
      </c>
      <c r="H121" s="15">
        <f t="shared" si="23"/>
        <v>0</v>
      </c>
      <c r="I121" s="7">
        <f>IF(H121="","",PRODUCT(H121,$C$21))</f>
        <v>0</v>
      </c>
      <c r="J121" s="15">
        <f t="shared" si="43"/>
        <v>0</v>
      </c>
      <c r="K121" s="7">
        <f>IF(J121="","",PRODUCT(J121,$C$21))</f>
        <v>0</v>
      </c>
      <c r="L121" s="15">
        <f t="shared" si="24"/>
        <v>0</v>
      </c>
      <c r="M121" s="7">
        <f>IF(L121="","",PRODUCT(L121,$C$21))</f>
        <v>0</v>
      </c>
      <c r="N121" s="15">
        <f t="shared" si="25"/>
        <v>0</v>
      </c>
      <c r="O121" s="29">
        <f>IF(N121="","",PRODUCT(N121,$C$21))</f>
        <v>0</v>
      </c>
      <c r="P121" s="6">
        <f t="shared" si="26"/>
        <v>0</v>
      </c>
      <c r="Q121" s="7">
        <f>IF(P121="","",PRODUCT(P121,$C$21))</f>
        <v>0</v>
      </c>
      <c r="R121" s="15">
        <f t="shared" si="27"/>
        <v>0</v>
      </c>
      <c r="S121" s="7">
        <f>IF(R121="","",PRODUCT(R121,$C$21))</f>
        <v>0</v>
      </c>
      <c r="T121" s="15">
        <f t="shared" si="28"/>
        <v>0</v>
      </c>
      <c r="U121" s="7">
        <f>IF(T121="","",PRODUCT(T121,$C$21))</f>
        <v>0</v>
      </c>
      <c r="V121" s="15">
        <f t="shared" si="29"/>
        <v>0</v>
      </c>
      <c r="W121" s="7">
        <f>IF(V121="","",PRODUCT(V121,$C$21))</f>
        <v>0</v>
      </c>
      <c r="X121" s="15">
        <f t="shared" si="30"/>
        <v>0</v>
      </c>
      <c r="Y121" s="29">
        <f t="shared" si="30"/>
        <v>0</v>
      </c>
      <c r="Z121" s="6">
        <f t="shared" si="31"/>
        <v>0</v>
      </c>
      <c r="AA121" s="7">
        <f>IF(Z121="","",PRODUCT(Z121,$C$21))</f>
        <v>0</v>
      </c>
      <c r="AB121" s="15">
        <f t="shared" si="32"/>
        <v>0</v>
      </c>
      <c r="AC121" s="7">
        <f>IF(AB121="","",PRODUCT(AB121,$C$21))</f>
        <v>0</v>
      </c>
      <c r="AD121" s="15">
        <f t="shared" si="33"/>
        <v>0</v>
      </c>
      <c r="AE121" s="7">
        <f>IF(AD121="","",PRODUCT(AD121,$C$21))</f>
        <v>0</v>
      </c>
      <c r="AF121" s="15">
        <f t="shared" si="34"/>
        <v>0</v>
      </c>
      <c r="AG121" s="7">
        <f>IF(AF121="","",PRODUCT(AF121,$C$21))</f>
        <v>0</v>
      </c>
      <c r="AH121" s="15">
        <f t="shared" si="35"/>
        <v>0</v>
      </c>
      <c r="AI121" s="29">
        <f>IF(AH121="","",PRODUCT(AH121,$C$21))</f>
        <v>0</v>
      </c>
      <c r="AJ121" s="6">
        <f t="shared" si="36"/>
        <v>0</v>
      </c>
      <c r="AK121" s="7">
        <f>IF(AJ121="","",PRODUCT(AJ121,$C$21))</f>
        <v>0</v>
      </c>
      <c r="AL121" s="15">
        <f t="shared" si="37"/>
        <v>0</v>
      </c>
      <c r="AM121" s="7">
        <f>IF(AL121="","",PRODUCT(AL121,$C$21))</f>
        <v>0</v>
      </c>
      <c r="AN121" s="15">
        <f t="shared" si="38"/>
        <v>0</v>
      </c>
      <c r="AO121" s="7">
        <f>IF(AN121="","",PRODUCT(AN121,$C$21))</f>
        <v>0</v>
      </c>
      <c r="AP121" s="15">
        <f t="shared" si="39"/>
        <v>0</v>
      </c>
      <c r="AQ121" s="7">
        <f>IF(AP121="","",PRODUCT(AP121,$C$21))</f>
        <v>0</v>
      </c>
      <c r="AR121" s="15">
        <f t="shared" si="40"/>
        <v>0</v>
      </c>
      <c r="AS121" s="29">
        <f>IF(AR121="","",PRODUCT(AR121,$C$21))</f>
        <v>0</v>
      </c>
      <c r="AT121" s="6">
        <f t="shared" si="41"/>
        <v>0</v>
      </c>
      <c r="AU121" s="7">
        <f>IF(AT121="","",PRODUCT(AT121,$C$21))</f>
        <v>0</v>
      </c>
      <c r="AV121" s="16">
        <f t="shared" si="42"/>
        <v>0</v>
      </c>
      <c r="AW121" s="7">
        <f>IF(AV121="","",PRODUCT(AV121,$C$21))</f>
        <v>0</v>
      </c>
      <c r="BE121" s="54"/>
      <c r="BF121" s="43" t="e">
        <f ca="1">CONCATENATE(SUM(SUM($J$117,$AB$117,$X$117,$AP$117),SUM($J$118:$J$122,$AB$118:$AB$122,$X$118:$X$122,$AP$118:AP$122),SUM($J$113:$J$116,$AB$113:$AB$116,$X$113:$X$116,$AP$113:$AP$116)),"(",SUM(_xlfn.CEILING.MATH($K$125),_xlfn.CEILING.MATH($AC$125),_xlfn.CEILING.MATH($Y$125),_xlfn.CEILING.MATH($AQ$125)),")")</f>
        <v>#NAME?</v>
      </c>
      <c r="BG121" s="43"/>
      <c r="BH121" s="43"/>
      <c r="BI121" s="43"/>
      <c r="BJ121" s="43"/>
      <c r="BK121" s="43"/>
      <c r="BL121" s="43"/>
      <c r="BM121" s="43"/>
      <c r="BN121" s="44"/>
    </row>
    <row r="122" spans="6:66" x14ac:dyDescent="0.25">
      <c r="F122" s="124"/>
      <c r="G122" s="18" t="s">
        <v>26</v>
      </c>
      <c r="H122" s="15">
        <f t="shared" si="23"/>
        <v>0</v>
      </c>
      <c r="I122" s="7">
        <f>IF(H122="","",PRODUCT(H122,$C$22))</f>
        <v>0</v>
      </c>
      <c r="J122" s="15">
        <f t="shared" si="43"/>
        <v>0</v>
      </c>
      <c r="K122" s="7">
        <f>IF(J122="","",PRODUCT(J122,$C$22))</f>
        <v>0</v>
      </c>
      <c r="L122" s="15">
        <f t="shared" si="24"/>
        <v>0</v>
      </c>
      <c r="M122" s="7">
        <f>IF(L122="","",PRODUCT(L122,$C$22))</f>
        <v>0</v>
      </c>
      <c r="N122" s="15">
        <f t="shared" si="25"/>
        <v>0</v>
      </c>
      <c r="O122" s="29">
        <f>IF(N122="","",PRODUCT(N122,$C$22))</f>
        <v>0</v>
      </c>
      <c r="P122" s="6">
        <f t="shared" si="26"/>
        <v>0</v>
      </c>
      <c r="Q122" s="7">
        <f>IF(P122="","",PRODUCT(P122,$C$22))</f>
        <v>0</v>
      </c>
      <c r="R122" s="15">
        <f t="shared" si="27"/>
        <v>0</v>
      </c>
      <c r="S122" s="7">
        <f>IF(R122="","",PRODUCT(R122,$C$22))</f>
        <v>0</v>
      </c>
      <c r="T122" s="15">
        <f t="shared" si="28"/>
        <v>0</v>
      </c>
      <c r="U122" s="7">
        <f>IF(T122="","",PRODUCT(T122,$C$22))</f>
        <v>0</v>
      </c>
      <c r="V122" s="15">
        <f t="shared" si="29"/>
        <v>0</v>
      </c>
      <c r="W122" s="7">
        <f>IF(V122="","",PRODUCT(V122,$C$22))</f>
        <v>0</v>
      </c>
      <c r="X122" s="15">
        <f t="shared" si="30"/>
        <v>0</v>
      </c>
      <c r="Y122" s="29">
        <f t="shared" si="30"/>
        <v>0</v>
      </c>
      <c r="Z122" s="6">
        <f t="shared" si="31"/>
        <v>0</v>
      </c>
      <c r="AA122" s="7">
        <f>IF(Z122="","",PRODUCT(Z122,$C$22))</f>
        <v>0</v>
      </c>
      <c r="AB122" s="15">
        <f t="shared" si="32"/>
        <v>0</v>
      </c>
      <c r="AC122" s="7">
        <f>IF(AB122="","",PRODUCT(AB122,$C$22))</f>
        <v>0</v>
      </c>
      <c r="AD122" s="15">
        <f t="shared" si="33"/>
        <v>0</v>
      </c>
      <c r="AE122" s="7">
        <f>IF(AD122="","",PRODUCT(AD122,$C$22))</f>
        <v>0</v>
      </c>
      <c r="AF122" s="15">
        <f t="shared" si="34"/>
        <v>0</v>
      </c>
      <c r="AG122" s="7">
        <f>IF(AF122="","",PRODUCT(AF122,$C$22))</f>
        <v>0</v>
      </c>
      <c r="AH122" s="15">
        <f t="shared" si="35"/>
        <v>0</v>
      </c>
      <c r="AI122" s="29">
        <f>IF(AH122="","",PRODUCT(AH122,$C$22))</f>
        <v>0</v>
      </c>
      <c r="AJ122" s="6">
        <f t="shared" si="36"/>
        <v>0</v>
      </c>
      <c r="AK122" s="7">
        <f>IF(AJ122="","",PRODUCT(AJ122,$C$22))</f>
        <v>0</v>
      </c>
      <c r="AL122" s="15">
        <f t="shared" si="37"/>
        <v>0</v>
      </c>
      <c r="AM122" s="7">
        <f>IF(AL122="","",PRODUCT(AL122,$C$22))</f>
        <v>0</v>
      </c>
      <c r="AN122" s="15">
        <f t="shared" si="38"/>
        <v>0</v>
      </c>
      <c r="AO122" s="7">
        <f>IF(AN122="","",PRODUCT(AN122,$C$22))</f>
        <v>0</v>
      </c>
      <c r="AP122" s="15">
        <f t="shared" si="39"/>
        <v>0</v>
      </c>
      <c r="AQ122" s="7">
        <f>IF(AP122="","",PRODUCT(AP122,$C$22))</f>
        <v>0</v>
      </c>
      <c r="AR122" s="15">
        <f t="shared" si="40"/>
        <v>0</v>
      </c>
      <c r="AS122" s="29">
        <f>IF(AR122="","",PRODUCT(AR122,$C$22))</f>
        <v>0</v>
      </c>
      <c r="AT122" s="6">
        <f t="shared" si="41"/>
        <v>0</v>
      </c>
      <c r="AU122" s="7">
        <f>IF(AT122="","",PRODUCT(AT122,$C$22))</f>
        <v>0</v>
      </c>
      <c r="AV122" s="16">
        <f t="shared" si="42"/>
        <v>0</v>
      </c>
      <c r="AW122" s="7">
        <f>IF(AV122="","",PRODUCT(AV122,$C$22))</f>
        <v>0</v>
      </c>
      <c r="BE122" s="57"/>
      <c r="BF122" s="58"/>
      <c r="BG122" s="58"/>
      <c r="BH122" s="58"/>
      <c r="BI122" s="58"/>
      <c r="BJ122" s="58"/>
      <c r="BK122" s="58"/>
      <c r="BL122" s="58"/>
      <c r="BM122" s="58"/>
      <c r="BN122" s="59"/>
    </row>
    <row r="123" spans="6:66" x14ac:dyDescent="0.25">
      <c r="F123" s="123" t="s">
        <v>27</v>
      </c>
      <c r="G123" s="123"/>
      <c r="H123" s="15">
        <f t="shared" si="23"/>
        <v>0</v>
      </c>
      <c r="I123" s="7">
        <f>IF(H123="","",PRODUCT(H123,$C$23))</f>
        <v>0</v>
      </c>
      <c r="J123" s="15">
        <f t="shared" si="43"/>
        <v>0</v>
      </c>
      <c r="K123" s="7">
        <f>IF(J123="","",PRODUCT(J123,$C$23))</f>
        <v>0</v>
      </c>
      <c r="L123" s="15">
        <f t="shared" si="24"/>
        <v>0</v>
      </c>
      <c r="M123" s="7">
        <f>IF(L123="","",PRODUCT(L123,$C$23))</f>
        <v>0</v>
      </c>
      <c r="N123" s="15">
        <f t="shared" si="25"/>
        <v>0</v>
      </c>
      <c r="O123" s="29">
        <f>IF(N123="","",PRODUCT(N123,$C$23))</f>
        <v>0</v>
      </c>
      <c r="P123" s="6">
        <f t="shared" si="26"/>
        <v>0</v>
      </c>
      <c r="Q123" s="7">
        <f>IF(P123="","",PRODUCT(P123,$C$23))</f>
        <v>0</v>
      </c>
      <c r="R123" s="15">
        <f t="shared" si="27"/>
        <v>0</v>
      </c>
      <c r="S123" s="7">
        <f>IF(R123="","",PRODUCT(R123,$C$23))</f>
        <v>0</v>
      </c>
      <c r="T123" s="15">
        <f t="shared" si="28"/>
        <v>0</v>
      </c>
      <c r="U123" s="7">
        <f>IF(T123="","",PRODUCT(T123,$C$23))</f>
        <v>0</v>
      </c>
      <c r="V123" s="15">
        <f t="shared" si="29"/>
        <v>0</v>
      </c>
      <c r="W123" s="7">
        <f>IF(V123="","",PRODUCT(V123,$C$23))</f>
        <v>0</v>
      </c>
      <c r="X123" s="15">
        <f t="shared" si="30"/>
        <v>0</v>
      </c>
      <c r="Y123" s="29">
        <f t="shared" si="30"/>
        <v>0</v>
      </c>
      <c r="Z123" s="6">
        <f t="shared" si="31"/>
        <v>0</v>
      </c>
      <c r="AA123" s="7">
        <f>IF(Z123="","",PRODUCT(Z123,$C$23))</f>
        <v>0</v>
      </c>
      <c r="AB123" s="15">
        <f t="shared" si="32"/>
        <v>0</v>
      </c>
      <c r="AC123" s="7">
        <f>IF(AB123="","",PRODUCT(AB123,$C$23))</f>
        <v>0</v>
      </c>
      <c r="AD123" s="15">
        <f t="shared" si="33"/>
        <v>0</v>
      </c>
      <c r="AE123" s="7">
        <f>IF(AD123="","",PRODUCT(AD123,$C$23))</f>
        <v>0</v>
      </c>
      <c r="AF123" s="15">
        <f t="shared" si="34"/>
        <v>0</v>
      </c>
      <c r="AG123" s="7">
        <f>IF(AF123="","",PRODUCT(AF123,$C$23))</f>
        <v>0</v>
      </c>
      <c r="AH123" s="15">
        <f t="shared" si="35"/>
        <v>0</v>
      </c>
      <c r="AI123" s="29">
        <f>IF(AH123="","",PRODUCT(AH123,$C$23))</f>
        <v>0</v>
      </c>
      <c r="AJ123" s="6">
        <f t="shared" si="36"/>
        <v>0</v>
      </c>
      <c r="AK123" s="7">
        <f>IF(AJ123="","",PRODUCT(AJ123,$C$23))</f>
        <v>0</v>
      </c>
      <c r="AL123" s="15">
        <f t="shared" si="37"/>
        <v>0</v>
      </c>
      <c r="AM123" s="7">
        <f>IF(AL123="","",PRODUCT(AL123,$C$23))</f>
        <v>0</v>
      </c>
      <c r="AN123" s="15">
        <f t="shared" si="38"/>
        <v>0</v>
      </c>
      <c r="AO123" s="7">
        <f>IF(AN123="","",PRODUCT(AN123,$C$23))</f>
        <v>0</v>
      </c>
      <c r="AP123" s="15">
        <f t="shared" si="39"/>
        <v>0</v>
      </c>
      <c r="AQ123" s="7">
        <f>IF(AP123="","",PRODUCT(AP123,$C$23))</f>
        <v>0</v>
      </c>
      <c r="AR123" s="15">
        <f t="shared" si="40"/>
        <v>0</v>
      </c>
      <c r="AS123" s="29">
        <f>IF(AR123="","",PRODUCT(AR123,$C$23))</f>
        <v>0</v>
      </c>
      <c r="AT123" s="6">
        <f t="shared" si="41"/>
        <v>0</v>
      </c>
      <c r="AU123" s="7">
        <f>IF(AT123="","",PRODUCT(AT123,$C$23))</f>
        <v>0</v>
      </c>
      <c r="AV123" s="16">
        <f t="shared" si="42"/>
        <v>0</v>
      </c>
      <c r="AW123" s="7">
        <f>IF(AV123="","",PRODUCT(AV123,$C$23))</f>
        <v>0</v>
      </c>
      <c r="BE123" s="130">
        <f>$AB$109</f>
        <v>0</v>
      </c>
      <c r="BF123" s="60" t="s">
        <v>32</v>
      </c>
      <c r="BG123" s="60"/>
      <c r="BH123" s="43" t="s">
        <v>33</v>
      </c>
      <c r="BI123" s="43"/>
      <c r="BJ123" s="43" t="s">
        <v>34</v>
      </c>
      <c r="BK123" s="43"/>
      <c r="BL123" s="43" t="s">
        <v>35</v>
      </c>
      <c r="BM123" s="43"/>
      <c r="BN123" s="44" t="s">
        <v>36</v>
      </c>
    </row>
    <row r="124" spans="6:66" x14ac:dyDescent="0.25">
      <c r="F124" s="125"/>
      <c r="G124" s="125"/>
      <c r="H124" s="19"/>
      <c r="I124" s="20"/>
      <c r="J124" s="19"/>
      <c r="K124" s="20"/>
      <c r="L124" s="21"/>
      <c r="M124" s="20"/>
      <c r="N124" s="19"/>
      <c r="O124" s="61"/>
      <c r="P124" s="22"/>
      <c r="Q124" s="20"/>
      <c r="R124" s="19"/>
      <c r="S124" s="20"/>
      <c r="T124" s="19"/>
      <c r="U124" s="20"/>
      <c r="V124" s="21"/>
      <c r="W124" s="20"/>
      <c r="X124" s="19"/>
      <c r="Y124" s="61"/>
      <c r="Z124" s="22"/>
      <c r="AA124" s="20"/>
      <c r="AB124" s="19"/>
      <c r="AC124" s="20"/>
      <c r="AD124" s="19"/>
      <c r="AE124" s="20"/>
      <c r="AF124" s="21"/>
      <c r="AG124" s="20"/>
      <c r="AH124" s="19"/>
      <c r="AI124" s="61"/>
      <c r="AJ124" s="22"/>
      <c r="AK124" s="20"/>
      <c r="AL124" s="19"/>
      <c r="AM124" s="20"/>
      <c r="AN124" s="19"/>
      <c r="AO124" s="20"/>
      <c r="AP124" s="21"/>
      <c r="AQ124" s="20"/>
      <c r="AR124" s="19"/>
      <c r="AS124" s="61"/>
      <c r="AT124" s="22"/>
      <c r="AU124" s="20"/>
      <c r="AV124" s="23"/>
      <c r="AW124" s="20"/>
      <c r="BE124" s="130"/>
      <c r="BF124" s="43" t="str">
        <f>CONCATENATE($AJ$117," - ",SUM($AJ$118:$AJ$122)," - ",SUM($AJ$113:$AJ$116))</f>
        <v>0 - 0 - 0</v>
      </c>
      <c r="BG124" s="43"/>
      <c r="BH124" s="43" t="e">
        <f ca="1">CONCATENATE(AB117," - ",SUM(AB118:AB122)," - ",SUM(AB113:AB116)," (",_xlfn.CEILING.MATH(AC125),")")</f>
        <v>#NAME?</v>
      </c>
      <c r="BI124" s="43"/>
      <c r="BJ124" s="43" t="e">
        <f ca="1">CONCATENATE(AD117," - ",SUM(AD118:AD122)," - ",SUM(AD113:AD116)," (",_xlfn.CEILING.MATH(AE125),")")</f>
        <v>#NAME?</v>
      </c>
      <c r="BK124" s="43"/>
      <c r="BL124" s="43" t="e">
        <f ca="1">CONCATENATE(AF117," - ",SUM(AF118:AF122)," - ",SUM(AF113:AF116)," (",_xlfn.CEILING.MATH(AG125),")")</f>
        <v>#NAME?</v>
      </c>
      <c r="BM124" s="43"/>
      <c r="BN124" s="44" t="e">
        <f ca="1">CONCATENATE(AH117," - ",SUM(AH118:AH122)," - ",SUM(AH113:AH116)," (",_xlfn.CEILING.MATH(AI125),")")</f>
        <v>#NAME?</v>
      </c>
    </row>
    <row r="125" spans="6:66" x14ac:dyDescent="0.25">
      <c r="F125" s="126" t="s">
        <v>12</v>
      </c>
      <c r="G125" s="126"/>
      <c r="H125" s="62">
        <f t="shared" ref="H125:AW125" si="44">SUM(H113:H123)</f>
        <v>0</v>
      </c>
      <c r="I125" s="63">
        <f t="shared" si="44"/>
        <v>0</v>
      </c>
      <c r="J125" s="62">
        <f t="shared" si="44"/>
        <v>0</v>
      </c>
      <c r="K125" s="63">
        <f t="shared" si="44"/>
        <v>0</v>
      </c>
      <c r="L125" s="62">
        <f t="shared" si="44"/>
        <v>0</v>
      </c>
      <c r="M125" s="63">
        <f t="shared" si="44"/>
        <v>0</v>
      </c>
      <c r="N125" s="62">
        <f t="shared" si="44"/>
        <v>0</v>
      </c>
      <c r="O125" s="63">
        <f t="shared" si="44"/>
        <v>0</v>
      </c>
      <c r="P125" s="62">
        <f t="shared" si="44"/>
        <v>0</v>
      </c>
      <c r="Q125" s="63">
        <f t="shared" si="44"/>
        <v>0</v>
      </c>
      <c r="R125" s="62">
        <f t="shared" si="44"/>
        <v>0</v>
      </c>
      <c r="S125" s="63">
        <f t="shared" si="44"/>
        <v>0</v>
      </c>
      <c r="T125" s="62">
        <f t="shared" si="44"/>
        <v>0</v>
      </c>
      <c r="U125" s="63">
        <f t="shared" si="44"/>
        <v>0</v>
      </c>
      <c r="V125" s="62">
        <f t="shared" si="44"/>
        <v>0</v>
      </c>
      <c r="W125" s="63">
        <f t="shared" si="44"/>
        <v>0</v>
      </c>
      <c r="X125" s="62">
        <f t="shared" si="44"/>
        <v>0</v>
      </c>
      <c r="Y125" s="63">
        <f t="shared" si="44"/>
        <v>0</v>
      </c>
      <c r="Z125" s="62">
        <f t="shared" si="44"/>
        <v>0</v>
      </c>
      <c r="AA125" s="63">
        <f t="shared" si="44"/>
        <v>0</v>
      </c>
      <c r="AB125" s="62">
        <f t="shared" si="44"/>
        <v>0</v>
      </c>
      <c r="AC125" s="63">
        <f t="shared" si="44"/>
        <v>0</v>
      </c>
      <c r="AD125" s="62">
        <f t="shared" si="44"/>
        <v>0</v>
      </c>
      <c r="AE125" s="63">
        <f t="shared" si="44"/>
        <v>0</v>
      </c>
      <c r="AF125" s="62">
        <f t="shared" si="44"/>
        <v>0</v>
      </c>
      <c r="AG125" s="63">
        <f t="shared" si="44"/>
        <v>0</v>
      </c>
      <c r="AH125" s="62">
        <f t="shared" si="44"/>
        <v>0</v>
      </c>
      <c r="AI125" s="63">
        <f t="shared" si="44"/>
        <v>0</v>
      </c>
      <c r="AJ125" s="62">
        <f t="shared" si="44"/>
        <v>0</v>
      </c>
      <c r="AK125" s="63">
        <f t="shared" si="44"/>
        <v>0</v>
      </c>
      <c r="AL125" s="62">
        <f t="shared" si="44"/>
        <v>0</v>
      </c>
      <c r="AM125" s="63">
        <f t="shared" si="44"/>
        <v>0</v>
      </c>
      <c r="AN125" s="62">
        <f t="shared" si="44"/>
        <v>0</v>
      </c>
      <c r="AO125" s="63">
        <f t="shared" si="44"/>
        <v>0</v>
      </c>
      <c r="AP125" s="62">
        <f t="shared" si="44"/>
        <v>0</v>
      </c>
      <c r="AQ125" s="63">
        <f t="shared" si="44"/>
        <v>0</v>
      </c>
      <c r="AR125" s="62">
        <f t="shared" si="44"/>
        <v>0</v>
      </c>
      <c r="AS125" s="63">
        <f t="shared" si="44"/>
        <v>0</v>
      </c>
      <c r="AT125" s="62">
        <f t="shared" si="44"/>
        <v>0</v>
      </c>
      <c r="AU125" s="63">
        <f t="shared" si="44"/>
        <v>0</v>
      </c>
      <c r="AV125" s="62">
        <f t="shared" si="44"/>
        <v>0</v>
      </c>
      <c r="AW125" s="63">
        <f t="shared" si="44"/>
        <v>0</v>
      </c>
      <c r="BE125" s="130"/>
      <c r="BF125" s="43" t="e">
        <f ca="1">CONCATENATE(_xlfn.CEILING.MATH(AJ125)," (",_xlfn.CEILING.MATH(AK125),")")</f>
        <v>#NAME?</v>
      </c>
      <c r="BG125" s="43"/>
      <c r="BH125" s="43"/>
      <c r="BI125" s="43"/>
      <c r="BJ125" s="43"/>
      <c r="BK125" s="43"/>
      <c r="BL125" s="43"/>
      <c r="BM125" s="43"/>
      <c r="BN125" s="44"/>
    </row>
    <row r="126" spans="6:66" x14ac:dyDescent="0.25">
      <c r="BE126" s="130"/>
      <c r="BF126" s="47"/>
      <c r="BG126" s="47"/>
      <c r="BH126" s="47"/>
      <c r="BI126" s="47"/>
      <c r="BJ126" s="47"/>
      <c r="BK126" s="47"/>
      <c r="BL126" s="47"/>
      <c r="BM126" s="47"/>
      <c r="BN126" s="48"/>
    </row>
    <row r="127" spans="6:66" x14ac:dyDescent="0.25">
      <c r="F127" s="137" t="s">
        <v>39</v>
      </c>
      <c r="G127" s="137"/>
      <c r="H127" s="64">
        <v>0</v>
      </c>
      <c r="I127" s="64">
        <v>0</v>
      </c>
      <c r="J127" s="64">
        <v>0</v>
      </c>
      <c r="K127" s="64">
        <v>0</v>
      </c>
      <c r="L127" s="64">
        <v>0</v>
      </c>
      <c r="M127" s="64">
        <v>0</v>
      </c>
      <c r="N127" s="64">
        <v>0</v>
      </c>
      <c r="O127" s="64">
        <v>0</v>
      </c>
      <c r="P127" s="64">
        <v>0</v>
      </c>
      <c r="Q127" s="64">
        <v>0</v>
      </c>
      <c r="R127" s="64">
        <v>0</v>
      </c>
      <c r="S127" s="64">
        <v>0</v>
      </c>
      <c r="T127" s="64">
        <v>0</v>
      </c>
      <c r="U127" s="64">
        <v>0</v>
      </c>
      <c r="V127" s="64">
        <v>0</v>
      </c>
      <c r="W127" s="64">
        <v>0</v>
      </c>
      <c r="X127" s="64">
        <v>0</v>
      </c>
      <c r="Y127" s="64">
        <v>0</v>
      </c>
      <c r="Z127" s="64">
        <v>0</v>
      </c>
      <c r="AA127" s="64">
        <v>0</v>
      </c>
      <c r="AB127" s="64">
        <v>0</v>
      </c>
      <c r="AC127" s="64">
        <v>0</v>
      </c>
      <c r="AD127" s="64">
        <v>0</v>
      </c>
      <c r="AE127" s="64">
        <v>0</v>
      </c>
      <c r="AF127" s="64">
        <v>0</v>
      </c>
      <c r="AG127" s="64">
        <v>0</v>
      </c>
      <c r="AH127" s="64">
        <v>0</v>
      </c>
      <c r="AI127" s="64">
        <v>0</v>
      </c>
      <c r="AJ127" s="64">
        <v>0</v>
      </c>
      <c r="AK127" s="64">
        <v>0</v>
      </c>
      <c r="AL127" s="64">
        <v>0</v>
      </c>
      <c r="AM127" s="64">
        <v>0</v>
      </c>
      <c r="AN127" s="64">
        <v>0</v>
      </c>
      <c r="AO127" s="64">
        <v>0</v>
      </c>
      <c r="AP127" s="64">
        <v>0</v>
      </c>
      <c r="AQ127" s="64">
        <v>0</v>
      </c>
      <c r="AR127" s="64">
        <v>0</v>
      </c>
      <c r="AS127" s="64">
        <v>0</v>
      </c>
      <c r="AT127" s="64">
        <v>0</v>
      </c>
      <c r="AU127" s="64">
        <v>0</v>
      </c>
      <c r="AV127" s="64">
        <v>0</v>
      </c>
      <c r="AW127" s="64">
        <v>0</v>
      </c>
      <c r="BE127" s="54"/>
      <c r="BF127" s="55" t="s">
        <v>38</v>
      </c>
      <c r="BG127" s="55"/>
      <c r="BH127" s="43"/>
      <c r="BI127" s="43"/>
      <c r="BJ127" s="43"/>
      <c r="BK127" s="43"/>
      <c r="BL127" s="43"/>
      <c r="BM127" s="43"/>
      <c r="BN127" s="44"/>
    </row>
    <row r="128" spans="6:66" x14ac:dyDescent="0.25">
      <c r="BE128" s="54"/>
      <c r="BF128" s="43" t="str">
        <f>CONCATENATE(SUM($V$117,$H$117,$AH$117,$AN$117)," - ",SUM($V$118:$V$122,$H$118:$H$122,$AH$118:$AH$122,$AN$118:$AN$122)," - ",SUM($V$113:$V$116,$H$113:$H$116,$AH$113:$AH$116,$AN$113:$AN$116))</f>
        <v>0 - 0 - 0</v>
      </c>
      <c r="BG128" s="43"/>
      <c r="BH128" s="43"/>
      <c r="BI128" s="43"/>
      <c r="BJ128" s="43"/>
      <c r="BK128" s="43"/>
      <c r="BL128" s="43"/>
      <c r="BM128" s="43"/>
      <c r="BN128" s="44"/>
    </row>
    <row r="129" spans="57:66" x14ac:dyDescent="0.25">
      <c r="BE129" s="54"/>
      <c r="BF129" s="43" t="e">
        <f ca="1">CONCATENATE(SUM(SUM($V$117,$H$117,$AH$117,$AN$117),SUM($V$118:$V$122,$H$118:$H$122,$AH$118:$AH$122,$AN$118:$AN$122),SUM($V$113:$V$116,$H$113:$H$116,$AH$113:$AH$116,$AN$113:$AN$116)),"(",SUM(_xlfn.CEILING.MATH($W$125),_xlfn.CEILING.MATH($I$125),_xlfn.CEILING.MATH($AI$125),_xlfn.CEILING.MATH($AO$125)),")")</f>
        <v>#NAME?</v>
      </c>
      <c r="BG129" s="43"/>
      <c r="BH129" s="43"/>
      <c r="BI129" s="43"/>
      <c r="BJ129" s="43"/>
      <c r="BK129" s="43"/>
      <c r="BL129" s="43"/>
      <c r="BM129" s="43"/>
      <c r="BN129" s="44"/>
    </row>
    <row r="130" spans="57:66" x14ac:dyDescent="0.25">
      <c r="BE130" s="57"/>
      <c r="BF130" s="58"/>
      <c r="BG130" s="58"/>
      <c r="BH130" s="58"/>
      <c r="BI130" s="58"/>
      <c r="BJ130" s="58"/>
      <c r="BK130" s="58"/>
      <c r="BL130" s="58"/>
      <c r="BM130" s="58"/>
      <c r="BN130" s="59"/>
    </row>
    <row r="131" spans="57:66" x14ac:dyDescent="0.25">
      <c r="BE131" s="130">
        <f>$AL$109</f>
        <v>0</v>
      </c>
      <c r="BF131" s="39" t="s">
        <v>32</v>
      </c>
      <c r="BG131" s="39"/>
      <c r="BH131" s="40" t="s">
        <v>33</v>
      </c>
      <c r="BI131" s="40"/>
      <c r="BJ131" s="40" t="s">
        <v>34</v>
      </c>
      <c r="BK131" s="40"/>
      <c r="BL131" s="40" t="s">
        <v>35</v>
      </c>
      <c r="BM131" s="40"/>
      <c r="BN131" s="41" t="s">
        <v>36</v>
      </c>
    </row>
    <row r="132" spans="57:66" x14ac:dyDescent="0.25">
      <c r="BE132" s="130"/>
      <c r="BF132" s="42" t="str">
        <f>CONCATENATE($AT$117," - ",SUM($AT$118:$AT$122)," - ",SUM($AT$113:$AT$116))</f>
        <v>0 - 0 - 0</v>
      </c>
      <c r="BG132" s="42"/>
      <c r="BH132" s="43" t="e">
        <f ca="1">CONCATENATE($AL$117," - ",SUM($AL$118:$AL$122)," - ",SUM($AL$113:$AL$116)," (",_xlfn.CEILING.MATH($AM$125),")")</f>
        <v>#NAME?</v>
      </c>
      <c r="BI132" s="43"/>
      <c r="BJ132" s="43" t="e">
        <f ca="1">CONCATENATE($AN$117," - ",SUM($AN$118:$AN$122)," - ",SUM($AN$113:$AN$116)," (",_xlfn.CEILING.MATH($AO$125),")")</f>
        <v>#NAME?</v>
      </c>
      <c r="BK132" s="43"/>
      <c r="BL132" s="43" t="e">
        <f ca="1">CONCATENATE($AP$117," - ",SUM($AP$118:$AP$122)," - ",SUM($AP$113:$AP$116)," (",_xlfn.CEILING.MATH($AQ$125),")")</f>
        <v>#NAME?</v>
      </c>
      <c r="BM132" s="43"/>
      <c r="BN132" s="44" t="e">
        <f ca="1">CONCATENATE($AR$117," - ",SUM($AR$118:$AR$122)," - ",SUM($AR$113:$AR$116)," (",_xlfn.CEILING.MATH($AS$125),")")</f>
        <v>#NAME?</v>
      </c>
    </row>
    <row r="133" spans="57:66" x14ac:dyDescent="0.25">
      <c r="BE133" s="130"/>
      <c r="BF133" s="42" t="e">
        <f ca="1">CONCATENATE(_xlfn.CEILING.MATH($AT$125)," (",_xlfn.CEILING.MATH($AU$125),")")</f>
        <v>#NAME?</v>
      </c>
      <c r="BG133" s="42"/>
      <c r="BH133" s="43"/>
      <c r="BI133" s="43"/>
      <c r="BJ133" s="43"/>
      <c r="BK133" s="43"/>
      <c r="BL133" s="43"/>
      <c r="BM133" s="43"/>
      <c r="BN133" s="44"/>
    </row>
    <row r="134" spans="57:66" x14ac:dyDescent="0.25">
      <c r="BE134" s="130"/>
      <c r="BF134" s="46"/>
      <c r="BG134" s="46"/>
      <c r="BH134" s="47"/>
      <c r="BI134" s="47"/>
      <c r="BJ134" s="47"/>
      <c r="BK134" s="47"/>
      <c r="BL134" s="47"/>
      <c r="BM134" s="47"/>
      <c r="BN134" s="48"/>
    </row>
    <row r="135" spans="57:66" x14ac:dyDescent="0.25">
      <c r="BE135" s="54"/>
      <c r="BF135" s="55" t="s">
        <v>38</v>
      </c>
      <c r="BG135" s="55"/>
      <c r="BH135" s="43"/>
      <c r="BI135" s="43"/>
      <c r="BJ135" s="43"/>
      <c r="BK135" s="43"/>
      <c r="BL135" s="43"/>
      <c r="BM135" s="43"/>
      <c r="BN135" s="44"/>
    </row>
    <row r="136" spans="57:66" x14ac:dyDescent="0.25">
      <c r="BE136" s="54"/>
      <c r="BF136" s="43" t="str">
        <f>CONCATENATE(SUM($R$117,$AD$117,$L$117,$AR$117)," - ",SUM($R$118:$R$122,$AD$118:$AD$122,$L$118:$L$122,$AR$118:$AR$122)," - ",SUM($R$113:$R$116,$AD$113:$AD$116,$L$113:$L$116,$AR$113:$AR$116))</f>
        <v>0 - 0 - 0</v>
      </c>
      <c r="BG136" s="43"/>
      <c r="BH136" s="43"/>
      <c r="BI136" s="43"/>
      <c r="BJ136" s="43"/>
      <c r="BK136" s="43"/>
      <c r="BL136" s="43"/>
      <c r="BM136" s="43"/>
      <c r="BN136" s="44"/>
    </row>
    <row r="137" spans="57:66" x14ac:dyDescent="0.25">
      <c r="BE137" s="54"/>
      <c r="BF137" s="43" t="e">
        <f ca="1">CONCATENATE(SUM(SUM($R$117,$AD$117,$L$117,$AR$117),SUM($R$118:$R$122,$AD$118:$AD$122,$L$118:$L$122,$AR$118:$AR$122),SUM($R$113:$R$116,$AD$113:$AD$116,$L$113:$L$116,$AR$113:$AR$116)),"(",SUM(_xlfn.CEILING.MATH($S$125),_xlfn.CEILING.MATH($AE$125),_xlfn.CEILING.MATH($M$125),_xlfn.CEILING.MATH($AS$125)),")")</f>
        <v>#NAME?</v>
      </c>
      <c r="BG137" s="43"/>
      <c r="BH137" s="43"/>
      <c r="BI137" s="43"/>
      <c r="BJ137" s="43"/>
      <c r="BK137" s="43"/>
      <c r="BL137" s="43"/>
      <c r="BM137" s="43"/>
      <c r="BN137" s="44"/>
    </row>
    <row r="138" spans="57:66" x14ac:dyDescent="0.25">
      <c r="BE138" s="57"/>
      <c r="BF138" s="58"/>
      <c r="BG138" s="58"/>
      <c r="BH138" s="58"/>
      <c r="BI138" s="58"/>
      <c r="BJ138" s="58"/>
      <c r="BK138" s="58"/>
      <c r="BL138" s="58"/>
      <c r="BM138" s="58"/>
      <c r="BN138" s="59"/>
    </row>
  </sheetData>
  <sheetProtection selectLockedCells="1" selectUnlockedCells="1"/>
  <mergeCells count="215">
    <mergeCell ref="F123:G123"/>
    <mergeCell ref="BE123:BE126"/>
    <mergeCell ref="F124:G124"/>
    <mergeCell ref="F125:G125"/>
    <mergeCell ref="F127:G127"/>
    <mergeCell ref="BE131:BE134"/>
    <mergeCell ref="AT110:AU110"/>
    <mergeCell ref="F112:G112"/>
    <mergeCell ref="F113:G113"/>
    <mergeCell ref="F114:G114"/>
    <mergeCell ref="F115:G115"/>
    <mergeCell ref="BE115:BE118"/>
    <mergeCell ref="F116:G116"/>
    <mergeCell ref="F117:G117"/>
    <mergeCell ref="F118:F122"/>
    <mergeCell ref="AH110:AI110"/>
    <mergeCell ref="AJ110:AK110"/>
    <mergeCell ref="AL110:AM110"/>
    <mergeCell ref="AN110:AO110"/>
    <mergeCell ref="AP110:AQ110"/>
    <mergeCell ref="AR110:AS110"/>
    <mergeCell ref="V110:W110"/>
    <mergeCell ref="X110:Y110"/>
    <mergeCell ref="Z110:AA110"/>
    <mergeCell ref="AB110:AC110"/>
    <mergeCell ref="AD110:AE110"/>
    <mergeCell ref="AF110:AG110"/>
    <mergeCell ref="R109:AA109"/>
    <mergeCell ref="AB109:AK109"/>
    <mergeCell ref="AL109:AU109"/>
    <mergeCell ref="H110:I110"/>
    <mergeCell ref="J110:K110"/>
    <mergeCell ref="L110:M110"/>
    <mergeCell ref="N110:O110"/>
    <mergeCell ref="P110:Q110"/>
    <mergeCell ref="R110:S110"/>
    <mergeCell ref="T110:U110"/>
    <mergeCell ref="F102:AW102"/>
    <mergeCell ref="F103:AW103"/>
    <mergeCell ref="F104:AW104"/>
    <mergeCell ref="F105:AW105"/>
    <mergeCell ref="BE107:BE110"/>
    <mergeCell ref="F108:G111"/>
    <mergeCell ref="H108:AA108"/>
    <mergeCell ref="AB108:AU108"/>
    <mergeCell ref="AV108:AW110"/>
    <mergeCell ref="H109:Q109"/>
    <mergeCell ref="F90:F94"/>
    <mergeCell ref="F95:G95"/>
    <mergeCell ref="F96:G96"/>
    <mergeCell ref="F97:G97"/>
    <mergeCell ref="F100:AW100"/>
    <mergeCell ref="F101:AW101"/>
    <mergeCell ref="F84:G84"/>
    <mergeCell ref="F85:G85"/>
    <mergeCell ref="F86:G86"/>
    <mergeCell ref="F87:G87"/>
    <mergeCell ref="F88:G88"/>
    <mergeCell ref="F89:G89"/>
    <mergeCell ref="AJ82:AK82"/>
    <mergeCell ref="AL82:AM82"/>
    <mergeCell ref="AN82:AO82"/>
    <mergeCell ref="AP82:AQ82"/>
    <mergeCell ref="AR82:AS82"/>
    <mergeCell ref="AT82:AU82"/>
    <mergeCell ref="X82:Y82"/>
    <mergeCell ref="Z82:AA82"/>
    <mergeCell ref="AB82:AC82"/>
    <mergeCell ref="AD82:AE82"/>
    <mergeCell ref="AF82:AG82"/>
    <mergeCell ref="AH82:AI82"/>
    <mergeCell ref="AB81:AK81"/>
    <mergeCell ref="AL81:AU81"/>
    <mergeCell ref="H82:I82"/>
    <mergeCell ref="J82:K82"/>
    <mergeCell ref="L82:M82"/>
    <mergeCell ref="N82:O82"/>
    <mergeCell ref="P82:Q82"/>
    <mergeCell ref="R82:S82"/>
    <mergeCell ref="T82:U82"/>
    <mergeCell ref="V82:W82"/>
    <mergeCell ref="F75:AW75"/>
    <mergeCell ref="F76:AW76"/>
    <mergeCell ref="F77:AW77"/>
    <mergeCell ref="F79:AW79"/>
    <mergeCell ref="F80:G83"/>
    <mergeCell ref="H80:AA80"/>
    <mergeCell ref="AB80:AU80"/>
    <mergeCell ref="AV80:AW82"/>
    <mergeCell ref="H81:Q81"/>
    <mergeCell ref="R81:AA81"/>
    <mergeCell ref="F60:F64"/>
    <mergeCell ref="F65:G65"/>
    <mergeCell ref="F66:G66"/>
    <mergeCell ref="F67:G67"/>
    <mergeCell ref="F73:AW73"/>
    <mergeCell ref="F74:AW74"/>
    <mergeCell ref="F54:G54"/>
    <mergeCell ref="F55:G55"/>
    <mergeCell ref="F56:G56"/>
    <mergeCell ref="F57:G57"/>
    <mergeCell ref="F58:G58"/>
    <mergeCell ref="F59:G59"/>
    <mergeCell ref="AJ52:AK52"/>
    <mergeCell ref="AL52:AM52"/>
    <mergeCell ref="AN52:AO52"/>
    <mergeCell ref="AP52:AQ52"/>
    <mergeCell ref="AR52:AS52"/>
    <mergeCell ref="AT52:AU52"/>
    <mergeCell ref="X52:Y52"/>
    <mergeCell ref="Z52:AA52"/>
    <mergeCell ref="AB52:AC52"/>
    <mergeCell ref="AD52:AE52"/>
    <mergeCell ref="AF52:AG52"/>
    <mergeCell ref="AH52:AI52"/>
    <mergeCell ref="L52:M52"/>
    <mergeCell ref="N52:O52"/>
    <mergeCell ref="P52:Q52"/>
    <mergeCell ref="R52:S52"/>
    <mergeCell ref="T52:U52"/>
    <mergeCell ref="V52:W52"/>
    <mergeCell ref="F50:G53"/>
    <mergeCell ref="H50:AA50"/>
    <mergeCell ref="AB50:AU50"/>
    <mergeCell ref="AV50:AW52"/>
    <mergeCell ref="H51:Q51"/>
    <mergeCell ref="R51:AA51"/>
    <mergeCell ref="AB51:AK51"/>
    <mergeCell ref="AL51:AU51"/>
    <mergeCell ref="H52:I52"/>
    <mergeCell ref="J52:K52"/>
    <mergeCell ref="F38:G38"/>
    <mergeCell ref="F39:F43"/>
    <mergeCell ref="F44:G44"/>
    <mergeCell ref="F45:G45"/>
    <mergeCell ref="F46:G46"/>
    <mergeCell ref="F49:AW49"/>
    <mergeCell ref="AT31:AU31"/>
    <mergeCell ref="F33:G33"/>
    <mergeCell ref="F34:G34"/>
    <mergeCell ref="F35:G35"/>
    <mergeCell ref="F36:G36"/>
    <mergeCell ref="F37:G37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R30:AA30"/>
    <mergeCell ref="AB30:AK30"/>
    <mergeCell ref="AL30:AU30"/>
    <mergeCell ref="H31:I31"/>
    <mergeCell ref="J31:K31"/>
    <mergeCell ref="L31:M31"/>
    <mergeCell ref="N31:O31"/>
    <mergeCell ref="P31:Q31"/>
    <mergeCell ref="R31:S31"/>
    <mergeCell ref="T31:U31"/>
    <mergeCell ref="F18:F22"/>
    <mergeCell ref="F23:G23"/>
    <mergeCell ref="F24:G24"/>
    <mergeCell ref="F25:G25"/>
    <mergeCell ref="F28:AW28"/>
    <mergeCell ref="F29:G32"/>
    <mergeCell ref="H29:AA29"/>
    <mergeCell ref="AB29:AU29"/>
    <mergeCell ref="AV29:AW31"/>
    <mergeCell ref="H30:Q30"/>
    <mergeCell ref="F12:G12"/>
    <mergeCell ref="F13:G13"/>
    <mergeCell ref="F14:G14"/>
    <mergeCell ref="F15:G15"/>
    <mergeCell ref="F16:G16"/>
    <mergeCell ref="F17:G17"/>
    <mergeCell ref="AJ10:AK10"/>
    <mergeCell ref="AL10:AM10"/>
    <mergeCell ref="AN10:AO10"/>
    <mergeCell ref="AP10:AQ10"/>
    <mergeCell ref="AR10:AS10"/>
    <mergeCell ref="AT10:AU10"/>
    <mergeCell ref="X10:Y10"/>
    <mergeCell ref="Z10:AA10"/>
    <mergeCell ref="AB10:AC10"/>
    <mergeCell ref="AD10:AE10"/>
    <mergeCell ref="AF10:AG10"/>
    <mergeCell ref="AH10:AI10"/>
    <mergeCell ref="L10:M10"/>
    <mergeCell ref="N10:O10"/>
    <mergeCell ref="P10:Q10"/>
    <mergeCell ref="R10:S10"/>
    <mergeCell ref="T10:U10"/>
    <mergeCell ref="V10:W10"/>
    <mergeCell ref="F8:G11"/>
    <mergeCell ref="H8:AA8"/>
    <mergeCell ref="AB8:AU8"/>
    <mergeCell ref="AV8:AW10"/>
    <mergeCell ref="H9:Q9"/>
    <mergeCell ref="R9:AA9"/>
    <mergeCell ref="AB9:AK9"/>
    <mergeCell ref="AL9:AU9"/>
    <mergeCell ref="H10:I10"/>
    <mergeCell ref="J10:K10"/>
    <mergeCell ref="F2:AW2"/>
    <mergeCell ref="F3:AW3"/>
    <mergeCell ref="F4:AW4"/>
    <mergeCell ref="F5:AW5"/>
    <mergeCell ref="F6:AW6"/>
    <mergeCell ref="F7:AW7"/>
  </mergeCells>
  <conditionalFormatting sqref="BF143">
    <cfRule type="expression" dxfId="1" priority="1" stopIfTrue="1">
      <formula>AND(COUNTIF($BF$143:$BF$143,BF143)&gt;1,NOT(ISBLANK(BF143)))</formula>
    </cfRule>
  </conditionalFormatting>
  <pageMargins left="0.7" right="0.7" top="0.75" bottom="0.75" header="0.51180555555555551" footer="0.51180555555555551"/>
  <pageSetup paperSize="8" scale="70"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C2:BN138"/>
  <sheetViews>
    <sheetView topLeftCell="L94" zoomScale="70" zoomScaleNormal="70" workbookViewId="0">
      <selection activeCell="AW120" sqref="AW120"/>
    </sheetView>
  </sheetViews>
  <sheetFormatPr defaultRowHeight="15" x14ac:dyDescent="0.25"/>
  <cols>
    <col min="1" max="3" width="0" hidden="1" customWidth="1"/>
    <col min="4" max="4" width="2.7109375" customWidth="1"/>
    <col min="5" max="5" width="1.7109375" customWidth="1"/>
    <col min="6" max="6" width="6.42578125" customWidth="1"/>
    <col min="7" max="7" width="23.7109375" customWidth="1"/>
    <col min="8" max="11" width="5.7109375" customWidth="1"/>
    <col min="12" max="12" width="5.7109375" style="1" customWidth="1"/>
    <col min="13" max="17" width="5.7109375" customWidth="1"/>
    <col min="18" max="18" width="5.7109375" style="1" customWidth="1"/>
    <col min="19" max="27" width="5.7109375" customWidth="1"/>
    <col min="28" max="28" width="5.7109375" style="1" customWidth="1"/>
    <col min="29" max="29" width="5.7109375" customWidth="1"/>
    <col min="30" max="30" width="5.7109375" style="1" customWidth="1"/>
    <col min="31" max="31" width="5.7109375" customWidth="1"/>
    <col min="32" max="32" width="5.7109375" style="1" customWidth="1"/>
    <col min="33" max="39" width="5.7109375" customWidth="1"/>
    <col min="40" max="40" width="5.7109375" style="1" customWidth="1"/>
    <col min="41" max="47" width="5.7109375" customWidth="1"/>
    <col min="48" max="48" width="7.42578125" customWidth="1"/>
    <col min="49" max="49" width="8.5703125" customWidth="1"/>
    <col min="57" max="57" width="20" customWidth="1"/>
    <col min="58" max="58" width="15.7109375" customWidth="1"/>
    <col min="59" max="59" width="13.28515625" customWidth="1"/>
    <col min="60" max="60" width="13.42578125" customWidth="1"/>
    <col min="61" max="62" width="10.140625" customWidth="1"/>
  </cols>
  <sheetData>
    <row r="2" spans="3:49" ht="20.25" x14ac:dyDescent="0.3">
      <c r="F2" s="113" t="s">
        <v>0</v>
      </c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</row>
    <row r="3" spans="3:49" x14ac:dyDescent="0.25">
      <c r="F3" s="114" t="s">
        <v>1</v>
      </c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</row>
    <row r="4" spans="3:49" x14ac:dyDescent="0.25">
      <c r="F4" s="115" t="s">
        <v>2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</row>
    <row r="5" spans="3:49" x14ac:dyDescent="0.25">
      <c r="F5" s="115" t="s">
        <v>3</v>
      </c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</row>
    <row r="6" spans="3:49" x14ac:dyDescent="0.25">
      <c r="F6" s="115" t="s">
        <v>40</v>
      </c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</row>
    <row r="7" spans="3:49" x14ac:dyDescent="0.25">
      <c r="F7" s="116" t="s">
        <v>41</v>
      </c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</row>
    <row r="8" spans="3:49" ht="12.75" customHeight="1" x14ac:dyDescent="0.25">
      <c r="F8" s="117" t="s">
        <v>6</v>
      </c>
      <c r="G8" s="117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9" t="s">
        <v>7</v>
      </c>
      <c r="AW8" s="119"/>
    </row>
    <row r="9" spans="3:49" x14ac:dyDescent="0.25">
      <c r="F9" s="117"/>
      <c r="G9" s="117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9"/>
      <c r="AW9" s="119"/>
    </row>
    <row r="10" spans="3:49" x14ac:dyDescent="0.25">
      <c r="F10" s="117"/>
      <c r="G10" s="117"/>
      <c r="H10" s="120" t="s">
        <v>8</v>
      </c>
      <c r="I10" s="120"/>
      <c r="J10" s="120" t="s">
        <v>9</v>
      </c>
      <c r="K10" s="120"/>
      <c r="L10" s="120" t="s">
        <v>10</v>
      </c>
      <c r="M10" s="120"/>
      <c r="N10" s="120" t="s">
        <v>11</v>
      </c>
      <c r="O10" s="120"/>
      <c r="P10" s="121" t="s">
        <v>12</v>
      </c>
      <c r="Q10" s="121"/>
      <c r="R10" s="120" t="s">
        <v>8</v>
      </c>
      <c r="S10" s="120"/>
      <c r="T10" s="120" t="s">
        <v>9</v>
      </c>
      <c r="U10" s="120"/>
      <c r="V10" s="120" t="s">
        <v>10</v>
      </c>
      <c r="W10" s="120"/>
      <c r="X10" s="120" t="s">
        <v>11</v>
      </c>
      <c r="Y10" s="120"/>
      <c r="Z10" s="121" t="s">
        <v>12</v>
      </c>
      <c r="AA10" s="121"/>
      <c r="AB10" s="120" t="s">
        <v>8</v>
      </c>
      <c r="AC10" s="120"/>
      <c r="AD10" s="120" t="s">
        <v>9</v>
      </c>
      <c r="AE10" s="120"/>
      <c r="AF10" s="120" t="s">
        <v>10</v>
      </c>
      <c r="AG10" s="120"/>
      <c r="AH10" s="120" t="s">
        <v>11</v>
      </c>
      <c r="AI10" s="120"/>
      <c r="AJ10" s="121" t="s">
        <v>12</v>
      </c>
      <c r="AK10" s="121"/>
      <c r="AL10" s="120" t="s">
        <v>8</v>
      </c>
      <c r="AM10" s="120"/>
      <c r="AN10" s="120" t="s">
        <v>9</v>
      </c>
      <c r="AO10" s="120"/>
      <c r="AP10" s="120" t="s">
        <v>10</v>
      </c>
      <c r="AQ10" s="120"/>
      <c r="AR10" s="120" t="s">
        <v>11</v>
      </c>
      <c r="AS10" s="120"/>
      <c r="AT10" s="121" t="s">
        <v>12</v>
      </c>
      <c r="AU10" s="121"/>
      <c r="AV10" s="119"/>
      <c r="AW10" s="119"/>
    </row>
    <row r="11" spans="3:49" x14ac:dyDescent="0.25">
      <c r="C11" s="5" t="s">
        <v>13</v>
      </c>
      <c r="D11" s="5"/>
      <c r="F11" s="117"/>
      <c r="G11" s="117"/>
      <c r="H11" s="6" t="s">
        <v>14</v>
      </c>
      <c r="I11" s="7" t="s">
        <v>15</v>
      </c>
      <c r="J11" s="6" t="s">
        <v>14</v>
      </c>
      <c r="K11" s="7" t="s">
        <v>15</v>
      </c>
      <c r="L11" s="6" t="s">
        <v>14</v>
      </c>
      <c r="M11" s="7" t="s">
        <v>15</v>
      </c>
      <c r="N11" s="6" t="s">
        <v>14</v>
      </c>
      <c r="O11" s="7" t="s">
        <v>15</v>
      </c>
      <c r="P11" s="6" t="s">
        <v>14</v>
      </c>
      <c r="Q11" s="7" t="s">
        <v>15</v>
      </c>
      <c r="R11" s="6" t="s">
        <v>14</v>
      </c>
      <c r="S11" s="7" t="s">
        <v>15</v>
      </c>
      <c r="T11" s="6" t="s">
        <v>14</v>
      </c>
      <c r="U11" s="7" t="s">
        <v>15</v>
      </c>
      <c r="V11" s="6" t="s">
        <v>14</v>
      </c>
      <c r="W11" s="7" t="s">
        <v>15</v>
      </c>
      <c r="X11" s="6" t="s">
        <v>14</v>
      </c>
      <c r="Y11" s="7" t="s">
        <v>15</v>
      </c>
      <c r="Z11" s="6" t="s">
        <v>14</v>
      </c>
      <c r="AA11" s="7" t="s">
        <v>15</v>
      </c>
      <c r="AB11" s="6" t="s">
        <v>14</v>
      </c>
      <c r="AC11" s="7" t="s">
        <v>15</v>
      </c>
      <c r="AD11" s="6" t="s">
        <v>14</v>
      </c>
      <c r="AE11" s="7" t="s">
        <v>15</v>
      </c>
      <c r="AF11" s="6" t="s">
        <v>14</v>
      </c>
      <c r="AG11" s="7" t="s">
        <v>15</v>
      </c>
      <c r="AH11" s="6" t="s">
        <v>14</v>
      </c>
      <c r="AI11" s="7" t="s">
        <v>15</v>
      </c>
      <c r="AJ11" s="6" t="s">
        <v>14</v>
      </c>
      <c r="AK11" s="7" t="s">
        <v>15</v>
      </c>
      <c r="AL11" s="6" t="s">
        <v>14</v>
      </c>
      <c r="AM11" s="7" t="s">
        <v>15</v>
      </c>
      <c r="AN11" s="6" t="s">
        <v>14</v>
      </c>
      <c r="AO11" s="7" t="s">
        <v>15</v>
      </c>
      <c r="AP11" s="6" t="s">
        <v>14</v>
      </c>
      <c r="AQ11" s="7" t="s">
        <v>15</v>
      </c>
      <c r="AR11" s="6" t="s">
        <v>14</v>
      </c>
      <c r="AS11" s="7" t="s">
        <v>15</v>
      </c>
      <c r="AT11" s="6" t="s">
        <v>14</v>
      </c>
      <c r="AU11" s="7" t="s">
        <v>15</v>
      </c>
      <c r="AV11" s="8" t="s">
        <v>14</v>
      </c>
      <c r="AW11" s="9" t="s">
        <v>15</v>
      </c>
    </row>
    <row r="12" spans="3:49" x14ac:dyDescent="0.25">
      <c r="C12" s="10"/>
      <c r="D12" s="10"/>
      <c r="F12" s="122"/>
      <c r="G12" s="122"/>
      <c r="H12" s="11"/>
      <c r="I12" s="12"/>
      <c r="J12" s="11"/>
      <c r="K12" s="12"/>
      <c r="L12" s="11"/>
      <c r="M12" s="12"/>
      <c r="N12" s="11"/>
      <c r="O12" s="12"/>
      <c r="P12" s="13"/>
      <c r="Q12" s="12"/>
      <c r="R12" s="11"/>
      <c r="S12" s="12"/>
      <c r="T12" s="11"/>
      <c r="U12" s="12"/>
      <c r="V12" s="11"/>
      <c r="W12" s="12"/>
      <c r="X12" s="11"/>
      <c r="Y12" s="12"/>
      <c r="Z12" s="13"/>
      <c r="AA12" s="12"/>
      <c r="AB12" s="11"/>
      <c r="AC12" s="12"/>
      <c r="AD12" s="11"/>
      <c r="AE12" s="12"/>
      <c r="AF12" s="11"/>
      <c r="AG12" s="12"/>
      <c r="AH12" s="11"/>
      <c r="AI12" s="12"/>
      <c r="AJ12" s="13"/>
      <c r="AK12" s="12"/>
      <c r="AL12" s="11"/>
      <c r="AM12" s="12"/>
      <c r="AN12" s="11"/>
      <c r="AO12" s="12"/>
      <c r="AP12" s="11"/>
      <c r="AQ12" s="12"/>
      <c r="AR12" s="11"/>
      <c r="AS12" s="12"/>
      <c r="AT12" s="13"/>
      <c r="AU12" s="12"/>
      <c r="AV12" s="14"/>
      <c r="AW12" s="12"/>
    </row>
    <row r="13" spans="3:49" x14ac:dyDescent="0.25">
      <c r="C13" s="10">
        <v>2.5</v>
      </c>
      <c r="D13" s="10"/>
      <c r="F13" s="123" t="s">
        <v>16</v>
      </c>
      <c r="G13" s="123"/>
      <c r="H13" s="15">
        <v>0</v>
      </c>
      <c r="I13" s="7">
        <f>IF(H13="","",PRODUCT(H13,$C$13))</f>
        <v>0</v>
      </c>
      <c r="J13" s="15">
        <v>0</v>
      </c>
      <c r="K13" s="7">
        <f>IF(J13="","",PRODUCT(J13,$C$13))</f>
        <v>0</v>
      </c>
      <c r="L13" s="15">
        <v>0</v>
      </c>
      <c r="M13" s="7">
        <f>IF(L13="","",PRODUCT(L13,$C$13))</f>
        <v>0</v>
      </c>
      <c r="N13" s="15">
        <v>0</v>
      </c>
      <c r="O13" s="7">
        <f>IF(N13="","",PRODUCT(N13,$C$13))</f>
        <v>0</v>
      </c>
      <c r="P13" s="6">
        <f t="shared" ref="P13:P23" si="0">H13+J13+L13+N13</f>
        <v>0</v>
      </c>
      <c r="Q13" s="7">
        <f>IF(P13="","",PRODUCT(P13,$C$13))</f>
        <v>0</v>
      </c>
      <c r="R13" s="15">
        <v>0</v>
      </c>
      <c r="S13" s="7">
        <f>IF(R13="","",PRODUCT(R13,$C$13))</f>
        <v>0</v>
      </c>
      <c r="T13" s="15">
        <v>0</v>
      </c>
      <c r="U13" s="7">
        <f>IF(T13="","",PRODUCT(T13,$C$13))</f>
        <v>0</v>
      </c>
      <c r="V13" s="15">
        <v>0</v>
      </c>
      <c r="W13" s="7">
        <f>IF(V13="","",PRODUCT(V13,$C$13))</f>
        <v>0</v>
      </c>
      <c r="X13" s="15">
        <v>0</v>
      </c>
      <c r="Y13" s="7">
        <f>IF(X13="","",PRODUCT(X13,$C$13))</f>
        <v>0</v>
      </c>
      <c r="Z13" s="6">
        <f t="shared" ref="Z13:Z23" si="1">R13+T13+V13+X13</f>
        <v>0</v>
      </c>
      <c r="AA13" s="7">
        <f>IF(Z13="","",PRODUCT(Z13,$C$13))</f>
        <v>0</v>
      </c>
      <c r="AB13" s="15">
        <v>0</v>
      </c>
      <c r="AC13" s="7">
        <f>IF(AB13="","",PRODUCT(AB13,$C$13))</f>
        <v>0</v>
      </c>
      <c r="AD13" s="15">
        <v>0</v>
      </c>
      <c r="AE13" s="7">
        <f>IF(AD13="","",PRODUCT(AD13,$C$13))</f>
        <v>0</v>
      </c>
      <c r="AF13" s="15">
        <v>0</v>
      </c>
      <c r="AG13" s="7">
        <f>IF(AF13="","",PRODUCT(AF13,$C$13))</f>
        <v>0</v>
      </c>
      <c r="AH13" s="15">
        <v>0</v>
      </c>
      <c r="AI13" s="7">
        <f>IF(AH13="","",PRODUCT(AH13,$C$13))</f>
        <v>0</v>
      </c>
      <c r="AJ13" s="6">
        <f t="shared" ref="AJ13:AJ23" si="2">AB13+AD13+AF13+AH13</f>
        <v>0</v>
      </c>
      <c r="AK13" s="7">
        <f>IF(AJ13="","",PRODUCT(AJ13,$C$13))</f>
        <v>0</v>
      </c>
      <c r="AL13" s="15">
        <v>0</v>
      </c>
      <c r="AM13" s="7">
        <f>IF(AL13="","",PRODUCT(AL13,$C$13))</f>
        <v>0</v>
      </c>
      <c r="AN13" s="15">
        <v>0</v>
      </c>
      <c r="AO13" s="7">
        <f>IF(AN13="","",PRODUCT(AN13,$C$13))</f>
        <v>0</v>
      </c>
      <c r="AP13" s="15">
        <v>0</v>
      </c>
      <c r="AQ13" s="7">
        <f>IF(AP13="","",PRODUCT(AP13,$C$13))</f>
        <v>0</v>
      </c>
      <c r="AR13" s="15">
        <v>0</v>
      </c>
      <c r="AS13" s="7">
        <f>IF(AR13="","",PRODUCT(AR13,$C$13))</f>
        <v>0</v>
      </c>
      <c r="AT13" s="6">
        <f t="shared" ref="AT13:AT23" si="3">AL13+AN13+AP13+AR13</f>
        <v>0</v>
      </c>
      <c r="AU13" s="7">
        <f>IF(AT13="","",PRODUCT(AT13,$C$13))</f>
        <v>0</v>
      </c>
      <c r="AV13" s="16">
        <f t="shared" ref="AV13:AV23" si="4">SUM(P13,Z13,AJ13,AT13)</f>
        <v>0</v>
      </c>
      <c r="AW13" s="7">
        <f>IF(AV13="","",PRODUCT(AV13,$C$13))</f>
        <v>0</v>
      </c>
    </row>
    <row r="14" spans="3:49" x14ac:dyDescent="0.25">
      <c r="C14" s="10">
        <v>2.2000000000000002</v>
      </c>
      <c r="D14" s="10"/>
      <c r="F14" s="123" t="s">
        <v>17</v>
      </c>
      <c r="G14" s="123"/>
      <c r="H14" s="15">
        <v>0</v>
      </c>
      <c r="I14" s="7">
        <f>IF(H14="","",PRODUCT(H14,$C$14))</f>
        <v>0</v>
      </c>
      <c r="J14" s="15">
        <v>0</v>
      </c>
      <c r="K14" s="7">
        <f>IF(J14="","",PRODUCT(J14,$C$14))</f>
        <v>0</v>
      </c>
      <c r="L14" s="15">
        <v>0</v>
      </c>
      <c r="M14" s="7">
        <f>IF(L14="","",PRODUCT(L14,$C$14))</f>
        <v>0</v>
      </c>
      <c r="N14" s="15">
        <v>0</v>
      </c>
      <c r="O14" s="7">
        <f>IF(N14="","",PRODUCT(N14,$C$14))</f>
        <v>0</v>
      </c>
      <c r="P14" s="6">
        <f t="shared" si="0"/>
        <v>0</v>
      </c>
      <c r="Q14" s="7">
        <f>IF(P14="","",PRODUCT(P14,$C$14))</f>
        <v>0</v>
      </c>
      <c r="R14" s="15">
        <v>0</v>
      </c>
      <c r="S14" s="7">
        <f>IF(R14="","",PRODUCT(R14,$C$14))</f>
        <v>0</v>
      </c>
      <c r="T14" s="15">
        <v>0</v>
      </c>
      <c r="U14" s="7">
        <f>IF(T14="","",PRODUCT(T14,$C$14))</f>
        <v>0</v>
      </c>
      <c r="V14" s="15">
        <v>0</v>
      </c>
      <c r="W14" s="7">
        <f>IF(V14="","",PRODUCT(V14,$C$14))</f>
        <v>0</v>
      </c>
      <c r="X14" s="15">
        <v>0</v>
      </c>
      <c r="Y14" s="7">
        <f>IF(X14="","",PRODUCT(X14,$C$14))</f>
        <v>0</v>
      </c>
      <c r="Z14" s="6">
        <f t="shared" si="1"/>
        <v>0</v>
      </c>
      <c r="AA14" s="7">
        <f>IF(Z14="","",PRODUCT(Z14,$C$14))</f>
        <v>0</v>
      </c>
      <c r="AB14" s="15">
        <v>0</v>
      </c>
      <c r="AC14" s="7">
        <f>IF(AB14="","",PRODUCT(AB14,$C$14))</f>
        <v>0</v>
      </c>
      <c r="AD14" s="15">
        <v>0</v>
      </c>
      <c r="AE14" s="7">
        <f>IF(AD14="","",PRODUCT(AD14,$C$14))</f>
        <v>0</v>
      </c>
      <c r="AF14" s="15">
        <v>0</v>
      </c>
      <c r="AG14" s="7">
        <f>IF(AF14="","",PRODUCT(AF14,$C$14))</f>
        <v>0</v>
      </c>
      <c r="AH14" s="15">
        <v>0</v>
      </c>
      <c r="AI14" s="7">
        <f>IF(AH14="","",PRODUCT(AH14,$C$14))</f>
        <v>0</v>
      </c>
      <c r="AJ14" s="6">
        <f t="shared" si="2"/>
        <v>0</v>
      </c>
      <c r="AK14" s="7">
        <f>IF(AJ14="","",PRODUCT(AJ14,$C$14))</f>
        <v>0</v>
      </c>
      <c r="AL14" s="15">
        <v>0</v>
      </c>
      <c r="AM14" s="7">
        <f>IF(AL14="","",PRODUCT(AL14,$C$14))</f>
        <v>0</v>
      </c>
      <c r="AN14" s="15">
        <v>0</v>
      </c>
      <c r="AO14" s="7">
        <f>IF(AN14="","",PRODUCT(AN14,$C$14))</f>
        <v>0</v>
      </c>
      <c r="AP14" s="15">
        <v>0</v>
      </c>
      <c r="AQ14" s="7">
        <f>IF(AP14="","",PRODUCT(AP14,$C$14))</f>
        <v>0</v>
      </c>
      <c r="AR14" s="15">
        <v>0</v>
      </c>
      <c r="AS14" s="7">
        <f>IF(AR14="","",PRODUCT(AR14,$C$14))</f>
        <v>0</v>
      </c>
      <c r="AT14" s="6">
        <f t="shared" si="3"/>
        <v>0</v>
      </c>
      <c r="AU14" s="7">
        <f>IF(AT14="","",PRODUCT(AT14,$C$14))</f>
        <v>0</v>
      </c>
      <c r="AV14" s="16">
        <f t="shared" si="4"/>
        <v>0</v>
      </c>
      <c r="AW14" s="7">
        <f>IF(AV14="","",PRODUCT(AV14,$C$14))</f>
        <v>0</v>
      </c>
    </row>
    <row r="15" spans="3:49" x14ac:dyDescent="0.25">
      <c r="C15" s="10">
        <v>1.6</v>
      </c>
      <c r="D15" s="10"/>
      <c r="F15" s="123" t="s">
        <v>18</v>
      </c>
      <c r="G15" s="123"/>
      <c r="H15" s="15">
        <v>0</v>
      </c>
      <c r="I15" s="7">
        <f>IF(H15="","",PRODUCT(H15,$C$15))</f>
        <v>0</v>
      </c>
      <c r="J15" s="15">
        <v>0</v>
      </c>
      <c r="K15" s="7">
        <f>IF(J15="","",PRODUCT(J15,$C$15))</f>
        <v>0</v>
      </c>
      <c r="L15" s="15">
        <v>0</v>
      </c>
      <c r="M15" s="7">
        <f>IF(L15="","",PRODUCT(L15,$C$15))</f>
        <v>0</v>
      </c>
      <c r="N15" s="15">
        <v>0</v>
      </c>
      <c r="O15" s="7">
        <f>IF(N15="","",PRODUCT(N15,$C$15))</f>
        <v>0</v>
      </c>
      <c r="P15" s="6">
        <f t="shared" si="0"/>
        <v>0</v>
      </c>
      <c r="Q15" s="7">
        <f>IF(P15="","",PRODUCT(P15,$C$15))</f>
        <v>0</v>
      </c>
      <c r="R15" s="15">
        <v>0</v>
      </c>
      <c r="S15" s="7">
        <f>IF(R15="","",PRODUCT(R15,$C$15))</f>
        <v>0</v>
      </c>
      <c r="T15" s="15">
        <v>0</v>
      </c>
      <c r="U15" s="7">
        <f>IF(T15="","",PRODUCT(T15,$C$15))</f>
        <v>0</v>
      </c>
      <c r="V15" s="15">
        <v>0</v>
      </c>
      <c r="W15" s="7">
        <f>IF(V15="","",PRODUCT(V15,$C$15))</f>
        <v>0</v>
      </c>
      <c r="X15" s="15">
        <v>0</v>
      </c>
      <c r="Y15" s="7">
        <f>IF(X15="","",PRODUCT(X15,$C$15))</f>
        <v>0</v>
      </c>
      <c r="Z15" s="6">
        <f t="shared" si="1"/>
        <v>0</v>
      </c>
      <c r="AA15" s="7">
        <f>IF(Z15="","",PRODUCT(Z15,$C$15))</f>
        <v>0</v>
      </c>
      <c r="AB15" s="15">
        <v>0</v>
      </c>
      <c r="AC15" s="7">
        <f>IF(AB15="","",PRODUCT(AB15,$C$15))</f>
        <v>0</v>
      </c>
      <c r="AD15" s="15">
        <v>0</v>
      </c>
      <c r="AE15" s="7">
        <f>IF(AD15="","",PRODUCT(AD15,$C$15))</f>
        <v>0</v>
      </c>
      <c r="AF15" s="15">
        <v>0</v>
      </c>
      <c r="AG15" s="7">
        <f>IF(AF15="","",PRODUCT(AF15,$C$15))</f>
        <v>0</v>
      </c>
      <c r="AH15" s="15">
        <v>0</v>
      </c>
      <c r="AI15" s="7">
        <f>IF(AH15="","",PRODUCT(AH15,$C$15))</f>
        <v>0</v>
      </c>
      <c r="AJ15" s="6">
        <f t="shared" si="2"/>
        <v>0</v>
      </c>
      <c r="AK15" s="7">
        <f>IF(AJ15="","",PRODUCT(AJ15,$C$15))</f>
        <v>0</v>
      </c>
      <c r="AL15" s="15">
        <v>0</v>
      </c>
      <c r="AM15" s="7">
        <f>IF(AL15="","",PRODUCT(AL15,$C$15))</f>
        <v>0</v>
      </c>
      <c r="AN15" s="15">
        <v>0</v>
      </c>
      <c r="AO15" s="7">
        <f>IF(AN15="","",PRODUCT(AN15,$C$15))</f>
        <v>0</v>
      </c>
      <c r="AP15" s="15">
        <v>0</v>
      </c>
      <c r="AQ15" s="7">
        <f>IF(AP15="","",PRODUCT(AP15,$C$15))</f>
        <v>0</v>
      </c>
      <c r="AR15" s="15">
        <v>0</v>
      </c>
      <c r="AS15" s="7">
        <f>IF(AR15="","",PRODUCT(AR15,$C$15))</f>
        <v>0</v>
      </c>
      <c r="AT15" s="6">
        <f t="shared" si="3"/>
        <v>0</v>
      </c>
      <c r="AU15" s="7">
        <f>IF(AT15="","",PRODUCT(AT15,$C$15))</f>
        <v>0</v>
      </c>
      <c r="AV15" s="16">
        <f t="shared" si="4"/>
        <v>0</v>
      </c>
      <c r="AW15" s="7">
        <f>IF(AV15="","",PRODUCT(AV15,$C$15))</f>
        <v>0</v>
      </c>
    </row>
    <row r="16" spans="3:49" x14ac:dyDescent="0.25">
      <c r="C16" s="10">
        <v>1.3</v>
      </c>
      <c r="D16" s="10"/>
      <c r="F16" s="123" t="s">
        <v>19</v>
      </c>
      <c r="G16" s="123"/>
      <c r="H16" s="15">
        <v>0</v>
      </c>
      <c r="I16" s="7">
        <f>IF(H16="","",PRODUCT(H16,$C$16))</f>
        <v>0</v>
      </c>
      <c r="J16" s="15">
        <v>0</v>
      </c>
      <c r="K16" s="7">
        <f>IF(J16="","",PRODUCT(J16,$C$16))</f>
        <v>0</v>
      </c>
      <c r="L16" s="15">
        <v>0</v>
      </c>
      <c r="M16" s="7">
        <f>IF(L16="","",PRODUCT(L16,$C$16))</f>
        <v>0</v>
      </c>
      <c r="N16" s="15">
        <v>0</v>
      </c>
      <c r="O16" s="7">
        <f>IF(N16="","",PRODUCT(N16,$C$16))</f>
        <v>0</v>
      </c>
      <c r="P16" s="6">
        <f t="shared" si="0"/>
        <v>0</v>
      </c>
      <c r="Q16" s="7">
        <f>IF(P16="","",PRODUCT(P16,$C$16))</f>
        <v>0</v>
      </c>
      <c r="R16" s="15">
        <v>0</v>
      </c>
      <c r="S16" s="7">
        <f>IF(R16="","",PRODUCT(R16,$C$16))</f>
        <v>0</v>
      </c>
      <c r="T16" s="15">
        <v>0</v>
      </c>
      <c r="U16" s="7">
        <f>IF(T16="","",PRODUCT(T16,$C$16))</f>
        <v>0</v>
      </c>
      <c r="V16" s="15">
        <v>0</v>
      </c>
      <c r="W16" s="7">
        <f>IF(V16="","",PRODUCT(V16,$C$16))</f>
        <v>0</v>
      </c>
      <c r="X16" s="15">
        <v>0</v>
      </c>
      <c r="Y16" s="7">
        <f>IF(X16="","",PRODUCT(X16,$C$16))</f>
        <v>0</v>
      </c>
      <c r="Z16" s="6">
        <f t="shared" si="1"/>
        <v>0</v>
      </c>
      <c r="AA16" s="7">
        <f>IF(Z16="","",PRODUCT(Z16,$C$16))</f>
        <v>0</v>
      </c>
      <c r="AB16" s="15">
        <v>0</v>
      </c>
      <c r="AC16" s="7">
        <f>IF(AB16="","",PRODUCT(AB16,$C$16))</f>
        <v>0</v>
      </c>
      <c r="AD16" s="15">
        <v>0</v>
      </c>
      <c r="AE16" s="7">
        <f>IF(AD16="","",PRODUCT(AD16,$C$16))</f>
        <v>0</v>
      </c>
      <c r="AF16" s="15">
        <v>0</v>
      </c>
      <c r="AG16" s="7">
        <f>IF(AF16="","",PRODUCT(AF16,$C$16))</f>
        <v>0</v>
      </c>
      <c r="AH16" s="15">
        <v>0</v>
      </c>
      <c r="AI16" s="7">
        <f>IF(AH16="","",PRODUCT(AH16,$C$16))</f>
        <v>0</v>
      </c>
      <c r="AJ16" s="6">
        <f t="shared" si="2"/>
        <v>0</v>
      </c>
      <c r="AK16" s="7">
        <f>IF(AJ16="","",PRODUCT(AJ16,$C$16))</f>
        <v>0</v>
      </c>
      <c r="AL16" s="15">
        <v>0</v>
      </c>
      <c r="AM16" s="7">
        <f>IF(AL16="","",PRODUCT(AL16,$C$16))</f>
        <v>0</v>
      </c>
      <c r="AN16" s="15">
        <v>0</v>
      </c>
      <c r="AO16" s="7">
        <f>IF(AN16="","",PRODUCT(AN16,$C$16))</f>
        <v>0</v>
      </c>
      <c r="AP16" s="15">
        <v>0</v>
      </c>
      <c r="AQ16" s="7">
        <f>IF(AP16="","",PRODUCT(AP16,$C$16))</f>
        <v>0</v>
      </c>
      <c r="AR16" s="15">
        <v>0</v>
      </c>
      <c r="AS16" s="7">
        <f>IF(AR16="","",PRODUCT(AR16,$C$16))</f>
        <v>0</v>
      </c>
      <c r="AT16" s="6">
        <f t="shared" si="3"/>
        <v>0</v>
      </c>
      <c r="AU16" s="7">
        <f>IF(AT16="","",PRODUCT(AT16,$C$16))</f>
        <v>0</v>
      </c>
      <c r="AV16" s="16">
        <f t="shared" si="4"/>
        <v>0</v>
      </c>
      <c r="AW16" s="7">
        <f>IF(AV16="","",PRODUCT(AV16,$C$16))</f>
        <v>0</v>
      </c>
    </row>
    <row r="17" spans="3:49" x14ac:dyDescent="0.25">
      <c r="C17" s="10">
        <v>1</v>
      </c>
      <c r="D17" s="10"/>
      <c r="F17" s="123" t="s">
        <v>20</v>
      </c>
      <c r="G17" s="123"/>
      <c r="H17" s="15">
        <v>0</v>
      </c>
      <c r="I17" s="7">
        <f>IF(H17="","",PRODUCT(H17,$C$17))</f>
        <v>0</v>
      </c>
      <c r="J17" s="15">
        <v>0</v>
      </c>
      <c r="K17" s="7">
        <f>IF(J17="","",PRODUCT(J17,$C$17))</f>
        <v>0</v>
      </c>
      <c r="L17" s="15">
        <v>0</v>
      </c>
      <c r="M17" s="7">
        <f>IF(L17="","",PRODUCT(L17,$C$17))</f>
        <v>0</v>
      </c>
      <c r="N17" s="15">
        <v>0</v>
      </c>
      <c r="O17" s="7">
        <f>IF(N17="","",PRODUCT(N17,$C$17))</f>
        <v>0</v>
      </c>
      <c r="P17" s="6">
        <f t="shared" si="0"/>
        <v>0</v>
      </c>
      <c r="Q17" s="7">
        <f>IF(P17="","",PRODUCT(P17,$C$17))</f>
        <v>0</v>
      </c>
      <c r="R17" s="15">
        <v>0</v>
      </c>
      <c r="S17" s="7">
        <f>IF(R17="","",PRODUCT(R17,$C$17))</f>
        <v>0</v>
      </c>
      <c r="T17" s="15">
        <v>0</v>
      </c>
      <c r="U17" s="7">
        <f>IF(T17="","",PRODUCT(T17,$C$17))</f>
        <v>0</v>
      </c>
      <c r="V17" s="15">
        <v>0</v>
      </c>
      <c r="W17" s="7">
        <f>IF(V17="","",PRODUCT(V17,$C$17))</f>
        <v>0</v>
      </c>
      <c r="X17" s="15">
        <v>0</v>
      </c>
      <c r="Y17" s="7">
        <f>IF(X17="","",PRODUCT(X17,$C$17))</f>
        <v>0</v>
      </c>
      <c r="Z17" s="6">
        <f t="shared" si="1"/>
        <v>0</v>
      </c>
      <c r="AA17" s="7">
        <f>IF(Z17="","",PRODUCT(Z17,$C$17))</f>
        <v>0</v>
      </c>
      <c r="AB17" s="15">
        <v>0</v>
      </c>
      <c r="AC17" s="7">
        <f>IF(AB17="","",PRODUCT(AB17,$C$17))</f>
        <v>0</v>
      </c>
      <c r="AD17" s="15">
        <v>0</v>
      </c>
      <c r="AE17" s="7">
        <f>IF(AD17="","",PRODUCT(AD17,$C$17))</f>
        <v>0</v>
      </c>
      <c r="AF17" s="15">
        <v>0</v>
      </c>
      <c r="AG17" s="7">
        <f>IF(AF17="","",PRODUCT(AF17,$C$17))</f>
        <v>0</v>
      </c>
      <c r="AH17" s="15">
        <v>0</v>
      </c>
      <c r="AI17" s="7">
        <f>IF(AH17="","",PRODUCT(AH17,$C$17))</f>
        <v>0</v>
      </c>
      <c r="AJ17" s="6">
        <f t="shared" si="2"/>
        <v>0</v>
      </c>
      <c r="AK17" s="7">
        <f>IF(AJ17="","",PRODUCT(AJ17,$C$17))</f>
        <v>0</v>
      </c>
      <c r="AL17" s="15">
        <v>0</v>
      </c>
      <c r="AM17" s="7">
        <f>IF(AL17="","",PRODUCT(AL17,$C$17))</f>
        <v>0</v>
      </c>
      <c r="AN17" s="15">
        <v>0</v>
      </c>
      <c r="AO17" s="7">
        <f>IF(AN17="","",PRODUCT(AN17,$C$17))</f>
        <v>0</v>
      </c>
      <c r="AP17" s="15">
        <v>0</v>
      </c>
      <c r="AQ17" s="7">
        <f>IF(AP17="","",PRODUCT(AP17,$C$17))</f>
        <v>0</v>
      </c>
      <c r="AR17" s="15">
        <v>0</v>
      </c>
      <c r="AS17" s="7">
        <f>IF(AR17="","",PRODUCT(AR17,$C$17))</f>
        <v>0</v>
      </c>
      <c r="AT17" s="6">
        <f t="shared" si="3"/>
        <v>0</v>
      </c>
      <c r="AU17" s="7">
        <f>IF(AT17="","",PRODUCT(AT17,$C$17))</f>
        <v>0</v>
      </c>
      <c r="AV17" s="16">
        <f t="shared" si="4"/>
        <v>0</v>
      </c>
      <c r="AW17" s="7">
        <f>IF(AV17="","",PRODUCT(AV17,$C$17))</f>
        <v>0</v>
      </c>
    </row>
    <row r="18" spans="3:49" ht="12.75" customHeight="1" x14ac:dyDescent="0.25">
      <c r="C18" s="10">
        <v>1.3</v>
      </c>
      <c r="D18" s="10"/>
      <c r="F18" s="124" t="s">
        <v>21</v>
      </c>
      <c r="G18" s="17" t="s">
        <v>22</v>
      </c>
      <c r="H18" s="15">
        <v>0</v>
      </c>
      <c r="I18" s="7">
        <f>IF(H18="","",PRODUCT(H18,$C$18))</f>
        <v>0</v>
      </c>
      <c r="J18" s="15">
        <v>0</v>
      </c>
      <c r="K18" s="7">
        <f>IF(J18="","",PRODUCT(J18,$C$18))</f>
        <v>0</v>
      </c>
      <c r="L18" s="15">
        <v>0</v>
      </c>
      <c r="M18" s="7">
        <f>IF(L18="","",PRODUCT(L18,$C$18))</f>
        <v>0</v>
      </c>
      <c r="N18" s="15">
        <v>0</v>
      </c>
      <c r="O18" s="7">
        <f>IF(N18="","",PRODUCT(N18,$C$18))</f>
        <v>0</v>
      </c>
      <c r="P18" s="6">
        <f t="shared" si="0"/>
        <v>0</v>
      </c>
      <c r="Q18" s="7">
        <f>IF(P18="","",PRODUCT(P18,$C$18))</f>
        <v>0</v>
      </c>
      <c r="R18" s="15">
        <v>0</v>
      </c>
      <c r="S18" s="7">
        <f>IF(R18="","",PRODUCT(R18,$C$18))</f>
        <v>0</v>
      </c>
      <c r="T18" s="15">
        <v>0</v>
      </c>
      <c r="U18" s="7">
        <f>IF(T18="","",PRODUCT(T18,$C$18))</f>
        <v>0</v>
      </c>
      <c r="V18" s="15">
        <v>0</v>
      </c>
      <c r="W18" s="7">
        <f>IF(V18="","",PRODUCT(V18,$C$18))</f>
        <v>0</v>
      </c>
      <c r="X18" s="15">
        <v>0</v>
      </c>
      <c r="Y18" s="7">
        <f>IF(X18="","",PRODUCT(X18,$C$18))</f>
        <v>0</v>
      </c>
      <c r="Z18" s="6">
        <f t="shared" si="1"/>
        <v>0</v>
      </c>
      <c r="AA18" s="7">
        <f>IF(Z18="","",PRODUCT(Z18,$C$18))</f>
        <v>0</v>
      </c>
      <c r="AB18" s="15">
        <v>0</v>
      </c>
      <c r="AC18" s="7">
        <f>IF(AB18="","",PRODUCT(AB18,$C$18))</f>
        <v>0</v>
      </c>
      <c r="AD18" s="15">
        <v>0</v>
      </c>
      <c r="AE18" s="7">
        <f>IF(AD18="","",PRODUCT(AD18,$C$18))</f>
        <v>0</v>
      </c>
      <c r="AF18" s="15">
        <v>0</v>
      </c>
      <c r="AG18" s="7">
        <f>IF(AF18="","",PRODUCT(AF18,$C$18))</f>
        <v>0</v>
      </c>
      <c r="AH18" s="15">
        <v>0</v>
      </c>
      <c r="AI18" s="7">
        <f>IF(AH18="","",PRODUCT(AH18,$C$18))</f>
        <v>0</v>
      </c>
      <c r="AJ18" s="6">
        <f t="shared" si="2"/>
        <v>0</v>
      </c>
      <c r="AK18" s="7">
        <f>IF(AJ18="","",PRODUCT(AJ18,$C$18))</f>
        <v>0</v>
      </c>
      <c r="AL18" s="15">
        <v>0</v>
      </c>
      <c r="AM18" s="7">
        <f>IF(AL18="","",PRODUCT(AL18,$C$18))</f>
        <v>0</v>
      </c>
      <c r="AN18" s="15">
        <v>0</v>
      </c>
      <c r="AO18" s="7">
        <f>IF(AN18="","",PRODUCT(AN18,$C$18))</f>
        <v>0</v>
      </c>
      <c r="AP18" s="15">
        <v>0</v>
      </c>
      <c r="AQ18" s="7">
        <f>IF(AP18="","",PRODUCT(AP18,$C$18))</f>
        <v>0</v>
      </c>
      <c r="AR18" s="15">
        <v>0</v>
      </c>
      <c r="AS18" s="7">
        <f>IF(AR18="","",PRODUCT(AR18,$C$18))</f>
        <v>0</v>
      </c>
      <c r="AT18" s="6">
        <f t="shared" si="3"/>
        <v>0</v>
      </c>
      <c r="AU18" s="7">
        <f>IF(AT18="","",PRODUCT(AT18,$C$18))</f>
        <v>0</v>
      </c>
      <c r="AV18" s="16">
        <f t="shared" si="4"/>
        <v>0</v>
      </c>
      <c r="AW18" s="7">
        <f>IF(AV18="","",PRODUCT(AV18,$C$18))</f>
        <v>0</v>
      </c>
    </row>
    <row r="19" spans="3:49" x14ac:dyDescent="0.25">
      <c r="C19" s="10">
        <v>1.5</v>
      </c>
      <c r="D19" s="10"/>
      <c r="F19" s="124"/>
      <c r="G19" s="18" t="s">
        <v>23</v>
      </c>
      <c r="H19" s="15">
        <v>0</v>
      </c>
      <c r="I19" s="7">
        <f>IF(H19="","",PRODUCT(H19,$C$19))</f>
        <v>0</v>
      </c>
      <c r="J19" s="15">
        <v>0</v>
      </c>
      <c r="K19" s="7">
        <f>IF(J19="","",PRODUCT(J19,$C$19))</f>
        <v>0</v>
      </c>
      <c r="L19" s="15">
        <v>0</v>
      </c>
      <c r="M19" s="7">
        <f>IF(L19="","",PRODUCT(L19,$C$19))</f>
        <v>0</v>
      </c>
      <c r="N19" s="15">
        <v>0</v>
      </c>
      <c r="O19" s="7">
        <f>IF(N19="","",PRODUCT(N19,$C$19))</f>
        <v>0</v>
      </c>
      <c r="P19" s="6">
        <f t="shared" si="0"/>
        <v>0</v>
      </c>
      <c r="Q19" s="7">
        <f>IF(P19="","",PRODUCT(P19,$C$19))</f>
        <v>0</v>
      </c>
      <c r="R19" s="15">
        <v>0</v>
      </c>
      <c r="S19" s="7">
        <f>IF(R19="","",PRODUCT(R19,$C$19))</f>
        <v>0</v>
      </c>
      <c r="T19" s="15">
        <v>0</v>
      </c>
      <c r="U19" s="7">
        <f>IF(T19="","",PRODUCT(T19,$C$19))</f>
        <v>0</v>
      </c>
      <c r="V19" s="15">
        <v>0</v>
      </c>
      <c r="W19" s="7">
        <f>IF(V19="","",PRODUCT(V19,$C$19))</f>
        <v>0</v>
      </c>
      <c r="X19" s="15">
        <v>0</v>
      </c>
      <c r="Y19" s="7">
        <f>IF(X19="","",PRODUCT(X19,$C$19))</f>
        <v>0</v>
      </c>
      <c r="Z19" s="6">
        <f t="shared" si="1"/>
        <v>0</v>
      </c>
      <c r="AA19" s="7">
        <f>IF(Z19="","",PRODUCT(Z19,$C$19))</f>
        <v>0</v>
      </c>
      <c r="AB19" s="15">
        <v>0</v>
      </c>
      <c r="AC19" s="7">
        <f>IF(AB19="","",PRODUCT(AB19,$C$19))</f>
        <v>0</v>
      </c>
      <c r="AD19" s="15">
        <v>0</v>
      </c>
      <c r="AE19" s="7">
        <f>IF(AD19="","",PRODUCT(AD19,$C$19))</f>
        <v>0</v>
      </c>
      <c r="AF19" s="15">
        <v>0</v>
      </c>
      <c r="AG19" s="7">
        <f>IF(AF19="","",PRODUCT(AF19,$C$19))</f>
        <v>0</v>
      </c>
      <c r="AH19" s="15">
        <v>0</v>
      </c>
      <c r="AI19" s="7">
        <f>IF(AH19="","",PRODUCT(AH19,$C$19))</f>
        <v>0</v>
      </c>
      <c r="AJ19" s="6">
        <f t="shared" si="2"/>
        <v>0</v>
      </c>
      <c r="AK19" s="7">
        <f>IF(AJ19="","",PRODUCT(AJ19,$C$19))</f>
        <v>0</v>
      </c>
      <c r="AL19" s="15">
        <v>0</v>
      </c>
      <c r="AM19" s="7">
        <f>IF(AL19="","",PRODUCT(AL19,$C$19))</f>
        <v>0</v>
      </c>
      <c r="AN19" s="15">
        <v>0</v>
      </c>
      <c r="AO19" s="7">
        <f>IF(AN19="","",PRODUCT(AN19,$C$19))</f>
        <v>0</v>
      </c>
      <c r="AP19" s="15">
        <v>0</v>
      </c>
      <c r="AQ19" s="7">
        <f>IF(AP19="","",PRODUCT(AP19,$C$19))</f>
        <v>0</v>
      </c>
      <c r="AR19" s="15">
        <v>0</v>
      </c>
      <c r="AS19" s="7">
        <f>IF(AR19="","",PRODUCT(AR19,$C$19))</f>
        <v>0</v>
      </c>
      <c r="AT19" s="6">
        <f t="shared" si="3"/>
        <v>0</v>
      </c>
      <c r="AU19" s="7">
        <f>IF(AT19="","",PRODUCT(AT19,$C$19))</f>
        <v>0</v>
      </c>
      <c r="AV19" s="16">
        <f t="shared" si="4"/>
        <v>0</v>
      </c>
      <c r="AW19" s="7">
        <f>IF(AV19="","",PRODUCT(AV19,$C$19))</f>
        <v>0</v>
      </c>
    </row>
    <row r="20" spans="3:49" x14ac:dyDescent="0.25">
      <c r="C20" s="10">
        <v>1.8</v>
      </c>
      <c r="D20" s="10"/>
      <c r="F20" s="124"/>
      <c r="G20" s="18" t="s">
        <v>24</v>
      </c>
      <c r="H20" s="15">
        <v>0</v>
      </c>
      <c r="I20" s="7">
        <f>IF(H20="","",PRODUCT(H20,$C$20))</f>
        <v>0</v>
      </c>
      <c r="J20" s="15">
        <v>0</v>
      </c>
      <c r="K20" s="7">
        <f>IF(J20="","",PRODUCT(J20,$C$20))</f>
        <v>0</v>
      </c>
      <c r="L20" s="15">
        <v>0</v>
      </c>
      <c r="M20" s="7">
        <f>IF(L20="","",PRODUCT(L20,$C$20))</f>
        <v>0</v>
      </c>
      <c r="N20" s="15">
        <v>0</v>
      </c>
      <c r="O20" s="7">
        <f>IF(N20="","",PRODUCT(N20,$C$20))</f>
        <v>0</v>
      </c>
      <c r="P20" s="6">
        <f t="shared" si="0"/>
        <v>0</v>
      </c>
      <c r="Q20" s="7">
        <f>IF(P20="","",PRODUCT(P20,$C$20))</f>
        <v>0</v>
      </c>
      <c r="R20" s="15">
        <v>0</v>
      </c>
      <c r="S20" s="7">
        <f>IF(R20="","",PRODUCT(R20,$C$20))</f>
        <v>0</v>
      </c>
      <c r="T20" s="15">
        <v>0</v>
      </c>
      <c r="U20" s="7">
        <f>IF(T20="","",PRODUCT(T20,$C$20))</f>
        <v>0</v>
      </c>
      <c r="V20" s="15">
        <v>0</v>
      </c>
      <c r="W20" s="7">
        <f>IF(V20="","",PRODUCT(V20,$C$20))</f>
        <v>0</v>
      </c>
      <c r="X20" s="15">
        <v>0</v>
      </c>
      <c r="Y20" s="7">
        <f>IF(X20="","",PRODUCT(X20,$C$20))</f>
        <v>0</v>
      </c>
      <c r="Z20" s="6">
        <f t="shared" si="1"/>
        <v>0</v>
      </c>
      <c r="AA20" s="7">
        <f>IF(Z20="","",PRODUCT(Z20,$C$20))</f>
        <v>0</v>
      </c>
      <c r="AB20" s="15">
        <v>0</v>
      </c>
      <c r="AC20" s="7">
        <f>IF(AB20="","",PRODUCT(AB20,$C$20))</f>
        <v>0</v>
      </c>
      <c r="AD20" s="15">
        <v>0</v>
      </c>
      <c r="AE20" s="7">
        <f>IF(AD20="","",PRODUCT(AD20,$C$20))</f>
        <v>0</v>
      </c>
      <c r="AF20" s="15">
        <v>0</v>
      </c>
      <c r="AG20" s="7">
        <f>IF(AF20="","",PRODUCT(AF20,$C$20))</f>
        <v>0</v>
      </c>
      <c r="AH20" s="15">
        <v>0</v>
      </c>
      <c r="AI20" s="7">
        <f>IF(AH20="","",PRODUCT(AH20,$C$20))</f>
        <v>0</v>
      </c>
      <c r="AJ20" s="6">
        <f t="shared" si="2"/>
        <v>0</v>
      </c>
      <c r="AK20" s="7">
        <f>IF(AJ20="","",PRODUCT(AJ20,$C$20))</f>
        <v>0</v>
      </c>
      <c r="AL20" s="15">
        <v>0</v>
      </c>
      <c r="AM20" s="7">
        <f>IF(AL20="","",PRODUCT(AL20,$C$20))</f>
        <v>0</v>
      </c>
      <c r="AN20" s="15">
        <v>0</v>
      </c>
      <c r="AO20" s="7">
        <f>IF(AN20="","",PRODUCT(AN20,$C$20))</f>
        <v>0</v>
      </c>
      <c r="AP20" s="15">
        <v>0</v>
      </c>
      <c r="AQ20" s="7">
        <f>IF(AP20="","",PRODUCT(AP20,$C$20))</f>
        <v>0</v>
      </c>
      <c r="AR20" s="15">
        <v>0</v>
      </c>
      <c r="AS20" s="7">
        <f>IF(AR20="","",PRODUCT(AR20,$C$20))</f>
        <v>0</v>
      </c>
      <c r="AT20" s="6">
        <f t="shared" si="3"/>
        <v>0</v>
      </c>
      <c r="AU20" s="7">
        <f>IF(AT20="","",PRODUCT(AT20,$C$20))</f>
        <v>0</v>
      </c>
      <c r="AV20" s="16">
        <f t="shared" si="4"/>
        <v>0</v>
      </c>
      <c r="AW20" s="7">
        <f>IF(AV20="","",PRODUCT(AV20,$C$20))</f>
        <v>0</v>
      </c>
    </row>
    <row r="21" spans="3:49" x14ac:dyDescent="0.25">
      <c r="C21" s="10">
        <v>2.2000000000000002</v>
      </c>
      <c r="D21" s="10"/>
      <c r="F21" s="124"/>
      <c r="G21" s="18" t="s">
        <v>25</v>
      </c>
      <c r="H21" s="15">
        <v>0</v>
      </c>
      <c r="I21" s="7">
        <f>IF(H21="","",PRODUCT(H21,$C$21))</f>
        <v>0</v>
      </c>
      <c r="J21" s="15">
        <v>0</v>
      </c>
      <c r="K21" s="7">
        <f>IF(J21="","",PRODUCT(J21,$C$21))</f>
        <v>0</v>
      </c>
      <c r="L21" s="15">
        <v>0</v>
      </c>
      <c r="M21" s="7">
        <f>IF(L21="","",PRODUCT(L21,$C$21))</f>
        <v>0</v>
      </c>
      <c r="N21" s="15">
        <v>0</v>
      </c>
      <c r="O21" s="7">
        <f>IF(N21="","",PRODUCT(N21,$C$21))</f>
        <v>0</v>
      </c>
      <c r="P21" s="6">
        <f t="shared" si="0"/>
        <v>0</v>
      </c>
      <c r="Q21" s="7">
        <f>IF(P21="","",PRODUCT(P21,$C$21))</f>
        <v>0</v>
      </c>
      <c r="R21" s="15">
        <v>0</v>
      </c>
      <c r="S21" s="7">
        <f>IF(R21="","",PRODUCT(R21,$C$21))</f>
        <v>0</v>
      </c>
      <c r="T21" s="15">
        <v>0</v>
      </c>
      <c r="U21" s="7">
        <f>IF(T21="","",PRODUCT(T21,$C$21))</f>
        <v>0</v>
      </c>
      <c r="V21" s="15">
        <v>0</v>
      </c>
      <c r="W21" s="7">
        <f>IF(V21="","",PRODUCT(V21,$C$21))</f>
        <v>0</v>
      </c>
      <c r="X21" s="15">
        <v>0</v>
      </c>
      <c r="Y21" s="7">
        <f>IF(X21="","",PRODUCT(X21,$C$21))</f>
        <v>0</v>
      </c>
      <c r="Z21" s="6">
        <f t="shared" si="1"/>
        <v>0</v>
      </c>
      <c r="AA21" s="7">
        <f>IF(Z21="","",PRODUCT(Z21,$C$21))</f>
        <v>0</v>
      </c>
      <c r="AB21" s="15">
        <v>0</v>
      </c>
      <c r="AC21" s="7">
        <f>IF(AB21="","",PRODUCT(AB21,$C$21))</f>
        <v>0</v>
      </c>
      <c r="AD21" s="15">
        <v>0</v>
      </c>
      <c r="AE21" s="7">
        <f>IF(AD21="","",PRODUCT(AD21,$C$21))</f>
        <v>0</v>
      </c>
      <c r="AF21" s="15">
        <v>0</v>
      </c>
      <c r="AG21" s="7">
        <f>IF(AF21="","",PRODUCT(AF21,$C$21))</f>
        <v>0</v>
      </c>
      <c r="AH21" s="15">
        <v>0</v>
      </c>
      <c r="AI21" s="7">
        <f>IF(AH21="","",PRODUCT(AH21,$C$21))</f>
        <v>0</v>
      </c>
      <c r="AJ21" s="6">
        <f t="shared" si="2"/>
        <v>0</v>
      </c>
      <c r="AK21" s="7">
        <f>IF(AJ21="","",PRODUCT(AJ21,$C$21))</f>
        <v>0</v>
      </c>
      <c r="AL21" s="15">
        <v>0</v>
      </c>
      <c r="AM21" s="7">
        <f>IF(AL21="","",PRODUCT(AL21,$C$21))</f>
        <v>0</v>
      </c>
      <c r="AN21" s="15">
        <v>0</v>
      </c>
      <c r="AO21" s="7">
        <f>IF(AN21="","",PRODUCT(AN21,$C$21))</f>
        <v>0</v>
      </c>
      <c r="AP21" s="15">
        <v>0</v>
      </c>
      <c r="AQ21" s="7">
        <f>IF(AP21="","",PRODUCT(AP21,$C$21))</f>
        <v>0</v>
      </c>
      <c r="AR21" s="15">
        <v>0</v>
      </c>
      <c r="AS21" s="7">
        <f>IF(AR21="","",PRODUCT(AR21,$C$21))</f>
        <v>0</v>
      </c>
      <c r="AT21" s="6">
        <f t="shared" si="3"/>
        <v>0</v>
      </c>
      <c r="AU21" s="7">
        <f>IF(AT21="","",PRODUCT(AT21,$C$21))</f>
        <v>0</v>
      </c>
      <c r="AV21" s="16">
        <f t="shared" si="4"/>
        <v>0</v>
      </c>
      <c r="AW21" s="7">
        <f>IF(AV21="","",PRODUCT(AV21,$C$21))</f>
        <v>0</v>
      </c>
    </row>
    <row r="22" spans="3:49" x14ac:dyDescent="0.25">
      <c r="C22" s="10">
        <v>3</v>
      </c>
      <c r="D22" s="10"/>
      <c r="F22" s="124"/>
      <c r="G22" s="18" t="s">
        <v>26</v>
      </c>
      <c r="H22" s="15">
        <v>0</v>
      </c>
      <c r="I22" s="7">
        <f>IF(H22="","",PRODUCT(H22,$C$22))</f>
        <v>0</v>
      </c>
      <c r="J22" s="15">
        <v>0</v>
      </c>
      <c r="K22" s="7">
        <f>IF(J22="","",PRODUCT(J22,$C$22))</f>
        <v>0</v>
      </c>
      <c r="L22" s="15">
        <v>0</v>
      </c>
      <c r="M22" s="7">
        <f>IF(L22="","",PRODUCT(L22,$C$22))</f>
        <v>0</v>
      </c>
      <c r="N22" s="15">
        <v>0</v>
      </c>
      <c r="O22" s="7">
        <f>IF(N22="","",PRODUCT(N22,$C$22))</f>
        <v>0</v>
      </c>
      <c r="P22" s="6">
        <f t="shared" si="0"/>
        <v>0</v>
      </c>
      <c r="Q22" s="7">
        <f>IF(P22="","",PRODUCT(P22,$C$22))</f>
        <v>0</v>
      </c>
      <c r="R22" s="15">
        <v>0</v>
      </c>
      <c r="S22" s="7">
        <f>IF(R22="","",PRODUCT(R22,$C$22))</f>
        <v>0</v>
      </c>
      <c r="T22" s="15">
        <v>0</v>
      </c>
      <c r="U22" s="7">
        <f>IF(T22="","",PRODUCT(T22,$C$22))</f>
        <v>0</v>
      </c>
      <c r="V22" s="15">
        <v>0</v>
      </c>
      <c r="W22" s="7">
        <f>IF(V22="","",PRODUCT(V22,$C$22))</f>
        <v>0</v>
      </c>
      <c r="X22" s="15">
        <v>0</v>
      </c>
      <c r="Y22" s="7">
        <f>IF(X22="","",PRODUCT(X22,$C$22))</f>
        <v>0</v>
      </c>
      <c r="Z22" s="6">
        <f t="shared" si="1"/>
        <v>0</v>
      </c>
      <c r="AA22" s="7">
        <f>IF(Z22="","",PRODUCT(Z22,$C$22))</f>
        <v>0</v>
      </c>
      <c r="AB22" s="15">
        <v>0</v>
      </c>
      <c r="AC22" s="7">
        <f>IF(AB22="","",PRODUCT(AB22,$C$22))</f>
        <v>0</v>
      </c>
      <c r="AD22" s="15">
        <v>0</v>
      </c>
      <c r="AE22" s="7">
        <f>IF(AD22="","",PRODUCT(AD22,$C$22))</f>
        <v>0</v>
      </c>
      <c r="AF22" s="15">
        <v>0</v>
      </c>
      <c r="AG22" s="7">
        <f>IF(AF22="","",PRODUCT(AF22,$C$22))</f>
        <v>0</v>
      </c>
      <c r="AH22" s="15">
        <v>0</v>
      </c>
      <c r="AI22" s="7">
        <f>IF(AH22="","",PRODUCT(AH22,$C$22))</f>
        <v>0</v>
      </c>
      <c r="AJ22" s="6">
        <f t="shared" si="2"/>
        <v>0</v>
      </c>
      <c r="AK22" s="7">
        <f>IF(AJ22="","",PRODUCT(AJ22,$C$22))</f>
        <v>0</v>
      </c>
      <c r="AL22" s="15">
        <v>0</v>
      </c>
      <c r="AM22" s="7">
        <f>IF(AL22="","",PRODUCT(AL22,$C$22))</f>
        <v>0</v>
      </c>
      <c r="AN22" s="15">
        <v>0</v>
      </c>
      <c r="AO22" s="7">
        <f>IF(AN22="","",PRODUCT(AN22,$C$22))</f>
        <v>0</v>
      </c>
      <c r="AP22" s="15">
        <v>0</v>
      </c>
      <c r="AQ22" s="7">
        <f>IF(AP22="","",PRODUCT(AP22,$C$22))</f>
        <v>0</v>
      </c>
      <c r="AR22" s="15">
        <v>0</v>
      </c>
      <c r="AS22" s="7">
        <f>IF(AR22="","",PRODUCT(AR22,$C$22))</f>
        <v>0</v>
      </c>
      <c r="AT22" s="6">
        <f t="shared" si="3"/>
        <v>0</v>
      </c>
      <c r="AU22" s="7">
        <f>IF(AT22="","",PRODUCT(AT22,$C$22))</f>
        <v>0</v>
      </c>
      <c r="AV22" s="16">
        <f t="shared" si="4"/>
        <v>0</v>
      </c>
      <c r="AW22" s="7">
        <f>IF(AV22="","",PRODUCT(AV22,$C$22))</f>
        <v>0</v>
      </c>
    </row>
    <row r="23" spans="3:49" x14ac:dyDescent="0.25">
      <c r="C23" s="10">
        <v>5</v>
      </c>
      <c r="D23" s="10"/>
      <c r="F23" s="123" t="s">
        <v>27</v>
      </c>
      <c r="G23" s="123"/>
      <c r="H23" s="15">
        <v>0</v>
      </c>
      <c r="I23" s="7">
        <f>IF(H23="","",PRODUCT(H23,$C$23))</f>
        <v>0</v>
      </c>
      <c r="J23" s="15">
        <v>0</v>
      </c>
      <c r="K23" s="7">
        <f>IF(J23="","",PRODUCT(J23,$C$23))</f>
        <v>0</v>
      </c>
      <c r="L23" s="15">
        <v>0</v>
      </c>
      <c r="M23" s="7">
        <f>IF(L23="","",PRODUCT(L23,$C$23))</f>
        <v>0</v>
      </c>
      <c r="N23" s="15">
        <v>0</v>
      </c>
      <c r="O23" s="7">
        <f>IF(N23="","",PRODUCT(N23,$C$23))</f>
        <v>0</v>
      </c>
      <c r="P23" s="6">
        <f t="shared" si="0"/>
        <v>0</v>
      </c>
      <c r="Q23" s="7">
        <f>IF(P23="","",PRODUCT(P23,$C$23))</f>
        <v>0</v>
      </c>
      <c r="R23" s="15">
        <v>0</v>
      </c>
      <c r="S23" s="7">
        <f>IF(R23="","",PRODUCT(R23,$C$23))</f>
        <v>0</v>
      </c>
      <c r="T23" s="15">
        <v>0</v>
      </c>
      <c r="U23" s="7">
        <f>IF(T23="","",PRODUCT(T23,$C$23))</f>
        <v>0</v>
      </c>
      <c r="V23" s="15">
        <v>0</v>
      </c>
      <c r="W23" s="7">
        <f>IF(V23="","",PRODUCT(V23,$C$23))</f>
        <v>0</v>
      </c>
      <c r="X23" s="15">
        <v>0</v>
      </c>
      <c r="Y23" s="7">
        <f>IF(X23="","",PRODUCT(X23,$C$23))</f>
        <v>0</v>
      </c>
      <c r="Z23" s="6">
        <f t="shared" si="1"/>
        <v>0</v>
      </c>
      <c r="AA23" s="7">
        <f>IF(Z23="","",PRODUCT(Z23,$C$23))</f>
        <v>0</v>
      </c>
      <c r="AB23" s="15">
        <v>0</v>
      </c>
      <c r="AC23" s="7">
        <f>IF(AB23="","",PRODUCT(AB23,$C$23))</f>
        <v>0</v>
      </c>
      <c r="AD23" s="15">
        <v>0</v>
      </c>
      <c r="AE23" s="7">
        <f>IF(AD23="","",PRODUCT(AD23,$C$23))</f>
        <v>0</v>
      </c>
      <c r="AF23" s="15">
        <v>0</v>
      </c>
      <c r="AG23" s="7">
        <f>IF(AF23="","",PRODUCT(AF23,$C$23))</f>
        <v>0</v>
      </c>
      <c r="AH23" s="15">
        <v>0</v>
      </c>
      <c r="AI23" s="7">
        <f>IF(AH23="","",PRODUCT(AH23,$C$23))</f>
        <v>0</v>
      </c>
      <c r="AJ23" s="6">
        <f t="shared" si="2"/>
        <v>0</v>
      </c>
      <c r="AK23" s="7">
        <f>IF(AJ23="","",PRODUCT(AJ23,$C$23))</f>
        <v>0</v>
      </c>
      <c r="AL23" s="15">
        <v>0</v>
      </c>
      <c r="AM23" s="7">
        <f>IF(AL23="","",PRODUCT(AL23,$C$23))</f>
        <v>0</v>
      </c>
      <c r="AN23" s="15">
        <v>0</v>
      </c>
      <c r="AO23" s="7">
        <f>IF(AN23="","",PRODUCT(AN23,$C$23))</f>
        <v>0</v>
      </c>
      <c r="AP23" s="15">
        <v>0</v>
      </c>
      <c r="AQ23" s="7">
        <f>IF(AP23="","",PRODUCT(AP23,$C$23))</f>
        <v>0</v>
      </c>
      <c r="AR23" s="15">
        <v>0</v>
      </c>
      <c r="AS23" s="7">
        <f>IF(AR23="","",PRODUCT(AR23,$C$23))</f>
        <v>0</v>
      </c>
      <c r="AT23" s="6">
        <f t="shared" si="3"/>
        <v>0</v>
      </c>
      <c r="AU23" s="7">
        <f>IF(AT23="","",PRODUCT(AT23,$C$23))</f>
        <v>0</v>
      </c>
      <c r="AV23" s="16">
        <f t="shared" si="4"/>
        <v>0</v>
      </c>
      <c r="AW23" s="7">
        <f>IF(AV23="","",PRODUCT(AV23,$C$23))</f>
        <v>0</v>
      </c>
    </row>
    <row r="24" spans="3:49" x14ac:dyDescent="0.25">
      <c r="F24" s="125"/>
      <c r="G24" s="125"/>
      <c r="H24" s="19"/>
      <c r="I24" s="20"/>
      <c r="J24" s="19"/>
      <c r="K24" s="20"/>
      <c r="L24" s="21"/>
      <c r="M24" s="20"/>
      <c r="N24" s="19"/>
      <c r="O24" s="20"/>
      <c r="P24" s="22"/>
      <c r="Q24" s="20"/>
      <c r="R24" s="19"/>
      <c r="S24" s="20"/>
      <c r="T24" s="19"/>
      <c r="U24" s="20"/>
      <c r="V24" s="21"/>
      <c r="W24" s="20"/>
      <c r="X24" s="19"/>
      <c r="Y24" s="20"/>
      <c r="Z24" s="22"/>
      <c r="AA24" s="20"/>
      <c r="AB24" s="19"/>
      <c r="AC24" s="20"/>
      <c r="AD24" s="19"/>
      <c r="AE24" s="20"/>
      <c r="AF24" s="21"/>
      <c r="AG24" s="20"/>
      <c r="AH24" s="19"/>
      <c r="AI24" s="20"/>
      <c r="AJ24" s="22"/>
      <c r="AK24" s="20"/>
      <c r="AL24" s="19"/>
      <c r="AM24" s="20"/>
      <c r="AN24" s="19"/>
      <c r="AO24" s="20"/>
      <c r="AP24" s="21"/>
      <c r="AQ24" s="20"/>
      <c r="AR24" s="19"/>
      <c r="AS24" s="20"/>
      <c r="AT24" s="22"/>
      <c r="AU24" s="20"/>
      <c r="AV24" s="23"/>
      <c r="AW24" s="20"/>
    </row>
    <row r="25" spans="3:49" x14ac:dyDescent="0.25">
      <c r="F25" s="126" t="s">
        <v>12</v>
      </c>
      <c r="G25" s="126"/>
      <c r="H25" s="24">
        <f t="shared" ref="H25:AW25" si="5">SUM(H13:H23)</f>
        <v>0</v>
      </c>
      <c r="I25" s="25">
        <f t="shared" si="5"/>
        <v>0</v>
      </c>
      <c r="J25" s="24">
        <f t="shared" si="5"/>
        <v>0</v>
      </c>
      <c r="K25" s="25">
        <f t="shared" si="5"/>
        <v>0</v>
      </c>
      <c r="L25" s="26">
        <f t="shared" si="5"/>
        <v>0</v>
      </c>
      <c r="M25" s="25">
        <f t="shared" si="5"/>
        <v>0</v>
      </c>
      <c r="N25" s="24">
        <f t="shared" si="5"/>
        <v>0</v>
      </c>
      <c r="O25" s="25">
        <f t="shared" si="5"/>
        <v>0</v>
      </c>
      <c r="P25" s="24">
        <f t="shared" si="5"/>
        <v>0</v>
      </c>
      <c r="Q25" s="25">
        <f t="shared" si="5"/>
        <v>0</v>
      </c>
      <c r="R25" s="24">
        <f t="shared" si="5"/>
        <v>0</v>
      </c>
      <c r="S25" s="25">
        <f t="shared" si="5"/>
        <v>0</v>
      </c>
      <c r="T25" s="24">
        <f t="shared" si="5"/>
        <v>0</v>
      </c>
      <c r="U25" s="25">
        <f t="shared" si="5"/>
        <v>0</v>
      </c>
      <c r="V25" s="26">
        <f t="shared" si="5"/>
        <v>0</v>
      </c>
      <c r="W25" s="25">
        <f t="shared" si="5"/>
        <v>0</v>
      </c>
      <c r="X25" s="24">
        <f t="shared" si="5"/>
        <v>0</v>
      </c>
      <c r="Y25" s="25">
        <f t="shared" si="5"/>
        <v>0</v>
      </c>
      <c r="Z25" s="24">
        <f t="shared" si="5"/>
        <v>0</v>
      </c>
      <c r="AA25" s="25">
        <f t="shared" si="5"/>
        <v>0</v>
      </c>
      <c r="AB25" s="24">
        <f t="shared" si="5"/>
        <v>0</v>
      </c>
      <c r="AC25" s="25">
        <f t="shared" si="5"/>
        <v>0</v>
      </c>
      <c r="AD25" s="24">
        <f t="shared" si="5"/>
        <v>0</v>
      </c>
      <c r="AE25" s="25">
        <f t="shared" si="5"/>
        <v>0</v>
      </c>
      <c r="AF25" s="26">
        <f t="shared" si="5"/>
        <v>0</v>
      </c>
      <c r="AG25" s="25">
        <f t="shared" si="5"/>
        <v>0</v>
      </c>
      <c r="AH25" s="24">
        <f t="shared" si="5"/>
        <v>0</v>
      </c>
      <c r="AI25" s="25">
        <f t="shared" si="5"/>
        <v>0</v>
      </c>
      <c r="AJ25" s="24">
        <f t="shared" si="5"/>
        <v>0</v>
      </c>
      <c r="AK25" s="25">
        <f t="shared" si="5"/>
        <v>0</v>
      </c>
      <c r="AL25" s="24">
        <f t="shared" si="5"/>
        <v>0</v>
      </c>
      <c r="AM25" s="25">
        <f t="shared" si="5"/>
        <v>0</v>
      </c>
      <c r="AN25" s="24">
        <f t="shared" si="5"/>
        <v>0</v>
      </c>
      <c r="AO25" s="25">
        <f t="shared" si="5"/>
        <v>0</v>
      </c>
      <c r="AP25" s="26">
        <f t="shared" si="5"/>
        <v>0</v>
      </c>
      <c r="AQ25" s="25">
        <f t="shared" si="5"/>
        <v>0</v>
      </c>
      <c r="AR25" s="24">
        <f t="shared" si="5"/>
        <v>0</v>
      </c>
      <c r="AS25" s="25">
        <f t="shared" si="5"/>
        <v>0</v>
      </c>
      <c r="AT25" s="24">
        <f t="shared" si="5"/>
        <v>0</v>
      </c>
      <c r="AU25" s="25">
        <f t="shared" si="5"/>
        <v>0</v>
      </c>
      <c r="AV25" s="24">
        <f t="shared" si="5"/>
        <v>0</v>
      </c>
      <c r="AW25" s="25">
        <f t="shared" si="5"/>
        <v>0</v>
      </c>
    </row>
    <row r="26" spans="3:49" x14ac:dyDescent="0.25">
      <c r="F26" s="27"/>
      <c r="G26" s="27"/>
      <c r="H26" s="28"/>
      <c r="I26" s="29"/>
      <c r="J26" s="28"/>
      <c r="K26" s="29"/>
      <c r="L26" s="30"/>
      <c r="M26" s="29"/>
      <c r="N26" s="28"/>
      <c r="O26" s="29"/>
      <c r="P26" s="28"/>
      <c r="Q26" s="29"/>
      <c r="R26" s="30"/>
      <c r="S26" s="29"/>
      <c r="T26" s="28"/>
      <c r="U26" s="29"/>
      <c r="V26" s="28"/>
      <c r="W26" s="29"/>
      <c r="X26" s="28"/>
      <c r="Y26" s="29"/>
      <c r="Z26" s="28"/>
      <c r="AA26" s="29"/>
      <c r="AB26" s="30"/>
      <c r="AC26" s="29"/>
      <c r="AD26" s="30"/>
      <c r="AE26" s="29"/>
      <c r="AF26" s="30"/>
      <c r="AG26" s="29"/>
      <c r="AH26" s="28"/>
      <c r="AI26" s="29"/>
      <c r="AJ26" s="28"/>
      <c r="AK26" s="29"/>
      <c r="AL26" s="28"/>
      <c r="AM26" s="29"/>
      <c r="AN26" s="30"/>
      <c r="AO26" s="29"/>
      <c r="AP26" s="28"/>
      <c r="AQ26" s="29"/>
      <c r="AR26" s="28"/>
      <c r="AS26" s="29"/>
      <c r="AT26" s="28"/>
      <c r="AU26" s="29"/>
      <c r="AV26" s="30"/>
      <c r="AW26" s="29"/>
    </row>
    <row r="28" spans="3:49" x14ac:dyDescent="0.25">
      <c r="F28" s="116" t="s">
        <v>28</v>
      </c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</row>
    <row r="29" spans="3:49" ht="15" customHeight="1" x14ac:dyDescent="0.25">
      <c r="F29" s="117" t="s">
        <v>6</v>
      </c>
      <c r="G29" s="117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9" t="s">
        <v>7</v>
      </c>
      <c r="AW29" s="119"/>
    </row>
    <row r="30" spans="3:49" x14ac:dyDescent="0.25">
      <c r="F30" s="117"/>
      <c r="G30" s="117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9"/>
      <c r="AW30" s="119"/>
    </row>
    <row r="31" spans="3:49" x14ac:dyDescent="0.25">
      <c r="F31" s="117"/>
      <c r="G31" s="117"/>
      <c r="H31" s="120" t="s">
        <v>8</v>
      </c>
      <c r="I31" s="120"/>
      <c r="J31" s="120" t="s">
        <v>9</v>
      </c>
      <c r="K31" s="120"/>
      <c r="L31" s="120" t="s">
        <v>10</v>
      </c>
      <c r="M31" s="120"/>
      <c r="N31" s="120" t="s">
        <v>11</v>
      </c>
      <c r="O31" s="120"/>
      <c r="P31" s="121" t="s">
        <v>12</v>
      </c>
      <c r="Q31" s="121"/>
      <c r="R31" s="120" t="s">
        <v>8</v>
      </c>
      <c r="S31" s="120"/>
      <c r="T31" s="120" t="s">
        <v>9</v>
      </c>
      <c r="U31" s="120"/>
      <c r="V31" s="120" t="s">
        <v>10</v>
      </c>
      <c r="W31" s="120"/>
      <c r="X31" s="120" t="s">
        <v>11</v>
      </c>
      <c r="Y31" s="120"/>
      <c r="Z31" s="121" t="s">
        <v>12</v>
      </c>
      <c r="AA31" s="121"/>
      <c r="AB31" s="120" t="s">
        <v>8</v>
      </c>
      <c r="AC31" s="120"/>
      <c r="AD31" s="120" t="s">
        <v>9</v>
      </c>
      <c r="AE31" s="120"/>
      <c r="AF31" s="120" t="s">
        <v>10</v>
      </c>
      <c r="AG31" s="120"/>
      <c r="AH31" s="120" t="s">
        <v>11</v>
      </c>
      <c r="AI31" s="120"/>
      <c r="AJ31" s="121" t="s">
        <v>12</v>
      </c>
      <c r="AK31" s="121"/>
      <c r="AL31" s="120" t="s">
        <v>8</v>
      </c>
      <c r="AM31" s="120"/>
      <c r="AN31" s="120" t="s">
        <v>9</v>
      </c>
      <c r="AO31" s="120"/>
      <c r="AP31" s="120" t="s">
        <v>10</v>
      </c>
      <c r="AQ31" s="120"/>
      <c r="AR31" s="120" t="s">
        <v>11</v>
      </c>
      <c r="AS31" s="120"/>
      <c r="AT31" s="121" t="s">
        <v>12</v>
      </c>
      <c r="AU31" s="121"/>
      <c r="AV31" s="119"/>
      <c r="AW31" s="119"/>
    </row>
    <row r="32" spans="3:49" x14ac:dyDescent="0.25">
      <c r="C32" s="5"/>
      <c r="D32" s="5"/>
      <c r="F32" s="117"/>
      <c r="G32" s="117"/>
      <c r="H32" s="6" t="s">
        <v>14</v>
      </c>
      <c r="I32" s="7" t="s">
        <v>15</v>
      </c>
      <c r="J32" s="6" t="s">
        <v>14</v>
      </c>
      <c r="K32" s="7" t="s">
        <v>15</v>
      </c>
      <c r="L32" s="6" t="s">
        <v>14</v>
      </c>
      <c r="M32" s="7" t="s">
        <v>15</v>
      </c>
      <c r="N32" s="6" t="s">
        <v>14</v>
      </c>
      <c r="O32" s="7" t="s">
        <v>15</v>
      </c>
      <c r="P32" s="6" t="s">
        <v>14</v>
      </c>
      <c r="Q32" s="7" t="s">
        <v>15</v>
      </c>
      <c r="R32" s="6" t="s">
        <v>14</v>
      </c>
      <c r="S32" s="7" t="s">
        <v>15</v>
      </c>
      <c r="T32" s="6" t="s">
        <v>14</v>
      </c>
      <c r="U32" s="7" t="s">
        <v>15</v>
      </c>
      <c r="V32" s="6" t="s">
        <v>14</v>
      </c>
      <c r="W32" s="7" t="s">
        <v>15</v>
      </c>
      <c r="X32" s="6" t="s">
        <v>14</v>
      </c>
      <c r="Y32" s="7" t="s">
        <v>15</v>
      </c>
      <c r="Z32" s="6" t="s">
        <v>14</v>
      </c>
      <c r="AA32" s="7" t="s">
        <v>15</v>
      </c>
      <c r="AB32" s="6" t="s">
        <v>14</v>
      </c>
      <c r="AC32" s="7" t="s">
        <v>15</v>
      </c>
      <c r="AD32" s="6" t="s">
        <v>14</v>
      </c>
      <c r="AE32" s="7" t="s">
        <v>15</v>
      </c>
      <c r="AF32" s="6" t="s">
        <v>14</v>
      </c>
      <c r="AG32" s="7" t="s">
        <v>15</v>
      </c>
      <c r="AH32" s="6" t="s">
        <v>14</v>
      </c>
      <c r="AI32" s="7" t="s">
        <v>15</v>
      </c>
      <c r="AJ32" s="6" t="s">
        <v>14</v>
      </c>
      <c r="AK32" s="7" t="s">
        <v>15</v>
      </c>
      <c r="AL32" s="6" t="s">
        <v>14</v>
      </c>
      <c r="AM32" s="7" t="s">
        <v>15</v>
      </c>
      <c r="AN32" s="6" t="s">
        <v>14</v>
      </c>
      <c r="AO32" s="7" t="s">
        <v>15</v>
      </c>
      <c r="AP32" s="6" t="s">
        <v>14</v>
      </c>
      <c r="AQ32" s="7" t="s">
        <v>15</v>
      </c>
      <c r="AR32" s="6" t="s">
        <v>14</v>
      </c>
      <c r="AS32" s="7" t="s">
        <v>15</v>
      </c>
      <c r="AT32" s="6" t="s">
        <v>14</v>
      </c>
      <c r="AU32" s="7" t="s">
        <v>15</v>
      </c>
      <c r="AV32" s="8" t="s">
        <v>14</v>
      </c>
      <c r="AW32" s="9" t="s">
        <v>15</v>
      </c>
    </row>
    <row r="33" spans="3:49" x14ac:dyDescent="0.25">
      <c r="C33" s="10"/>
      <c r="D33" s="10"/>
      <c r="F33" s="127"/>
      <c r="G33" s="127"/>
      <c r="H33" s="11"/>
      <c r="I33" s="12"/>
      <c r="J33" s="11"/>
      <c r="K33" s="12"/>
      <c r="L33" s="11"/>
      <c r="M33" s="12"/>
      <c r="N33" s="11"/>
      <c r="O33" s="12"/>
      <c r="P33" s="13"/>
      <c r="Q33" s="12"/>
      <c r="R33" s="11"/>
      <c r="S33" s="12"/>
      <c r="T33" s="11"/>
      <c r="U33" s="12"/>
      <c r="V33" s="11"/>
      <c r="W33" s="12"/>
      <c r="X33" s="11"/>
      <c r="Y33" s="12"/>
      <c r="Z33" s="13"/>
      <c r="AA33" s="12"/>
      <c r="AB33" s="11"/>
      <c r="AC33" s="12"/>
      <c r="AD33" s="11"/>
      <c r="AE33" s="12"/>
      <c r="AF33" s="11"/>
      <c r="AG33" s="12"/>
      <c r="AH33" s="11"/>
      <c r="AI33" s="12"/>
      <c r="AJ33" s="13"/>
      <c r="AK33" s="12"/>
      <c r="AL33" s="11"/>
      <c r="AM33" s="12"/>
      <c r="AN33" s="11"/>
      <c r="AO33" s="12"/>
      <c r="AP33" s="11"/>
      <c r="AQ33" s="12"/>
      <c r="AR33" s="11"/>
      <c r="AS33" s="12"/>
      <c r="AT33" s="13"/>
      <c r="AU33" s="12"/>
      <c r="AV33" s="14"/>
      <c r="AW33" s="12"/>
    </row>
    <row r="34" spans="3:49" x14ac:dyDescent="0.25">
      <c r="C34" s="10"/>
      <c r="D34" s="10"/>
      <c r="F34" s="128" t="s">
        <v>16</v>
      </c>
      <c r="G34" s="128"/>
      <c r="H34" s="15">
        <v>0</v>
      </c>
      <c r="I34" s="7">
        <f>IF(H34="","",PRODUCT(H34,$C$13))</f>
        <v>0</v>
      </c>
      <c r="J34" s="15">
        <v>0</v>
      </c>
      <c r="K34" s="7">
        <f>IF(J34="","",PRODUCT(J34,$C$13))</f>
        <v>0</v>
      </c>
      <c r="L34" s="15">
        <v>0</v>
      </c>
      <c r="M34" s="7">
        <f>IF(L34="","",PRODUCT(L34,$C$13))</f>
        <v>0</v>
      </c>
      <c r="N34" s="15">
        <v>0</v>
      </c>
      <c r="O34" s="7">
        <f>IF(N34="","",PRODUCT(N34,$C$13))</f>
        <v>0</v>
      </c>
      <c r="P34" s="6">
        <f t="shared" ref="P34:P44" si="6">H34+J34+L34+N34</f>
        <v>0</v>
      </c>
      <c r="Q34" s="7">
        <f>IF(P34="","",PRODUCT(P34,$C$13))</f>
        <v>0</v>
      </c>
      <c r="R34" s="15">
        <v>0</v>
      </c>
      <c r="S34" s="7">
        <f>IF(R34="","",PRODUCT(R34,$C$13))</f>
        <v>0</v>
      </c>
      <c r="T34" s="15">
        <v>0</v>
      </c>
      <c r="U34" s="7">
        <f>IF(T34="","",PRODUCT(T34,$C$13))</f>
        <v>0</v>
      </c>
      <c r="V34" s="15">
        <v>0</v>
      </c>
      <c r="W34" s="7">
        <f>IF(V34="","",PRODUCT(V34,$C$13))</f>
        <v>0</v>
      </c>
      <c r="X34" s="15">
        <v>0</v>
      </c>
      <c r="Y34" s="7">
        <f>IF(X34="","",PRODUCT(X34,$C$13))</f>
        <v>0</v>
      </c>
      <c r="Z34" s="6">
        <f t="shared" ref="Z34:Z44" si="7">R34+T34+V34+X34</f>
        <v>0</v>
      </c>
      <c r="AA34" s="7">
        <f>IF(Z34="","",PRODUCT(Z34,$C$13))</f>
        <v>0</v>
      </c>
      <c r="AB34" s="15">
        <v>0</v>
      </c>
      <c r="AC34" s="7">
        <f>IF(AB34="","",PRODUCT(AB34,$C$13))</f>
        <v>0</v>
      </c>
      <c r="AD34" s="15">
        <v>0</v>
      </c>
      <c r="AE34" s="7">
        <f>IF(AD34="","",PRODUCT(AD34,$C$13))</f>
        <v>0</v>
      </c>
      <c r="AF34" s="15">
        <v>0</v>
      </c>
      <c r="AG34" s="7">
        <f>IF(AF34="","",PRODUCT(AF34,$C$13))</f>
        <v>0</v>
      </c>
      <c r="AH34" s="15">
        <v>0</v>
      </c>
      <c r="AI34" s="7">
        <f>IF(AH34="","",PRODUCT(AH34,$C$13))</f>
        <v>0</v>
      </c>
      <c r="AJ34" s="6">
        <f t="shared" ref="AJ34:AJ44" si="8">AB34+AD34+AF34+AH34</f>
        <v>0</v>
      </c>
      <c r="AK34" s="7">
        <f>IF(AJ34="","",PRODUCT(AJ34,$C$13))</f>
        <v>0</v>
      </c>
      <c r="AL34" s="15">
        <v>0</v>
      </c>
      <c r="AM34" s="7">
        <f>IF(AL34="","",PRODUCT(AL34,$C$13))</f>
        <v>0</v>
      </c>
      <c r="AN34" s="15">
        <v>0</v>
      </c>
      <c r="AO34" s="7">
        <f>IF(AN34="","",PRODUCT(AN34,$C$13))</f>
        <v>0</v>
      </c>
      <c r="AP34" s="15">
        <v>0</v>
      </c>
      <c r="AQ34" s="7">
        <f>IF(AP34="","",PRODUCT(AP34,$C$13))</f>
        <v>0</v>
      </c>
      <c r="AR34" s="15">
        <v>0</v>
      </c>
      <c r="AS34" s="7">
        <f>IF(AR34="","",PRODUCT(AR34,$C$13))</f>
        <v>0</v>
      </c>
      <c r="AT34" s="6">
        <f t="shared" ref="AT34:AT44" si="9">AL34+AN34+AP34+AR34</f>
        <v>0</v>
      </c>
      <c r="AU34" s="7">
        <f>IF(AT34="","",PRODUCT(AT34,$C$13))</f>
        <v>0</v>
      </c>
      <c r="AV34" s="16">
        <f t="shared" ref="AV34:AV44" si="10">SUM(P34,Z34,AJ34,AT34)</f>
        <v>0</v>
      </c>
      <c r="AW34" s="7">
        <f>IF(AV34="","",PRODUCT(AV34,$C$13))</f>
        <v>0</v>
      </c>
    </row>
    <row r="35" spans="3:49" x14ac:dyDescent="0.25">
      <c r="C35" s="10"/>
      <c r="D35" s="10"/>
      <c r="F35" s="128" t="s">
        <v>17</v>
      </c>
      <c r="G35" s="128"/>
      <c r="H35" s="15">
        <v>0</v>
      </c>
      <c r="I35" s="7">
        <f>IF(H35="","",PRODUCT(H35,$C$14))</f>
        <v>0</v>
      </c>
      <c r="J35" s="15">
        <v>0</v>
      </c>
      <c r="K35" s="7">
        <f>IF(J35="","",PRODUCT(J35,$C$14))</f>
        <v>0</v>
      </c>
      <c r="L35" s="15">
        <v>0</v>
      </c>
      <c r="M35" s="7">
        <f>IF(L35="","",PRODUCT(L35,$C$14))</f>
        <v>0</v>
      </c>
      <c r="N35" s="15">
        <v>0</v>
      </c>
      <c r="O35" s="7">
        <f>IF(N35="","",PRODUCT(N35,$C$14))</f>
        <v>0</v>
      </c>
      <c r="P35" s="6">
        <f t="shared" si="6"/>
        <v>0</v>
      </c>
      <c r="Q35" s="7">
        <f>IF(P35="","",PRODUCT(P35,$C$14))</f>
        <v>0</v>
      </c>
      <c r="R35" s="15">
        <v>0</v>
      </c>
      <c r="S35" s="7">
        <f>IF(R35="","",PRODUCT(R35,$C$14))</f>
        <v>0</v>
      </c>
      <c r="T35" s="15">
        <v>0</v>
      </c>
      <c r="U35" s="7">
        <f>IF(T35="","",PRODUCT(T35,$C$14))</f>
        <v>0</v>
      </c>
      <c r="V35" s="15">
        <v>0</v>
      </c>
      <c r="W35" s="7">
        <f>IF(V35="","",PRODUCT(V35,$C$14))</f>
        <v>0</v>
      </c>
      <c r="X35" s="15">
        <v>0</v>
      </c>
      <c r="Y35" s="7">
        <f>IF(X35="","",PRODUCT(X35,$C$14))</f>
        <v>0</v>
      </c>
      <c r="Z35" s="6">
        <f t="shared" si="7"/>
        <v>0</v>
      </c>
      <c r="AA35" s="7">
        <f>IF(Z35="","",PRODUCT(Z35,$C$14))</f>
        <v>0</v>
      </c>
      <c r="AB35" s="15">
        <v>0</v>
      </c>
      <c r="AC35" s="7">
        <f>IF(AB35="","",PRODUCT(AB35,$C$14))</f>
        <v>0</v>
      </c>
      <c r="AD35" s="15">
        <v>0</v>
      </c>
      <c r="AE35" s="7">
        <f>IF(AD35="","",PRODUCT(AD35,$C$14))</f>
        <v>0</v>
      </c>
      <c r="AF35" s="15">
        <v>0</v>
      </c>
      <c r="AG35" s="7">
        <f>IF(AF35="","",PRODUCT(AF35,$C$14))</f>
        <v>0</v>
      </c>
      <c r="AH35" s="15">
        <v>0</v>
      </c>
      <c r="AI35" s="7">
        <f>IF(AH35="","",PRODUCT(AH35,$C$14))</f>
        <v>0</v>
      </c>
      <c r="AJ35" s="6">
        <f t="shared" si="8"/>
        <v>0</v>
      </c>
      <c r="AK35" s="7">
        <f>IF(AJ35="","",PRODUCT(AJ35,$C$14))</f>
        <v>0</v>
      </c>
      <c r="AL35" s="15">
        <v>0</v>
      </c>
      <c r="AM35" s="7">
        <f>IF(AL35="","",PRODUCT(AL35,$C$14))</f>
        <v>0</v>
      </c>
      <c r="AN35" s="15">
        <v>0</v>
      </c>
      <c r="AO35" s="7">
        <f>IF(AN35="","",PRODUCT(AN35,$C$14))</f>
        <v>0</v>
      </c>
      <c r="AP35" s="15">
        <v>0</v>
      </c>
      <c r="AQ35" s="7">
        <f>IF(AP35="","",PRODUCT(AP35,$C$14))</f>
        <v>0</v>
      </c>
      <c r="AR35" s="15">
        <v>0</v>
      </c>
      <c r="AS35" s="7">
        <f>IF(AR35="","",PRODUCT(AR35,$C$14))</f>
        <v>0</v>
      </c>
      <c r="AT35" s="6">
        <f t="shared" si="9"/>
        <v>0</v>
      </c>
      <c r="AU35" s="7">
        <f>IF(AT35="","",PRODUCT(AT35,$C$14))</f>
        <v>0</v>
      </c>
      <c r="AV35" s="16">
        <f t="shared" si="10"/>
        <v>0</v>
      </c>
      <c r="AW35" s="7">
        <f>IF(AV35="","",PRODUCT(AV35,$C$14))</f>
        <v>0</v>
      </c>
    </row>
    <row r="36" spans="3:49" x14ac:dyDescent="0.25">
      <c r="C36" s="10"/>
      <c r="D36" s="10"/>
      <c r="F36" s="128" t="s">
        <v>18</v>
      </c>
      <c r="G36" s="128"/>
      <c r="H36" s="15">
        <v>0</v>
      </c>
      <c r="I36" s="7">
        <f>IF(H36="","",PRODUCT(H36,$C$15))</f>
        <v>0</v>
      </c>
      <c r="J36" s="15">
        <v>0</v>
      </c>
      <c r="K36" s="7">
        <f>IF(J36="","",PRODUCT(J36,$C$15))</f>
        <v>0</v>
      </c>
      <c r="L36" s="15">
        <v>0</v>
      </c>
      <c r="M36" s="7">
        <f>IF(L36="","",PRODUCT(L36,$C$15))</f>
        <v>0</v>
      </c>
      <c r="N36" s="15">
        <v>0</v>
      </c>
      <c r="O36" s="7">
        <f>IF(N36="","",PRODUCT(N36,$C$15))</f>
        <v>0</v>
      </c>
      <c r="P36" s="6">
        <f t="shared" si="6"/>
        <v>0</v>
      </c>
      <c r="Q36" s="7">
        <f>IF(P36="","",PRODUCT(P36,$C$15))</f>
        <v>0</v>
      </c>
      <c r="R36" s="15">
        <v>0</v>
      </c>
      <c r="S36" s="7">
        <f>IF(R36="","",PRODUCT(R36,$C$15))</f>
        <v>0</v>
      </c>
      <c r="T36" s="15">
        <v>0</v>
      </c>
      <c r="U36" s="7">
        <f>IF(T36="","",PRODUCT(T36,$C$15))</f>
        <v>0</v>
      </c>
      <c r="V36" s="15">
        <v>0</v>
      </c>
      <c r="W36" s="7">
        <f>IF(V36="","",PRODUCT(V36,$C$15))</f>
        <v>0</v>
      </c>
      <c r="X36" s="15">
        <v>0</v>
      </c>
      <c r="Y36" s="7">
        <f>IF(X36="","",PRODUCT(X36,$C$15))</f>
        <v>0</v>
      </c>
      <c r="Z36" s="6">
        <f t="shared" si="7"/>
        <v>0</v>
      </c>
      <c r="AA36" s="7">
        <f>IF(Z36="","",PRODUCT(Z36,$C$15))</f>
        <v>0</v>
      </c>
      <c r="AB36" s="15">
        <v>0</v>
      </c>
      <c r="AC36" s="7">
        <f>IF(AB36="","",PRODUCT(AB36,$C$15))</f>
        <v>0</v>
      </c>
      <c r="AD36" s="15">
        <v>0</v>
      </c>
      <c r="AE36" s="7">
        <f>IF(AD36="","",PRODUCT(AD36,$C$15))</f>
        <v>0</v>
      </c>
      <c r="AF36" s="15">
        <v>0</v>
      </c>
      <c r="AG36" s="7">
        <f>IF(AF36="","",PRODUCT(AF36,$C$15))</f>
        <v>0</v>
      </c>
      <c r="AH36" s="15">
        <v>0</v>
      </c>
      <c r="AI36" s="7">
        <f>IF(AH36="","",PRODUCT(AH36,$C$15))</f>
        <v>0</v>
      </c>
      <c r="AJ36" s="6">
        <f t="shared" si="8"/>
        <v>0</v>
      </c>
      <c r="AK36" s="7">
        <f>IF(AJ36="","",PRODUCT(AJ36,$C$15))</f>
        <v>0</v>
      </c>
      <c r="AL36" s="15">
        <v>0</v>
      </c>
      <c r="AM36" s="7">
        <f>IF(AL36="","",PRODUCT(AL36,$C$15))</f>
        <v>0</v>
      </c>
      <c r="AN36" s="15">
        <v>0</v>
      </c>
      <c r="AO36" s="7">
        <f>IF(AN36="","",PRODUCT(AN36,$C$15))</f>
        <v>0</v>
      </c>
      <c r="AP36" s="15">
        <v>0</v>
      </c>
      <c r="AQ36" s="7">
        <f>IF(AP36="","",PRODUCT(AP36,$C$15))</f>
        <v>0</v>
      </c>
      <c r="AR36" s="15">
        <v>0</v>
      </c>
      <c r="AS36" s="7">
        <f>IF(AR36="","",PRODUCT(AR36,$C$15))</f>
        <v>0</v>
      </c>
      <c r="AT36" s="6">
        <f t="shared" si="9"/>
        <v>0</v>
      </c>
      <c r="AU36" s="7">
        <f>IF(AT36="","",PRODUCT(AT36,$C$15))</f>
        <v>0</v>
      </c>
      <c r="AV36" s="16">
        <f t="shared" si="10"/>
        <v>0</v>
      </c>
      <c r="AW36" s="7">
        <f>IF(AV36="","",PRODUCT(AV36,$C$15))</f>
        <v>0</v>
      </c>
    </row>
    <row r="37" spans="3:49" x14ac:dyDescent="0.25">
      <c r="C37" s="10"/>
      <c r="D37" s="10"/>
      <c r="F37" s="128" t="s">
        <v>19</v>
      </c>
      <c r="G37" s="128"/>
      <c r="H37" s="15">
        <v>0</v>
      </c>
      <c r="I37" s="7">
        <f>IF(H37="","",PRODUCT(H37,$C$16))</f>
        <v>0</v>
      </c>
      <c r="J37" s="15">
        <v>0</v>
      </c>
      <c r="K37" s="7">
        <f>IF(J37="","",PRODUCT(J37,$C$16))</f>
        <v>0</v>
      </c>
      <c r="L37" s="15">
        <v>0</v>
      </c>
      <c r="M37" s="7">
        <f>IF(L37="","",PRODUCT(L37,$C$16))</f>
        <v>0</v>
      </c>
      <c r="N37" s="15">
        <v>0</v>
      </c>
      <c r="O37" s="7">
        <f>IF(N37="","",PRODUCT(N37,$C$16))</f>
        <v>0</v>
      </c>
      <c r="P37" s="6">
        <f t="shared" si="6"/>
        <v>0</v>
      </c>
      <c r="Q37" s="7">
        <f>IF(P37="","",PRODUCT(P37,$C$16))</f>
        <v>0</v>
      </c>
      <c r="R37" s="15">
        <v>0</v>
      </c>
      <c r="S37" s="7">
        <f>IF(R37="","",PRODUCT(R37,$C$16))</f>
        <v>0</v>
      </c>
      <c r="T37" s="15">
        <v>0</v>
      </c>
      <c r="U37" s="7">
        <f>IF(T37="","",PRODUCT(T37,$C$16))</f>
        <v>0</v>
      </c>
      <c r="V37" s="15">
        <v>0</v>
      </c>
      <c r="W37" s="7">
        <f>IF(V37="","",PRODUCT(V37,$C$16))</f>
        <v>0</v>
      </c>
      <c r="X37" s="15">
        <v>0</v>
      </c>
      <c r="Y37" s="7">
        <f>IF(X37="","",PRODUCT(X37,$C$16))</f>
        <v>0</v>
      </c>
      <c r="Z37" s="6">
        <f t="shared" si="7"/>
        <v>0</v>
      </c>
      <c r="AA37" s="7">
        <f>IF(Z37="","",PRODUCT(Z37,$C$16))</f>
        <v>0</v>
      </c>
      <c r="AB37" s="15">
        <v>0</v>
      </c>
      <c r="AC37" s="7">
        <f>IF(AB37="","",PRODUCT(AB37,$C$16))</f>
        <v>0</v>
      </c>
      <c r="AD37" s="15">
        <v>0</v>
      </c>
      <c r="AE37" s="7">
        <f>IF(AD37="","",PRODUCT(AD37,$C$16))</f>
        <v>0</v>
      </c>
      <c r="AF37" s="15">
        <v>0</v>
      </c>
      <c r="AG37" s="7">
        <f>IF(AF37="","",PRODUCT(AF37,$C$16))</f>
        <v>0</v>
      </c>
      <c r="AH37" s="15">
        <v>0</v>
      </c>
      <c r="AI37" s="7">
        <f>IF(AH37="","",PRODUCT(AH37,$C$16))</f>
        <v>0</v>
      </c>
      <c r="AJ37" s="6">
        <f t="shared" si="8"/>
        <v>0</v>
      </c>
      <c r="AK37" s="7">
        <f>IF(AJ37="","",PRODUCT(AJ37,$C$16))</f>
        <v>0</v>
      </c>
      <c r="AL37" s="15">
        <v>0</v>
      </c>
      <c r="AM37" s="7">
        <f>IF(AL37="","",PRODUCT(AL37,$C$16))</f>
        <v>0</v>
      </c>
      <c r="AN37" s="15">
        <v>0</v>
      </c>
      <c r="AO37" s="7">
        <f>IF(AN37="","",PRODUCT(AN37,$C$16))</f>
        <v>0</v>
      </c>
      <c r="AP37" s="15">
        <v>0</v>
      </c>
      <c r="AQ37" s="7">
        <f>IF(AP37="","",PRODUCT(AP37,$C$16))</f>
        <v>0</v>
      </c>
      <c r="AR37" s="15">
        <v>0</v>
      </c>
      <c r="AS37" s="7">
        <f>IF(AR37="","",PRODUCT(AR37,$C$16))</f>
        <v>0</v>
      </c>
      <c r="AT37" s="6">
        <f t="shared" si="9"/>
        <v>0</v>
      </c>
      <c r="AU37" s="7">
        <f>IF(AT37="","",PRODUCT(AT37,$C$16))</f>
        <v>0</v>
      </c>
      <c r="AV37" s="16">
        <f t="shared" si="10"/>
        <v>0</v>
      </c>
      <c r="AW37" s="7">
        <f>IF(AV37="","",PRODUCT(AV37,$C$16))</f>
        <v>0</v>
      </c>
    </row>
    <row r="38" spans="3:49" x14ac:dyDescent="0.25">
      <c r="C38" s="10"/>
      <c r="D38" s="10"/>
      <c r="F38" s="128" t="s">
        <v>20</v>
      </c>
      <c r="G38" s="128"/>
      <c r="H38" s="15">
        <v>0</v>
      </c>
      <c r="I38" s="7">
        <f>IF(H38="","",PRODUCT(H38,$C$17))</f>
        <v>0</v>
      </c>
      <c r="J38" s="15">
        <v>0</v>
      </c>
      <c r="K38" s="7">
        <f>IF(J38="","",PRODUCT(J38,$C$17))</f>
        <v>0</v>
      </c>
      <c r="L38" s="15">
        <v>0</v>
      </c>
      <c r="M38" s="7">
        <f>IF(L38="","",PRODUCT(L38,$C$17))</f>
        <v>0</v>
      </c>
      <c r="N38" s="15">
        <v>0</v>
      </c>
      <c r="O38" s="7">
        <f>IF(N38="","",PRODUCT(N38,$C$17))</f>
        <v>0</v>
      </c>
      <c r="P38" s="6">
        <f t="shared" si="6"/>
        <v>0</v>
      </c>
      <c r="Q38" s="7">
        <f>IF(P38="","",PRODUCT(P38,$C$17))</f>
        <v>0</v>
      </c>
      <c r="R38" s="15">
        <v>0</v>
      </c>
      <c r="S38" s="7">
        <f>IF(R38="","",PRODUCT(R38,$C$17))</f>
        <v>0</v>
      </c>
      <c r="T38" s="15">
        <v>0</v>
      </c>
      <c r="U38" s="7">
        <f>IF(T38="","",PRODUCT(T38,$C$17))</f>
        <v>0</v>
      </c>
      <c r="V38" s="15">
        <v>0</v>
      </c>
      <c r="W38" s="7">
        <f>IF(V38="","",PRODUCT(V38,$C$17))</f>
        <v>0</v>
      </c>
      <c r="X38" s="15">
        <v>0</v>
      </c>
      <c r="Y38" s="7">
        <f>IF(X38="","",PRODUCT(X38,$C$17))</f>
        <v>0</v>
      </c>
      <c r="Z38" s="6">
        <f t="shared" si="7"/>
        <v>0</v>
      </c>
      <c r="AA38" s="7">
        <f>IF(Z38="","",PRODUCT(Z38,$C$17))</f>
        <v>0</v>
      </c>
      <c r="AB38" s="15">
        <v>0</v>
      </c>
      <c r="AC38" s="7">
        <f>IF(AB38="","",PRODUCT(AB38,$C$17))</f>
        <v>0</v>
      </c>
      <c r="AD38" s="15">
        <v>0</v>
      </c>
      <c r="AE38" s="7">
        <f>IF(AD38="","",PRODUCT(AD38,$C$17))</f>
        <v>0</v>
      </c>
      <c r="AF38" s="15">
        <v>0</v>
      </c>
      <c r="AG38" s="7">
        <f>IF(AF38="","",PRODUCT(AF38,$C$17))</f>
        <v>0</v>
      </c>
      <c r="AH38" s="15">
        <v>0</v>
      </c>
      <c r="AI38" s="7">
        <f>IF(AH38="","",PRODUCT(AH38,$C$17))</f>
        <v>0</v>
      </c>
      <c r="AJ38" s="6">
        <f t="shared" si="8"/>
        <v>0</v>
      </c>
      <c r="AK38" s="7">
        <f>IF(AJ38="","",PRODUCT(AJ38,$C$17))</f>
        <v>0</v>
      </c>
      <c r="AL38" s="15">
        <v>0</v>
      </c>
      <c r="AM38" s="7">
        <f>IF(AL38="","",PRODUCT(AL38,$C$17))</f>
        <v>0</v>
      </c>
      <c r="AN38" s="15">
        <v>0</v>
      </c>
      <c r="AO38" s="7">
        <f>IF(AN38="","",PRODUCT(AN38,$C$17))</f>
        <v>0</v>
      </c>
      <c r="AP38" s="15">
        <v>0</v>
      </c>
      <c r="AQ38" s="7">
        <f>IF(AP38="","",PRODUCT(AP38,$C$17))</f>
        <v>0</v>
      </c>
      <c r="AR38" s="15">
        <v>0</v>
      </c>
      <c r="AS38" s="7">
        <f>IF(AR38="","",PRODUCT(AR38,$C$17))</f>
        <v>0</v>
      </c>
      <c r="AT38" s="6">
        <f t="shared" si="9"/>
        <v>0</v>
      </c>
      <c r="AU38" s="7">
        <f>IF(AT38="","",PRODUCT(AT38,$C$17))</f>
        <v>0</v>
      </c>
      <c r="AV38" s="16">
        <f t="shared" si="10"/>
        <v>0</v>
      </c>
      <c r="AW38" s="7">
        <f>IF(AV38="","",PRODUCT(AV38,$C$17))</f>
        <v>0</v>
      </c>
    </row>
    <row r="39" spans="3:49" ht="12.75" customHeight="1" x14ac:dyDescent="0.25">
      <c r="C39" s="10"/>
      <c r="D39" s="10"/>
      <c r="F39" s="124" t="s">
        <v>21</v>
      </c>
      <c r="G39" s="31" t="s">
        <v>22</v>
      </c>
      <c r="H39" s="15">
        <v>0</v>
      </c>
      <c r="I39" s="7">
        <f>IF(H39="","",PRODUCT(H39,$C$18))</f>
        <v>0</v>
      </c>
      <c r="J39" s="15">
        <v>0</v>
      </c>
      <c r="K39" s="7">
        <f>IF(J39="","",PRODUCT(J39,$C$18))</f>
        <v>0</v>
      </c>
      <c r="L39" s="15">
        <v>0</v>
      </c>
      <c r="M39" s="7">
        <f>IF(L39="","",PRODUCT(L39,$C$18))</f>
        <v>0</v>
      </c>
      <c r="N39" s="15">
        <v>0</v>
      </c>
      <c r="O39" s="7">
        <f>IF(N39="","",PRODUCT(N39,$C$18))</f>
        <v>0</v>
      </c>
      <c r="P39" s="6">
        <f t="shared" si="6"/>
        <v>0</v>
      </c>
      <c r="Q39" s="7">
        <f>IF(P39="","",PRODUCT(P39,$C$18))</f>
        <v>0</v>
      </c>
      <c r="R39" s="15">
        <v>0</v>
      </c>
      <c r="S39" s="7">
        <f>IF(R39="","",PRODUCT(R39,$C$18))</f>
        <v>0</v>
      </c>
      <c r="T39" s="15">
        <v>0</v>
      </c>
      <c r="U39" s="7">
        <f>IF(T39="","",PRODUCT(T39,$C$18))</f>
        <v>0</v>
      </c>
      <c r="V39" s="15">
        <v>0</v>
      </c>
      <c r="W39" s="7">
        <f>IF(V39="","",PRODUCT(V39,$C$18))</f>
        <v>0</v>
      </c>
      <c r="X39" s="15">
        <v>0</v>
      </c>
      <c r="Y39" s="7">
        <f>IF(X39="","",PRODUCT(X39,$C$18))</f>
        <v>0</v>
      </c>
      <c r="Z39" s="6">
        <f t="shared" si="7"/>
        <v>0</v>
      </c>
      <c r="AA39" s="7">
        <f>IF(Z39="","",PRODUCT(Z39,$C$18))</f>
        <v>0</v>
      </c>
      <c r="AB39" s="15">
        <v>0</v>
      </c>
      <c r="AC39" s="7">
        <f>IF(AB39="","",PRODUCT(AB39,$C$18))</f>
        <v>0</v>
      </c>
      <c r="AD39" s="15">
        <v>0</v>
      </c>
      <c r="AE39" s="7">
        <f>IF(AD39="","",PRODUCT(AD39,$C$18))</f>
        <v>0</v>
      </c>
      <c r="AF39" s="15">
        <v>0</v>
      </c>
      <c r="AG39" s="7">
        <f>IF(AF39="","",PRODUCT(AF39,$C$18))</f>
        <v>0</v>
      </c>
      <c r="AH39" s="15">
        <v>0</v>
      </c>
      <c r="AI39" s="7">
        <f>IF(AH39="","",PRODUCT(AH39,$C$18))</f>
        <v>0</v>
      </c>
      <c r="AJ39" s="6">
        <f t="shared" si="8"/>
        <v>0</v>
      </c>
      <c r="AK39" s="7">
        <f>IF(AJ39="","",PRODUCT(AJ39,$C$18))</f>
        <v>0</v>
      </c>
      <c r="AL39" s="15">
        <v>0</v>
      </c>
      <c r="AM39" s="7">
        <f>IF(AL39="","",PRODUCT(AL39,$C$18))</f>
        <v>0</v>
      </c>
      <c r="AN39" s="15">
        <v>0</v>
      </c>
      <c r="AO39" s="7">
        <f>IF(AN39="","",PRODUCT(AN39,$C$18))</f>
        <v>0</v>
      </c>
      <c r="AP39" s="15">
        <v>0</v>
      </c>
      <c r="AQ39" s="7">
        <f>IF(AP39="","",PRODUCT(AP39,$C$18))</f>
        <v>0</v>
      </c>
      <c r="AR39" s="15">
        <v>0</v>
      </c>
      <c r="AS39" s="7">
        <f>IF(AR39="","",PRODUCT(AR39,$C$18))</f>
        <v>0</v>
      </c>
      <c r="AT39" s="6">
        <f t="shared" si="9"/>
        <v>0</v>
      </c>
      <c r="AU39" s="7">
        <f>IF(AT39="","",PRODUCT(AT39,$C$18))</f>
        <v>0</v>
      </c>
      <c r="AV39" s="16">
        <f t="shared" si="10"/>
        <v>0</v>
      </c>
      <c r="AW39" s="7">
        <f>IF(AV39="","",PRODUCT(AV39,$C$18))</f>
        <v>0</v>
      </c>
    </row>
    <row r="40" spans="3:49" x14ac:dyDescent="0.25">
      <c r="C40" s="10"/>
      <c r="D40" s="10"/>
      <c r="F40" s="124"/>
      <c r="G40" s="32" t="s">
        <v>23</v>
      </c>
      <c r="H40" s="15">
        <v>0</v>
      </c>
      <c r="I40" s="7">
        <f>IF(H40="","",PRODUCT(H40,$C$19))</f>
        <v>0</v>
      </c>
      <c r="J40" s="15">
        <v>0</v>
      </c>
      <c r="K40" s="7">
        <f>IF(J40="","",PRODUCT(J40,$C$19))</f>
        <v>0</v>
      </c>
      <c r="L40" s="15">
        <v>0</v>
      </c>
      <c r="M40" s="7">
        <f>IF(L40="","",PRODUCT(L40,$C$19))</f>
        <v>0</v>
      </c>
      <c r="N40" s="15">
        <v>0</v>
      </c>
      <c r="O40" s="7">
        <f>IF(N40="","",PRODUCT(N40,$C$19))</f>
        <v>0</v>
      </c>
      <c r="P40" s="6">
        <f t="shared" si="6"/>
        <v>0</v>
      </c>
      <c r="Q40" s="7">
        <f>IF(P40="","",PRODUCT(P40,$C$19))</f>
        <v>0</v>
      </c>
      <c r="R40" s="15">
        <v>0</v>
      </c>
      <c r="S40" s="7">
        <f>IF(R40="","",PRODUCT(R40,$C$19))</f>
        <v>0</v>
      </c>
      <c r="T40" s="15">
        <v>0</v>
      </c>
      <c r="U40" s="7">
        <f>IF(T40="","",PRODUCT(T40,$C$19))</f>
        <v>0</v>
      </c>
      <c r="V40" s="15">
        <v>0</v>
      </c>
      <c r="W40" s="7">
        <f>IF(V40="","",PRODUCT(V40,$C$19))</f>
        <v>0</v>
      </c>
      <c r="X40" s="15">
        <v>0</v>
      </c>
      <c r="Y40" s="7">
        <f>IF(X40="","",PRODUCT(X40,$C$19))</f>
        <v>0</v>
      </c>
      <c r="Z40" s="6">
        <f t="shared" si="7"/>
        <v>0</v>
      </c>
      <c r="AA40" s="7">
        <f>IF(Z40="","",PRODUCT(Z40,$C$19))</f>
        <v>0</v>
      </c>
      <c r="AB40" s="15">
        <v>0</v>
      </c>
      <c r="AC40" s="7">
        <f>IF(AB40="","",PRODUCT(AB40,$C$19))</f>
        <v>0</v>
      </c>
      <c r="AD40" s="15">
        <v>0</v>
      </c>
      <c r="AE40" s="7">
        <f>IF(AD40="","",PRODUCT(AD40,$C$19))</f>
        <v>0</v>
      </c>
      <c r="AF40" s="15">
        <v>0</v>
      </c>
      <c r="AG40" s="7">
        <f>IF(AF40="","",PRODUCT(AF40,$C$19))</f>
        <v>0</v>
      </c>
      <c r="AH40" s="15">
        <v>0</v>
      </c>
      <c r="AI40" s="7">
        <f>IF(AH40="","",PRODUCT(AH40,$C$19))</f>
        <v>0</v>
      </c>
      <c r="AJ40" s="6">
        <f t="shared" si="8"/>
        <v>0</v>
      </c>
      <c r="AK40" s="7">
        <f>IF(AJ40="","",PRODUCT(AJ40,$C$19))</f>
        <v>0</v>
      </c>
      <c r="AL40" s="15">
        <v>0</v>
      </c>
      <c r="AM40" s="7">
        <f>IF(AL40="","",PRODUCT(AL40,$C$19))</f>
        <v>0</v>
      </c>
      <c r="AN40" s="15">
        <v>0</v>
      </c>
      <c r="AO40" s="7">
        <f>IF(AN40="","",PRODUCT(AN40,$C$19))</f>
        <v>0</v>
      </c>
      <c r="AP40" s="15">
        <v>0</v>
      </c>
      <c r="AQ40" s="7">
        <f>IF(AP40="","",PRODUCT(AP40,$C$19))</f>
        <v>0</v>
      </c>
      <c r="AR40" s="15">
        <v>0</v>
      </c>
      <c r="AS40" s="7">
        <f>IF(AR40="","",PRODUCT(AR40,$C$19))</f>
        <v>0</v>
      </c>
      <c r="AT40" s="6">
        <f t="shared" si="9"/>
        <v>0</v>
      </c>
      <c r="AU40" s="7">
        <f>IF(AT40="","",PRODUCT(AT40,$C$19))</f>
        <v>0</v>
      </c>
      <c r="AV40" s="16">
        <f t="shared" si="10"/>
        <v>0</v>
      </c>
      <c r="AW40" s="7">
        <f>IF(AV40="","",PRODUCT(AV40,$C$19))</f>
        <v>0</v>
      </c>
    </row>
    <row r="41" spans="3:49" x14ac:dyDescent="0.25">
      <c r="C41" s="10"/>
      <c r="D41" s="10"/>
      <c r="F41" s="124"/>
      <c r="G41" s="32" t="s">
        <v>24</v>
      </c>
      <c r="H41" s="15">
        <v>0</v>
      </c>
      <c r="I41" s="7">
        <f>IF(H41="","",PRODUCT(H41,$C$20))</f>
        <v>0</v>
      </c>
      <c r="J41" s="15">
        <v>0</v>
      </c>
      <c r="K41" s="7">
        <f>IF(J41="","",PRODUCT(J41,$C$20))</f>
        <v>0</v>
      </c>
      <c r="L41" s="15">
        <v>0</v>
      </c>
      <c r="M41" s="7">
        <f>IF(L41="","",PRODUCT(L41,$C$20))</f>
        <v>0</v>
      </c>
      <c r="N41" s="15">
        <v>0</v>
      </c>
      <c r="O41" s="7">
        <f>IF(N41="","",PRODUCT(N41,$C$20))</f>
        <v>0</v>
      </c>
      <c r="P41" s="6">
        <f t="shared" si="6"/>
        <v>0</v>
      </c>
      <c r="Q41" s="7">
        <f>IF(P41="","",PRODUCT(P41,$C$20))</f>
        <v>0</v>
      </c>
      <c r="R41" s="15">
        <v>0</v>
      </c>
      <c r="S41" s="7">
        <f>IF(R41="","",PRODUCT(R41,$C$20))</f>
        <v>0</v>
      </c>
      <c r="T41" s="15">
        <v>0</v>
      </c>
      <c r="U41" s="7">
        <f>IF(T41="","",PRODUCT(T41,$C$20))</f>
        <v>0</v>
      </c>
      <c r="V41" s="15">
        <v>0</v>
      </c>
      <c r="W41" s="7">
        <f>IF(V41="","",PRODUCT(V41,$C$20))</f>
        <v>0</v>
      </c>
      <c r="X41" s="15">
        <v>0</v>
      </c>
      <c r="Y41" s="7">
        <f>IF(X41="","",PRODUCT(X41,$C$20))</f>
        <v>0</v>
      </c>
      <c r="Z41" s="6">
        <f t="shared" si="7"/>
        <v>0</v>
      </c>
      <c r="AA41" s="7">
        <f>IF(Z41="","",PRODUCT(Z41,$C$20))</f>
        <v>0</v>
      </c>
      <c r="AB41" s="15">
        <v>0</v>
      </c>
      <c r="AC41" s="7">
        <f>IF(AB41="","",PRODUCT(AB41,$C$20))</f>
        <v>0</v>
      </c>
      <c r="AD41" s="15">
        <v>0</v>
      </c>
      <c r="AE41" s="7">
        <f>IF(AD41="","",PRODUCT(AD41,$C$20))</f>
        <v>0</v>
      </c>
      <c r="AF41" s="15">
        <v>0</v>
      </c>
      <c r="AG41" s="7">
        <f>IF(AF41="","",PRODUCT(AF41,$C$20))</f>
        <v>0</v>
      </c>
      <c r="AH41" s="15">
        <v>0</v>
      </c>
      <c r="AI41" s="7">
        <f>IF(AH41="","",PRODUCT(AH41,$C$20))</f>
        <v>0</v>
      </c>
      <c r="AJ41" s="6">
        <f t="shared" si="8"/>
        <v>0</v>
      </c>
      <c r="AK41" s="7">
        <f>IF(AJ41="","",PRODUCT(AJ41,$C$20))</f>
        <v>0</v>
      </c>
      <c r="AL41" s="15">
        <v>0</v>
      </c>
      <c r="AM41" s="7">
        <f>IF(AL41="","",PRODUCT(AL41,$C$20))</f>
        <v>0</v>
      </c>
      <c r="AN41" s="15">
        <v>0</v>
      </c>
      <c r="AO41" s="7">
        <f>IF(AN41="","",PRODUCT(AN41,$C$20))</f>
        <v>0</v>
      </c>
      <c r="AP41" s="15">
        <v>0</v>
      </c>
      <c r="AQ41" s="7">
        <f>IF(AP41="","",PRODUCT(AP41,$C$20))</f>
        <v>0</v>
      </c>
      <c r="AR41" s="15">
        <v>0</v>
      </c>
      <c r="AS41" s="7">
        <f>IF(AR41="","",PRODUCT(AR41,$C$20))</f>
        <v>0</v>
      </c>
      <c r="AT41" s="6">
        <f t="shared" si="9"/>
        <v>0</v>
      </c>
      <c r="AU41" s="7">
        <f>IF(AT41="","",PRODUCT(AT41,$C$20))</f>
        <v>0</v>
      </c>
      <c r="AV41" s="16">
        <f t="shared" si="10"/>
        <v>0</v>
      </c>
      <c r="AW41" s="7">
        <f>IF(AV41="","",PRODUCT(AV41,$C$20))</f>
        <v>0</v>
      </c>
    </row>
    <row r="42" spans="3:49" x14ac:dyDescent="0.25">
      <c r="C42" s="10"/>
      <c r="D42" s="10"/>
      <c r="F42" s="124"/>
      <c r="G42" s="32" t="s">
        <v>25</v>
      </c>
      <c r="H42" s="15">
        <v>0</v>
      </c>
      <c r="I42" s="7">
        <f>IF(H42="","",PRODUCT(H42,$C$21))</f>
        <v>0</v>
      </c>
      <c r="J42" s="15">
        <v>0</v>
      </c>
      <c r="K42" s="7">
        <f>IF(J42="","",PRODUCT(J42,$C$21))</f>
        <v>0</v>
      </c>
      <c r="L42" s="15">
        <v>0</v>
      </c>
      <c r="M42" s="7">
        <f>IF(L42="","",PRODUCT(L42,$C$21))</f>
        <v>0</v>
      </c>
      <c r="N42" s="15">
        <v>0</v>
      </c>
      <c r="O42" s="7">
        <f>IF(N42="","",PRODUCT(N42,$C$21))</f>
        <v>0</v>
      </c>
      <c r="P42" s="6">
        <f t="shared" si="6"/>
        <v>0</v>
      </c>
      <c r="Q42" s="7">
        <f>IF(P42="","",PRODUCT(P42,$C$21))</f>
        <v>0</v>
      </c>
      <c r="R42" s="15">
        <v>0</v>
      </c>
      <c r="S42" s="7">
        <f>IF(R42="","",PRODUCT(R42,$C$21))</f>
        <v>0</v>
      </c>
      <c r="T42" s="15">
        <v>0</v>
      </c>
      <c r="U42" s="7">
        <f>IF(T42="","",PRODUCT(T42,$C$21))</f>
        <v>0</v>
      </c>
      <c r="V42" s="15">
        <v>0</v>
      </c>
      <c r="W42" s="7">
        <f>IF(V42="","",PRODUCT(V42,$C$21))</f>
        <v>0</v>
      </c>
      <c r="X42" s="15">
        <v>0</v>
      </c>
      <c r="Y42" s="7">
        <f>IF(X42="","",PRODUCT(X42,$C$21))</f>
        <v>0</v>
      </c>
      <c r="Z42" s="6">
        <f t="shared" si="7"/>
        <v>0</v>
      </c>
      <c r="AA42" s="7">
        <f>IF(Z42="","",PRODUCT(Z42,$C$21))</f>
        <v>0</v>
      </c>
      <c r="AB42" s="15">
        <v>0</v>
      </c>
      <c r="AC42" s="7">
        <f>IF(AB42="","",PRODUCT(AB42,$C$21))</f>
        <v>0</v>
      </c>
      <c r="AD42" s="15">
        <v>0</v>
      </c>
      <c r="AE42" s="7">
        <f>IF(AD42="","",PRODUCT(AD42,$C$21))</f>
        <v>0</v>
      </c>
      <c r="AF42" s="15">
        <v>0</v>
      </c>
      <c r="AG42" s="7">
        <f>IF(AF42="","",PRODUCT(AF42,$C$21))</f>
        <v>0</v>
      </c>
      <c r="AH42" s="15">
        <v>0</v>
      </c>
      <c r="AI42" s="7">
        <f>IF(AH42="","",PRODUCT(AH42,$C$21))</f>
        <v>0</v>
      </c>
      <c r="AJ42" s="6">
        <f t="shared" si="8"/>
        <v>0</v>
      </c>
      <c r="AK42" s="7">
        <f>IF(AJ42="","",PRODUCT(AJ42,$C$21))</f>
        <v>0</v>
      </c>
      <c r="AL42" s="15">
        <v>0</v>
      </c>
      <c r="AM42" s="7">
        <f>IF(AL42="","",PRODUCT(AL42,$C$21))</f>
        <v>0</v>
      </c>
      <c r="AN42" s="15">
        <v>0</v>
      </c>
      <c r="AO42" s="7">
        <f>IF(AN42="","",PRODUCT(AN42,$C$21))</f>
        <v>0</v>
      </c>
      <c r="AP42" s="15">
        <v>0</v>
      </c>
      <c r="AQ42" s="7">
        <f>IF(AP42="","",PRODUCT(AP42,$C$21))</f>
        <v>0</v>
      </c>
      <c r="AR42" s="15">
        <v>0</v>
      </c>
      <c r="AS42" s="7">
        <f>IF(AR42="","",PRODUCT(AR42,$C$21))</f>
        <v>0</v>
      </c>
      <c r="AT42" s="6">
        <f t="shared" si="9"/>
        <v>0</v>
      </c>
      <c r="AU42" s="7">
        <f>IF(AT42="","",PRODUCT(AT42,$C$21))</f>
        <v>0</v>
      </c>
      <c r="AV42" s="16">
        <f t="shared" si="10"/>
        <v>0</v>
      </c>
      <c r="AW42" s="7">
        <f>IF(AV42="","",PRODUCT(AV42,$C$21))</f>
        <v>0</v>
      </c>
    </row>
    <row r="43" spans="3:49" x14ac:dyDescent="0.25">
      <c r="C43" s="10"/>
      <c r="D43" s="10"/>
      <c r="F43" s="124"/>
      <c r="G43" s="32" t="s">
        <v>26</v>
      </c>
      <c r="H43" s="15">
        <v>0</v>
      </c>
      <c r="I43" s="7">
        <f>IF(H43="","",PRODUCT(H43,$C$22))</f>
        <v>0</v>
      </c>
      <c r="J43" s="15">
        <v>0</v>
      </c>
      <c r="K43" s="7">
        <f>IF(J43="","",PRODUCT(J43,$C$22))</f>
        <v>0</v>
      </c>
      <c r="L43" s="15">
        <v>0</v>
      </c>
      <c r="M43" s="7">
        <f>IF(L43="","",PRODUCT(L43,$C$22))</f>
        <v>0</v>
      </c>
      <c r="N43" s="15">
        <v>0</v>
      </c>
      <c r="O43" s="7">
        <f>IF(N43="","",PRODUCT(N43,$C$22))</f>
        <v>0</v>
      </c>
      <c r="P43" s="6">
        <f t="shared" si="6"/>
        <v>0</v>
      </c>
      <c r="Q43" s="7">
        <f>IF(P43="","",PRODUCT(P43,$C$22))</f>
        <v>0</v>
      </c>
      <c r="R43" s="15">
        <v>0</v>
      </c>
      <c r="S43" s="7">
        <f>IF(R43="","",PRODUCT(R43,$C$22))</f>
        <v>0</v>
      </c>
      <c r="T43" s="15">
        <v>0</v>
      </c>
      <c r="U43" s="7">
        <f>IF(T43="","",PRODUCT(T43,$C$22))</f>
        <v>0</v>
      </c>
      <c r="V43" s="15">
        <v>0</v>
      </c>
      <c r="W43" s="7">
        <f>IF(V43="","",PRODUCT(V43,$C$22))</f>
        <v>0</v>
      </c>
      <c r="X43" s="15">
        <v>0</v>
      </c>
      <c r="Y43" s="7">
        <f>IF(X43="","",PRODUCT(X43,$C$22))</f>
        <v>0</v>
      </c>
      <c r="Z43" s="6">
        <f t="shared" si="7"/>
        <v>0</v>
      </c>
      <c r="AA43" s="7">
        <f>IF(Z43="","",PRODUCT(Z43,$C$22))</f>
        <v>0</v>
      </c>
      <c r="AB43" s="15">
        <v>0</v>
      </c>
      <c r="AC43" s="7">
        <f>IF(AB43="","",PRODUCT(AB43,$C$22))</f>
        <v>0</v>
      </c>
      <c r="AD43" s="15">
        <v>0</v>
      </c>
      <c r="AE43" s="7">
        <f>IF(AD43="","",PRODUCT(AD43,$C$22))</f>
        <v>0</v>
      </c>
      <c r="AF43" s="15">
        <v>0</v>
      </c>
      <c r="AG43" s="7">
        <f>IF(AF43="","",PRODUCT(AF43,$C$22))</f>
        <v>0</v>
      </c>
      <c r="AH43" s="15">
        <v>0</v>
      </c>
      <c r="AI43" s="7">
        <f>IF(AH43="","",PRODUCT(AH43,$C$22))</f>
        <v>0</v>
      </c>
      <c r="AJ43" s="6">
        <f t="shared" si="8"/>
        <v>0</v>
      </c>
      <c r="AK43" s="7">
        <f>IF(AJ43="","",PRODUCT(AJ43,$C$22))</f>
        <v>0</v>
      </c>
      <c r="AL43" s="15">
        <v>0</v>
      </c>
      <c r="AM43" s="7">
        <f>IF(AL43="","",PRODUCT(AL43,$C$22))</f>
        <v>0</v>
      </c>
      <c r="AN43" s="15">
        <v>0</v>
      </c>
      <c r="AO43" s="7">
        <f>IF(AN43="","",PRODUCT(AN43,$C$22))</f>
        <v>0</v>
      </c>
      <c r="AP43" s="15">
        <v>0</v>
      </c>
      <c r="AQ43" s="7">
        <f>IF(AP43="","",PRODUCT(AP43,$C$22))</f>
        <v>0</v>
      </c>
      <c r="AR43" s="15">
        <v>0</v>
      </c>
      <c r="AS43" s="7">
        <f>IF(AR43="","",PRODUCT(AR43,$C$22))</f>
        <v>0</v>
      </c>
      <c r="AT43" s="6">
        <f t="shared" si="9"/>
        <v>0</v>
      </c>
      <c r="AU43" s="7">
        <f>IF(AT43="","",PRODUCT(AT43,$C$22))</f>
        <v>0</v>
      </c>
      <c r="AV43" s="16">
        <f t="shared" si="10"/>
        <v>0</v>
      </c>
      <c r="AW43" s="7">
        <f>IF(AV43="","",PRODUCT(AV43,$C$22))</f>
        <v>0</v>
      </c>
    </row>
    <row r="44" spans="3:49" x14ac:dyDescent="0.25">
      <c r="C44" s="10"/>
      <c r="D44" s="10"/>
      <c r="F44" s="128" t="s">
        <v>27</v>
      </c>
      <c r="G44" s="128"/>
      <c r="H44" s="15">
        <v>0</v>
      </c>
      <c r="I44" s="7">
        <f>IF(H44="","",PRODUCT(H44,$C$23))</f>
        <v>0</v>
      </c>
      <c r="J44" s="15">
        <v>0</v>
      </c>
      <c r="K44" s="7">
        <f>IF(J44="","",PRODUCT(J44,$C$23))</f>
        <v>0</v>
      </c>
      <c r="L44" s="15">
        <v>0</v>
      </c>
      <c r="M44" s="7">
        <f>IF(L44="","",PRODUCT(L44,$C$23))</f>
        <v>0</v>
      </c>
      <c r="N44" s="15">
        <v>0</v>
      </c>
      <c r="O44" s="7">
        <f>IF(N44="","",PRODUCT(N44,$C$23))</f>
        <v>0</v>
      </c>
      <c r="P44" s="6">
        <f t="shared" si="6"/>
        <v>0</v>
      </c>
      <c r="Q44" s="7">
        <f>IF(P44="","",PRODUCT(P44,$C$23))</f>
        <v>0</v>
      </c>
      <c r="R44" s="15">
        <v>0</v>
      </c>
      <c r="S44" s="7">
        <f>IF(R44="","",PRODUCT(R44,$C$23))</f>
        <v>0</v>
      </c>
      <c r="T44" s="15">
        <v>0</v>
      </c>
      <c r="U44" s="7">
        <f>IF(T44="","",PRODUCT(T44,$C$23))</f>
        <v>0</v>
      </c>
      <c r="V44" s="15">
        <v>0</v>
      </c>
      <c r="W44" s="7">
        <f>IF(V44="","",PRODUCT(V44,$C$23))</f>
        <v>0</v>
      </c>
      <c r="X44" s="15">
        <v>0</v>
      </c>
      <c r="Y44" s="7">
        <f>IF(X44="","",PRODUCT(X44,$C$23))</f>
        <v>0</v>
      </c>
      <c r="Z44" s="6">
        <f t="shared" si="7"/>
        <v>0</v>
      </c>
      <c r="AA44" s="7">
        <f>IF(Z44="","",PRODUCT(Z44,$C$23))</f>
        <v>0</v>
      </c>
      <c r="AB44" s="15">
        <v>0</v>
      </c>
      <c r="AC44" s="7">
        <f>IF(AB44="","",PRODUCT(AB44,$C$23))</f>
        <v>0</v>
      </c>
      <c r="AD44" s="15">
        <v>0</v>
      </c>
      <c r="AE44" s="7">
        <f>IF(AD44="","",PRODUCT(AD44,$C$23))</f>
        <v>0</v>
      </c>
      <c r="AF44" s="15">
        <v>0</v>
      </c>
      <c r="AG44" s="7">
        <f>IF(AF44="","",PRODUCT(AF44,$C$23))</f>
        <v>0</v>
      </c>
      <c r="AH44" s="15">
        <v>0</v>
      </c>
      <c r="AI44" s="7">
        <f>IF(AH44="","",PRODUCT(AH44,$C$23))</f>
        <v>0</v>
      </c>
      <c r="AJ44" s="6">
        <f t="shared" si="8"/>
        <v>0</v>
      </c>
      <c r="AK44" s="7">
        <f>IF(AJ44="","",PRODUCT(AJ44,$C$23))</f>
        <v>0</v>
      </c>
      <c r="AL44" s="15">
        <v>0</v>
      </c>
      <c r="AM44" s="7">
        <f>IF(AL44="","",PRODUCT(AL44,$C$23))</f>
        <v>0</v>
      </c>
      <c r="AN44" s="15">
        <v>0</v>
      </c>
      <c r="AO44" s="7">
        <f>IF(AN44="","",PRODUCT(AN44,$C$23))</f>
        <v>0</v>
      </c>
      <c r="AP44" s="15">
        <v>0</v>
      </c>
      <c r="AQ44" s="7">
        <f>IF(AP44="","",PRODUCT(AP44,$C$23))</f>
        <v>0</v>
      </c>
      <c r="AR44" s="15">
        <v>0</v>
      </c>
      <c r="AS44" s="7">
        <f>IF(AR44="","",PRODUCT(AR44,$C$23))</f>
        <v>0</v>
      </c>
      <c r="AT44" s="6">
        <f t="shared" si="9"/>
        <v>0</v>
      </c>
      <c r="AU44" s="7">
        <f>IF(AT44="","",PRODUCT(AT44,$C$23))</f>
        <v>0</v>
      </c>
      <c r="AV44" s="16">
        <f t="shared" si="10"/>
        <v>0</v>
      </c>
      <c r="AW44" s="7">
        <f>IF(AV44="","",PRODUCT(AV44,$C$23))</f>
        <v>0</v>
      </c>
    </row>
    <row r="45" spans="3:49" x14ac:dyDescent="0.25">
      <c r="F45" s="129"/>
      <c r="G45" s="129"/>
      <c r="H45" s="19"/>
      <c r="I45" s="20"/>
      <c r="J45" s="19"/>
      <c r="K45" s="20"/>
      <c r="L45" s="21"/>
      <c r="M45" s="20"/>
      <c r="N45" s="19"/>
      <c r="O45" s="20"/>
      <c r="P45" s="22"/>
      <c r="Q45" s="20"/>
      <c r="R45" s="19"/>
      <c r="S45" s="20"/>
      <c r="T45" s="19"/>
      <c r="U45" s="20"/>
      <c r="V45" s="21"/>
      <c r="W45" s="20"/>
      <c r="X45" s="19"/>
      <c r="Y45" s="20"/>
      <c r="Z45" s="22"/>
      <c r="AA45" s="20"/>
      <c r="AB45" s="19"/>
      <c r="AC45" s="20"/>
      <c r="AD45" s="19"/>
      <c r="AE45" s="20"/>
      <c r="AF45" s="21"/>
      <c r="AG45" s="20"/>
      <c r="AH45" s="19"/>
      <c r="AI45" s="20"/>
      <c r="AJ45" s="22"/>
      <c r="AK45" s="20"/>
      <c r="AL45" s="19"/>
      <c r="AM45" s="20"/>
      <c r="AN45" s="19"/>
      <c r="AO45" s="20"/>
      <c r="AP45" s="21"/>
      <c r="AQ45" s="20"/>
      <c r="AR45" s="19"/>
      <c r="AS45" s="20"/>
      <c r="AT45" s="22"/>
      <c r="AU45" s="20"/>
      <c r="AV45" s="23"/>
      <c r="AW45" s="20"/>
    </row>
    <row r="46" spans="3:49" x14ac:dyDescent="0.25">
      <c r="F46" s="126" t="s">
        <v>12</v>
      </c>
      <c r="G46" s="126"/>
      <c r="H46" s="24">
        <f t="shared" ref="H46:AW46" si="11">SUM(H34:H44)</f>
        <v>0</v>
      </c>
      <c r="I46" s="25">
        <f t="shared" si="11"/>
        <v>0</v>
      </c>
      <c r="J46" s="24">
        <f t="shared" si="11"/>
        <v>0</v>
      </c>
      <c r="K46" s="25">
        <f t="shared" si="11"/>
        <v>0</v>
      </c>
      <c r="L46" s="26">
        <f t="shared" si="11"/>
        <v>0</v>
      </c>
      <c r="M46" s="25">
        <f t="shared" si="11"/>
        <v>0</v>
      </c>
      <c r="N46" s="24">
        <f t="shared" si="11"/>
        <v>0</v>
      </c>
      <c r="O46" s="25">
        <f t="shared" si="11"/>
        <v>0</v>
      </c>
      <c r="P46" s="24">
        <f t="shared" si="11"/>
        <v>0</v>
      </c>
      <c r="Q46" s="25">
        <f t="shared" si="11"/>
        <v>0</v>
      </c>
      <c r="R46" s="24">
        <f t="shared" si="11"/>
        <v>0</v>
      </c>
      <c r="S46" s="25">
        <f t="shared" si="11"/>
        <v>0</v>
      </c>
      <c r="T46" s="24">
        <f t="shared" si="11"/>
        <v>0</v>
      </c>
      <c r="U46" s="25">
        <f t="shared" si="11"/>
        <v>0</v>
      </c>
      <c r="V46" s="26">
        <f t="shared" si="11"/>
        <v>0</v>
      </c>
      <c r="W46" s="25">
        <f t="shared" si="11"/>
        <v>0</v>
      </c>
      <c r="X46" s="24">
        <f t="shared" si="11"/>
        <v>0</v>
      </c>
      <c r="Y46" s="25">
        <f t="shared" si="11"/>
        <v>0</v>
      </c>
      <c r="Z46" s="24">
        <f t="shared" si="11"/>
        <v>0</v>
      </c>
      <c r="AA46" s="25">
        <f t="shared" si="11"/>
        <v>0</v>
      </c>
      <c r="AB46" s="24">
        <f t="shared" si="11"/>
        <v>0</v>
      </c>
      <c r="AC46" s="25">
        <f t="shared" si="11"/>
        <v>0</v>
      </c>
      <c r="AD46" s="24">
        <f t="shared" si="11"/>
        <v>0</v>
      </c>
      <c r="AE46" s="25">
        <f t="shared" si="11"/>
        <v>0</v>
      </c>
      <c r="AF46" s="26">
        <f t="shared" si="11"/>
        <v>0</v>
      </c>
      <c r="AG46" s="25">
        <f t="shared" si="11"/>
        <v>0</v>
      </c>
      <c r="AH46" s="24">
        <f t="shared" si="11"/>
        <v>0</v>
      </c>
      <c r="AI46" s="25">
        <f t="shared" si="11"/>
        <v>0</v>
      </c>
      <c r="AJ46" s="24">
        <f t="shared" si="11"/>
        <v>0</v>
      </c>
      <c r="AK46" s="25">
        <f t="shared" si="11"/>
        <v>0</v>
      </c>
      <c r="AL46" s="24">
        <f t="shared" si="11"/>
        <v>0</v>
      </c>
      <c r="AM46" s="25">
        <f t="shared" si="11"/>
        <v>0</v>
      </c>
      <c r="AN46" s="24">
        <f t="shared" si="11"/>
        <v>0</v>
      </c>
      <c r="AO46" s="25">
        <f t="shared" si="11"/>
        <v>0</v>
      </c>
      <c r="AP46" s="26">
        <f t="shared" si="11"/>
        <v>0</v>
      </c>
      <c r="AQ46" s="25">
        <f t="shared" si="11"/>
        <v>0</v>
      </c>
      <c r="AR46" s="24">
        <f t="shared" si="11"/>
        <v>0</v>
      </c>
      <c r="AS46" s="25">
        <f t="shared" si="11"/>
        <v>0</v>
      </c>
      <c r="AT46" s="24">
        <f t="shared" si="11"/>
        <v>0</v>
      </c>
      <c r="AU46" s="25">
        <f t="shared" si="11"/>
        <v>0</v>
      </c>
      <c r="AV46" s="24">
        <f t="shared" si="11"/>
        <v>0</v>
      </c>
      <c r="AW46" s="25">
        <f t="shared" si="11"/>
        <v>0</v>
      </c>
    </row>
    <row r="47" spans="3:49" x14ac:dyDescent="0.25">
      <c r="F47" s="27"/>
      <c r="G47" s="27"/>
      <c r="H47" s="28"/>
      <c r="I47" s="29"/>
      <c r="J47" s="28"/>
      <c r="K47" s="29"/>
      <c r="L47" s="30"/>
      <c r="M47" s="29"/>
      <c r="N47" s="28"/>
      <c r="O47" s="29"/>
      <c r="P47" s="28"/>
      <c r="Q47" s="29"/>
      <c r="R47" s="30"/>
      <c r="S47" s="29"/>
      <c r="T47" s="28"/>
      <c r="U47" s="29"/>
      <c r="V47" s="28"/>
      <c r="W47" s="29"/>
      <c r="X47" s="28"/>
      <c r="Y47" s="29"/>
      <c r="Z47" s="28"/>
      <c r="AA47" s="29"/>
      <c r="AB47" s="30"/>
      <c r="AC47" s="29"/>
      <c r="AD47" s="30"/>
      <c r="AE47" s="29"/>
      <c r="AF47" s="30"/>
      <c r="AG47" s="29"/>
      <c r="AH47" s="28"/>
      <c r="AI47" s="29"/>
      <c r="AJ47" s="28"/>
      <c r="AK47" s="29"/>
      <c r="AL47" s="28"/>
      <c r="AM47" s="29"/>
      <c r="AN47" s="30"/>
      <c r="AO47" s="29"/>
      <c r="AP47" s="28"/>
      <c r="AQ47" s="29"/>
      <c r="AR47" s="28"/>
      <c r="AS47" s="29"/>
      <c r="AT47" s="28"/>
      <c r="AU47" s="29"/>
      <c r="AV47" s="30"/>
      <c r="AW47" s="29"/>
    </row>
    <row r="49" spans="6:49" x14ac:dyDescent="0.25">
      <c r="F49" s="116" t="s">
        <v>29</v>
      </c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</row>
    <row r="50" spans="6:49" ht="15" customHeight="1" x14ac:dyDescent="0.25">
      <c r="F50" s="117" t="s">
        <v>6</v>
      </c>
      <c r="G50" s="117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9" t="s">
        <v>7</v>
      </c>
      <c r="AW50" s="119"/>
    </row>
    <row r="51" spans="6:49" x14ac:dyDescent="0.25">
      <c r="F51" s="117"/>
      <c r="G51" s="117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9"/>
      <c r="AW51" s="119"/>
    </row>
    <row r="52" spans="6:49" x14ac:dyDescent="0.25">
      <c r="F52" s="117"/>
      <c r="G52" s="117"/>
      <c r="H52" s="120" t="s">
        <v>8</v>
      </c>
      <c r="I52" s="120"/>
      <c r="J52" s="120" t="s">
        <v>9</v>
      </c>
      <c r="K52" s="120"/>
      <c r="L52" s="120" t="s">
        <v>10</v>
      </c>
      <c r="M52" s="120"/>
      <c r="N52" s="120" t="s">
        <v>11</v>
      </c>
      <c r="O52" s="120"/>
      <c r="P52" s="121" t="s">
        <v>12</v>
      </c>
      <c r="Q52" s="121"/>
      <c r="R52" s="120" t="s">
        <v>8</v>
      </c>
      <c r="S52" s="120"/>
      <c r="T52" s="120" t="s">
        <v>9</v>
      </c>
      <c r="U52" s="120"/>
      <c r="V52" s="120" t="s">
        <v>10</v>
      </c>
      <c r="W52" s="120"/>
      <c r="X52" s="120" t="s">
        <v>11</v>
      </c>
      <c r="Y52" s="120"/>
      <c r="Z52" s="121" t="s">
        <v>12</v>
      </c>
      <c r="AA52" s="121"/>
      <c r="AB52" s="120" t="s">
        <v>8</v>
      </c>
      <c r="AC52" s="120"/>
      <c r="AD52" s="120" t="s">
        <v>9</v>
      </c>
      <c r="AE52" s="120"/>
      <c r="AF52" s="120" t="s">
        <v>10</v>
      </c>
      <c r="AG52" s="120"/>
      <c r="AH52" s="120" t="s">
        <v>11</v>
      </c>
      <c r="AI52" s="120"/>
      <c r="AJ52" s="121" t="s">
        <v>12</v>
      </c>
      <c r="AK52" s="121"/>
      <c r="AL52" s="120" t="s">
        <v>8</v>
      </c>
      <c r="AM52" s="120"/>
      <c r="AN52" s="120" t="s">
        <v>9</v>
      </c>
      <c r="AO52" s="120"/>
      <c r="AP52" s="120" t="s">
        <v>10</v>
      </c>
      <c r="AQ52" s="120"/>
      <c r="AR52" s="120" t="s">
        <v>11</v>
      </c>
      <c r="AS52" s="120"/>
      <c r="AT52" s="121" t="s">
        <v>12</v>
      </c>
      <c r="AU52" s="121"/>
      <c r="AV52" s="119"/>
      <c r="AW52" s="119"/>
    </row>
    <row r="53" spans="6:49" x14ac:dyDescent="0.25">
      <c r="F53" s="117"/>
      <c r="G53" s="117"/>
      <c r="H53" s="6" t="s">
        <v>14</v>
      </c>
      <c r="I53" s="7" t="s">
        <v>15</v>
      </c>
      <c r="J53" s="6" t="s">
        <v>14</v>
      </c>
      <c r="K53" s="7" t="s">
        <v>15</v>
      </c>
      <c r="L53" s="6" t="s">
        <v>14</v>
      </c>
      <c r="M53" s="7" t="s">
        <v>15</v>
      </c>
      <c r="N53" s="6" t="s">
        <v>14</v>
      </c>
      <c r="O53" s="7" t="s">
        <v>15</v>
      </c>
      <c r="P53" s="6" t="s">
        <v>14</v>
      </c>
      <c r="Q53" s="7" t="s">
        <v>15</v>
      </c>
      <c r="R53" s="6" t="s">
        <v>14</v>
      </c>
      <c r="S53" s="7" t="s">
        <v>15</v>
      </c>
      <c r="T53" s="6" t="s">
        <v>14</v>
      </c>
      <c r="U53" s="7" t="s">
        <v>15</v>
      </c>
      <c r="V53" s="6" t="s">
        <v>14</v>
      </c>
      <c r="W53" s="7" t="s">
        <v>15</v>
      </c>
      <c r="X53" s="6" t="s">
        <v>14</v>
      </c>
      <c r="Y53" s="7" t="s">
        <v>15</v>
      </c>
      <c r="Z53" s="6" t="s">
        <v>14</v>
      </c>
      <c r="AA53" s="7" t="s">
        <v>15</v>
      </c>
      <c r="AB53" s="6" t="s">
        <v>14</v>
      </c>
      <c r="AC53" s="7" t="s">
        <v>15</v>
      </c>
      <c r="AD53" s="6" t="s">
        <v>14</v>
      </c>
      <c r="AE53" s="7" t="s">
        <v>15</v>
      </c>
      <c r="AF53" s="6" t="s">
        <v>14</v>
      </c>
      <c r="AG53" s="7" t="s">
        <v>15</v>
      </c>
      <c r="AH53" s="6" t="s">
        <v>14</v>
      </c>
      <c r="AI53" s="7" t="s">
        <v>15</v>
      </c>
      <c r="AJ53" s="6" t="s">
        <v>14</v>
      </c>
      <c r="AK53" s="7" t="s">
        <v>15</v>
      </c>
      <c r="AL53" s="6" t="s">
        <v>14</v>
      </c>
      <c r="AM53" s="7" t="s">
        <v>15</v>
      </c>
      <c r="AN53" s="6" t="s">
        <v>14</v>
      </c>
      <c r="AO53" s="7" t="s">
        <v>15</v>
      </c>
      <c r="AP53" s="6" t="s">
        <v>14</v>
      </c>
      <c r="AQ53" s="7" t="s">
        <v>15</v>
      </c>
      <c r="AR53" s="6" t="s">
        <v>14</v>
      </c>
      <c r="AS53" s="7" t="s">
        <v>15</v>
      </c>
      <c r="AT53" s="6" t="s">
        <v>14</v>
      </c>
      <c r="AU53" s="7" t="s">
        <v>15</v>
      </c>
      <c r="AV53" s="8" t="s">
        <v>14</v>
      </c>
      <c r="AW53" s="9" t="s">
        <v>15</v>
      </c>
    </row>
    <row r="54" spans="6:49" x14ac:dyDescent="0.25">
      <c r="F54" s="127"/>
      <c r="G54" s="127"/>
      <c r="H54" s="11"/>
      <c r="I54" s="12"/>
      <c r="J54" s="11"/>
      <c r="K54" s="12"/>
      <c r="L54" s="11"/>
      <c r="M54" s="12"/>
      <c r="N54" s="11"/>
      <c r="O54" s="12"/>
      <c r="P54" s="13"/>
      <c r="Q54" s="12"/>
      <c r="R54" s="11"/>
      <c r="S54" s="12"/>
      <c r="T54" s="11"/>
      <c r="U54" s="12"/>
      <c r="V54" s="11"/>
      <c r="W54" s="12"/>
      <c r="X54" s="11"/>
      <c r="Y54" s="12"/>
      <c r="Z54" s="13"/>
      <c r="AA54" s="12"/>
      <c r="AB54" s="11"/>
      <c r="AC54" s="12"/>
      <c r="AD54" s="11"/>
      <c r="AE54" s="12"/>
      <c r="AF54" s="11"/>
      <c r="AG54" s="12"/>
      <c r="AH54" s="11"/>
      <c r="AI54" s="12"/>
      <c r="AJ54" s="13"/>
      <c r="AK54" s="12"/>
      <c r="AL54" s="11"/>
      <c r="AM54" s="12"/>
      <c r="AN54" s="11"/>
      <c r="AO54" s="12"/>
      <c r="AP54" s="11"/>
      <c r="AQ54" s="12"/>
      <c r="AR54" s="11"/>
      <c r="AS54" s="12"/>
      <c r="AT54" s="13"/>
      <c r="AU54" s="12"/>
      <c r="AV54" s="14"/>
      <c r="AW54" s="12"/>
    </row>
    <row r="55" spans="6:49" x14ac:dyDescent="0.25">
      <c r="F55" s="128" t="s">
        <v>16</v>
      </c>
      <c r="G55" s="128"/>
      <c r="H55" s="15">
        <v>0</v>
      </c>
      <c r="I55" s="7">
        <f>IF(H55="","",PRODUCT(H55,$C$13))</f>
        <v>0</v>
      </c>
      <c r="J55" s="15">
        <v>0</v>
      </c>
      <c r="K55" s="7">
        <f>IF(J55="","",PRODUCT(J55,$C$13))</f>
        <v>0</v>
      </c>
      <c r="L55" s="15">
        <v>0</v>
      </c>
      <c r="M55" s="7">
        <f>IF(L55="","",PRODUCT(L55,$C$13))</f>
        <v>0</v>
      </c>
      <c r="N55" s="15">
        <v>0</v>
      </c>
      <c r="O55" s="7">
        <f>IF(N55="","",PRODUCT(N55,$C$13))</f>
        <v>0</v>
      </c>
      <c r="P55" s="6">
        <f t="shared" ref="P55:P65" si="12">H55+J55+L55+N55</f>
        <v>0</v>
      </c>
      <c r="Q55" s="7">
        <f>IF(P55="","",PRODUCT(P55,$C$13))</f>
        <v>0</v>
      </c>
      <c r="R55" s="15">
        <v>0</v>
      </c>
      <c r="S55" s="7">
        <f>IF(R55="","",PRODUCT(R55,$C$13))</f>
        <v>0</v>
      </c>
      <c r="T55" s="15">
        <v>0</v>
      </c>
      <c r="U55" s="7">
        <f>IF(T55="","",PRODUCT(T55,$C$13))</f>
        <v>0</v>
      </c>
      <c r="V55" s="15">
        <v>0</v>
      </c>
      <c r="W55" s="7">
        <f>IF(V55="","",PRODUCT(V55,$C$13))</f>
        <v>0</v>
      </c>
      <c r="X55" s="15">
        <v>0</v>
      </c>
      <c r="Y55" s="7">
        <f>IF(X55="","",PRODUCT(X55,$C$13))</f>
        <v>0</v>
      </c>
      <c r="Z55" s="6">
        <f t="shared" ref="Z55:Z65" si="13">R55+T55+V55+X55</f>
        <v>0</v>
      </c>
      <c r="AA55" s="7">
        <f>IF(Z55="","",PRODUCT(Z55,$C$13))</f>
        <v>0</v>
      </c>
      <c r="AB55" s="15">
        <v>0</v>
      </c>
      <c r="AC55" s="7">
        <f>IF(AB55="","",PRODUCT(AB55,$C$13))</f>
        <v>0</v>
      </c>
      <c r="AD55" s="15">
        <v>0</v>
      </c>
      <c r="AE55" s="7">
        <f>IF(AD55="","",PRODUCT(AD55,$C$13))</f>
        <v>0</v>
      </c>
      <c r="AF55" s="15">
        <v>0</v>
      </c>
      <c r="AG55" s="7">
        <f>IF(AF55="","",PRODUCT(AF55,$C$13))</f>
        <v>0</v>
      </c>
      <c r="AH55" s="15">
        <v>0</v>
      </c>
      <c r="AI55" s="7">
        <f>IF(AH55="","",PRODUCT(AH55,$C$13))</f>
        <v>0</v>
      </c>
      <c r="AJ55" s="6">
        <f t="shared" ref="AJ55:AJ65" si="14">AB55+AD55+AF55+AH55</f>
        <v>0</v>
      </c>
      <c r="AK55" s="7">
        <f>IF(AJ55="","",PRODUCT(AJ55,$C$13))</f>
        <v>0</v>
      </c>
      <c r="AL55" s="15">
        <v>0</v>
      </c>
      <c r="AM55" s="7">
        <f>IF(AL55="","",PRODUCT(AL55,$C$13))</f>
        <v>0</v>
      </c>
      <c r="AN55" s="15">
        <v>0</v>
      </c>
      <c r="AO55" s="7">
        <f>IF(AN55="","",PRODUCT(AN55,$C$13))</f>
        <v>0</v>
      </c>
      <c r="AP55" s="15">
        <v>0</v>
      </c>
      <c r="AQ55" s="7">
        <f>IF(AP55="","",PRODUCT(AP55,$C$13))</f>
        <v>0</v>
      </c>
      <c r="AR55" s="15">
        <v>0</v>
      </c>
      <c r="AS55" s="7">
        <f>IF(AR55="","",PRODUCT(AR55,$C$13))</f>
        <v>0</v>
      </c>
      <c r="AT55" s="6">
        <f t="shared" ref="AT55:AT65" si="15">AL55+AN55+AP55+AR55</f>
        <v>0</v>
      </c>
      <c r="AU55" s="7">
        <f>IF(AT55="","",PRODUCT(AT55,$C$13))</f>
        <v>0</v>
      </c>
      <c r="AV55" s="16">
        <f t="shared" ref="AV55:AV65" si="16">SUM(P55,Z55,AJ55,AT55)</f>
        <v>0</v>
      </c>
      <c r="AW55" s="7">
        <f>IF(AV55="","",PRODUCT(AV55,$C$13))</f>
        <v>0</v>
      </c>
    </row>
    <row r="56" spans="6:49" x14ac:dyDescent="0.25">
      <c r="F56" s="128" t="s">
        <v>17</v>
      </c>
      <c r="G56" s="128"/>
      <c r="H56" s="15">
        <v>0</v>
      </c>
      <c r="I56" s="7">
        <f>IF(H56="","",PRODUCT(H56,$C$14))</f>
        <v>0</v>
      </c>
      <c r="J56" s="15">
        <v>0</v>
      </c>
      <c r="K56" s="7">
        <f>IF(J56="","",PRODUCT(J56,$C$14))</f>
        <v>0</v>
      </c>
      <c r="L56" s="15">
        <v>0</v>
      </c>
      <c r="M56" s="7">
        <f>IF(L56="","",PRODUCT(L56,$C$14))</f>
        <v>0</v>
      </c>
      <c r="N56" s="15">
        <v>0</v>
      </c>
      <c r="O56" s="7">
        <f>IF(N56="","",PRODUCT(N56,$C$14))</f>
        <v>0</v>
      </c>
      <c r="P56" s="6">
        <f t="shared" si="12"/>
        <v>0</v>
      </c>
      <c r="Q56" s="7">
        <f>IF(P56="","",PRODUCT(P56,$C$14))</f>
        <v>0</v>
      </c>
      <c r="R56" s="15">
        <v>0</v>
      </c>
      <c r="S56" s="7">
        <f>IF(R56="","",PRODUCT(R56,$C$14))</f>
        <v>0</v>
      </c>
      <c r="T56" s="15">
        <v>0</v>
      </c>
      <c r="U56" s="7">
        <f>IF(T56="","",PRODUCT(T56,$C$14))</f>
        <v>0</v>
      </c>
      <c r="V56" s="15">
        <v>0</v>
      </c>
      <c r="W56" s="7">
        <f>IF(V56="","",PRODUCT(V56,$C$14))</f>
        <v>0</v>
      </c>
      <c r="X56" s="15">
        <v>0</v>
      </c>
      <c r="Y56" s="7">
        <f>IF(X56="","",PRODUCT(X56,$C$14))</f>
        <v>0</v>
      </c>
      <c r="Z56" s="6">
        <f t="shared" si="13"/>
        <v>0</v>
      </c>
      <c r="AA56" s="7">
        <f>IF(Z56="","",PRODUCT(Z56,$C$14))</f>
        <v>0</v>
      </c>
      <c r="AB56" s="15">
        <v>0</v>
      </c>
      <c r="AC56" s="7">
        <f>IF(AB56="","",PRODUCT(AB56,$C$14))</f>
        <v>0</v>
      </c>
      <c r="AD56" s="15">
        <v>0</v>
      </c>
      <c r="AE56" s="7">
        <f>IF(AD56="","",PRODUCT(AD56,$C$14))</f>
        <v>0</v>
      </c>
      <c r="AF56" s="15">
        <v>0</v>
      </c>
      <c r="AG56" s="7">
        <f>IF(AF56="","",PRODUCT(AF56,$C$14))</f>
        <v>0</v>
      </c>
      <c r="AH56" s="15">
        <v>0</v>
      </c>
      <c r="AI56" s="7">
        <f>IF(AH56="","",PRODUCT(AH56,$C$14))</f>
        <v>0</v>
      </c>
      <c r="AJ56" s="6">
        <f t="shared" si="14"/>
        <v>0</v>
      </c>
      <c r="AK56" s="7">
        <f>IF(AJ56="","",PRODUCT(AJ56,$C$14))</f>
        <v>0</v>
      </c>
      <c r="AL56" s="15">
        <v>0</v>
      </c>
      <c r="AM56" s="7">
        <f>IF(AL56="","",PRODUCT(AL56,$C$14))</f>
        <v>0</v>
      </c>
      <c r="AN56" s="15">
        <v>0</v>
      </c>
      <c r="AO56" s="7">
        <f>IF(AN56="","",PRODUCT(AN56,$C$14))</f>
        <v>0</v>
      </c>
      <c r="AP56" s="15">
        <v>0</v>
      </c>
      <c r="AQ56" s="7">
        <f>IF(AP56="","",PRODUCT(AP56,$C$14))</f>
        <v>0</v>
      </c>
      <c r="AR56" s="15">
        <v>0</v>
      </c>
      <c r="AS56" s="7">
        <f>IF(AR56="","",PRODUCT(AR56,$C$14))</f>
        <v>0</v>
      </c>
      <c r="AT56" s="6">
        <f t="shared" si="15"/>
        <v>0</v>
      </c>
      <c r="AU56" s="7">
        <f>IF(AT56="","",PRODUCT(AT56,$C$14))</f>
        <v>0</v>
      </c>
      <c r="AV56" s="16">
        <f t="shared" si="16"/>
        <v>0</v>
      </c>
      <c r="AW56" s="7">
        <f>IF(AV56="","",PRODUCT(AV56,$C$14))</f>
        <v>0</v>
      </c>
    </row>
    <row r="57" spans="6:49" x14ac:dyDescent="0.25">
      <c r="F57" s="128" t="s">
        <v>18</v>
      </c>
      <c r="G57" s="128"/>
      <c r="H57" s="15">
        <v>0</v>
      </c>
      <c r="I57" s="7">
        <f>IF(H57="","",PRODUCT(H57,$C$15))</f>
        <v>0</v>
      </c>
      <c r="J57" s="15">
        <v>0</v>
      </c>
      <c r="K57" s="7">
        <f>IF(J57="","",PRODUCT(J57,$C$15))</f>
        <v>0</v>
      </c>
      <c r="L57" s="15">
        <v>0</v>
      </c>
      <c r="M57" s="7">
        <f>IF(L57="","",PRODUCT(L57,$C$15))</f>
        <v>0</v>
      </c>
      <c r="N57" s="15">
        <v>0</v>
      </c>
      <c r="O57" s="7">
        <f>IF(N57="","",PRODUCT(N57,$C$15))</f>
        <v>0</v>
      </c>
      <c r="P57" s="6">
        <f t="shared" si="12"/>
        <v>0</v>
      </c>
      <c r="Q57" s="7">
        <f>IF(P57="","",PRODUCT(P57,$C$15))</f>
        <v>0</v>
      </c>
      <c r="R57" s="15">
        <v>0</v>
      </c>
      <c r="S57" s="7">
        <f>IF(R57="","",PRODUCT(R57,$C$15))</f>
        <v>0</v>
      </c>
      <c r="T57" s="15">
        <v>0</v>
      </c>
      <c r="U57" s="7">
        <f>IF(T57="","",PRODUCT(T57,$C$15))</f>
        <v>0</v>
      </c>
      <c r="V57" s="15">
        <v>0</v>
      </c>
      <c r="W57" s="7">
        <f>IF(V57="","",PRODUCT(V57,$C$15))</f>
        <v>0</v>
      </c>
      <c r="X57" s="15">
        <v>0</v>
      </c>
      <c r="Y57" s="7">
        <f>IF(X57="","",PRODUCT(X57,$C$15))</f>
        <v>0</v>
      </c>
      <c r="Z57" s="6">
        <f t="shared" si="13"/>
        <v>0</v>
      </c>
      <c r="AA57" s="7">
        <f>IF(Z57="","",PRODUCT(Z57,$C$15))</f>
        <v>0</v>
      </c>
      <c r="AB57" s="15">
        <v>0</v>
      </c>
      <c r="AC57" s="7">
        <f>IF(AB57="","",PRODUCT(AB57,$C$15))</f>
        <v>0</v>
      </c>
      <c r="AD57" s="15">
        <v>0</v>
      </c>
      <c r="AE57" s="7">
        <f>IF(AD57="","",PRODUCT(AD57,$C$15))</f>
        <v>0</v>
      </c>
      <c r="AF57" s="15">
        <v>0</v>
      </c>
      <c r="AG57" s="7">
        <f>IF(AF57="","",PRODUCT(AF57,$C$15))</f>
        <v>0</v>
      </c>
      <c r="AH57" s="15">
        <v>0</v>
      </c>
      <c r="AI57" s="7">
        <f>IF(AH57="","",PRODUCT(AH57,$C$15))</f>
        <v>0</v>
      </c>
      <c r="AJ57" s="6">
        <f t="shared" si="14"/>
        <v>0</v>
      </c>
      <c r="AK57" s="7">
        <f>IF(AJ57="","",PRODUCT(AJ57,$C$15))</f>
        <v>0</v>
      </c>
      <c r="AL57" s="15">
        <v>0</v>
      </c>
      <c r="AM57" s="7">
        <f>IF(AL57="","",PRODUCT(AL57,$C$15))</f>
        <v>0</v>
      </c>
      <c r="AN57" s="15">
        <v>0</v>
      </c>
      <c r="AO57" s="7">
        <f>IF(AN57="","",PRODUCT(AN57,$C$15))</f>
        <v>0</v>
      </c>
      <c r="AP57" s="15">
        <v>0</v>
      </c>
      <c r="AQ57" s="7">
        <f>IF(AP57="","",PRODUCT(AP57,$C$15))</f>
        <v>0</v>
      </c>
      <c r="AR57" s="15">
        <v>0</v>
      </c>
      <c r="AS57" s="7">
        <f>IF(AR57="","",PRODUCT(AR57,$C$15))</f>
        <v>0</v>
      </c>
      <c r="AT57" s="6">
        <f t="shared" si="15"/>
        <v>0</v>
      </c>
      <c r="AU57" s="7">
        <f>IF(AT57="","",PRODUCT(AT57,$C$15))</f>
        <v>0</v>
      </c>
      <c r="AV57" s="16">
        <f t="shared" si="16"/>
        <v>0</v>
      </c>
      <c r="AW57" s="7">
        <f>IF(AV57="","",PRODUCT(AV57,$C$15))</f>
        <v>0</v>
      </c>
    </row>
    <row r="58" spans="6:49" x14ac:dyDescent="0.25">
      <c r="F58" s="128" t="s">
        <v>19</v>
      </c>
      <c r="G58" s="128"/>
      <c r="H58" s="15">
        <v>0</v>
      </c>
      <c r="I58" s="7">
        <f>IF(H58="","",PRODUCT(H58,$C$16))</f>
        <v>0</v>
      </c>
      <c r="J58" s="15">
        <v>0</v>
      </c>
      <c r="K58" s="7">
        <f>IF(J58="","",PRODUCT(J58,$C$16))</f>
        <v>0</v>
      </c>
      <c r="L58" s="15">
        <v>0</v>
      </c>
      <c r="M58" s="7">
        <f>IF(L58="","",PRODUCT(L58,$C$16))</f>
        <v>0</v>
      </c>
      <c r="N58" s="15">
        <v>0</v>
      </c>
      <c r="O58" s="7">
        <f>IF(N58="","",PRODUCT(N58,$C$16))</f>
        <v>0</v>
      </c>
      <c r="P58" s="6">
        <f t="shared" si="12"/>
        <v>0</v>
      </c>
      <c r="Q58" s="7">
        <f>IF(P58="","",PRODUCT(P58,$C$16))</f>
        <v>0</v>
      </c>
      <c r="R58" s="15">
        <v>0</v>
      </c>
      <c r="S58" s="7">
        <f>IF(R58="","",PRODUCT(R58,$C$16))</f>
        <v>0</v>
      </c>
      <c r="T58" s="15">
        <v>0</v>
      </c>
      <c r="U58" s="7">
        <f>IF(T58="","",PRODUCT(T58,$C$16))</f>
        <v>0</v>
      </c>
      <c r="V58" s="15">
        <v>0</v>
      </c>
      <c r="W58" s="7">
        <f>IF(V58="","",PRODUCT(V58,$C$16))</f>
        <v>0</v>
      </c>
      <c r="X58" s="15">
        <v>0</v>
      </c>
      <c r="Y58" s="7">
        <f>IF(X58="","",PRODUCT(X58,$C$16))</f>
        <v>0</v>
      </c>
      <c r="Z58" s="6">
        <f t="shared" si="13"/>
        <v>0</v>
      </c>
      <c r="AA58" s="7">
        <f>IF(Z58="","",PRODUCT(Z58,$C$16))</f>
        <v>0</v>
      </c>
      <c r="AB58" s="15">
        <v>0</v>
      </c>
      <c r="AC58" s="7">
        <f>IF(AB58="","",PRODUCT(AB58,$C$16))</f>
        <v>0</v>
      </c>
      <c r="AD58" s="15">
        <v>0</v>
      </c>
      <c r="AE58" s="7">
        <f>IF(AD58="","",PRODUCT(AD58,$C$16))</f>
        <v>0</v>
      </c>
      <c r="AF58" s="15">
        <v>0</v>
      </c>
      <c r="AG58" s="7">
        <f>IF(AF58="","",PRODUCT(AF58,$C$16))</f>
        <v>0</v>
      </c>
      <c r="AH58" s="15">
        <v>0</v>
      </c>
      <c r="AI58" s="7">
        <f>IF(AH58="","",PRODUCT(AH58,$C$16))</f>
        <v>0</v>
      </c>
      <c r="AJ58" s="6">
        <f t="shared" si="14"/>
        <v>0</v>
      </c>
      <c r="AK58" s="7">
        <f>IF(AJ58="","",PRODUCT(AJ58,$C$16))</f>
        <v>0</v>
      </c>
      <c r="AL58" s="15">
        <v>0</v>
      </c>
      <c r="AM58" s="7">
        <f>IF(AL58="","",PRODUCT(AL58,$C$16))</f>
        <v>0</v>
      </c>
      <c r="AN58" s="15">
        <v>0</v>
      </c>
      <c r="AO58" s="7">
        <f>IF(AN58="","",PRODUCT(AN58,$C$16))</f>
        <v>0</v>
      </c>
      <c r="AP58" s="15">
        <v>0</v>
      </c>
      <c r="AQ58" s="7">
        <f>IF(AP58="","",PRODUCT(AP58,$C$16))</f>
        <v>0</v>
      </c>
      <c r="AR58" s="15">
        <v>0</v>
      </c>
      <c r="AS58" s="7">
        <f>IF(AR58="","",PRODUCT(AR58,$C$16))</f>
        <v>0</v>
      </c>
      <c r="AT58" s="6">
        <f t="shared" si="15"/>
        <v>0</v>
      </c>
      <c r="AU58" s="7">
        <f>IF(AT58="","",PRODUCT(AT58,$C$16))</f>
        <v>0</v>
      </c>
      <c r="AV58" s="16">
        <f t="shared" si="16"/>
        <v>0</v>
      </c>
      <c r="AW58" s="7">
        <f>IF(AV58="","",PRODUCT(AV58,$C$16))</f>
        <v>0</v>
      </c>
    </row>
    <row r="59" spans="6:49" x14ac:dyDescent="0.25">
      <c r="F59" s="128" t="s">
        <v>20</v>
      </c>
      <c r="G59" s="128"/>
      <c r="H59" s="15">
        <v>0</v>
      </c>
      <c r="I59" s="7">
        <f>IF(H59="","",PRODUCT(H59,$C$17))</f>
        <v>0</v>
      </c>
      <c r="J59" s="15">
        <v>0</v>
      </c>
      <c r="K59" s="7">
        <f>IF(J59="","",PRODUCT(J59,$C$17))</f>
        <v>0</v>
      </c>
      <c r="L59" s="15">
        <v>0</v>
      </c>
      <c r="M59" s="7">
        <f>IF(L59="","",PRODUCT(L59,$C$17))</f>
        <v>0</v>
      </c>
      <c r="N59" s="15">
        <v>0</v>
      </c>
      <c r="O59" s="7">
        <f>IF(N59="","",PRODUCT(N59,$C$17))</f>
        <v>0</v>
      </c>
      <c r="P59" s="6">
        <f t="shared" si="12"/>
        <v>0</v>
      </c>
      <c r="Q59" s="7">
        <f>IF(P59="","",PRODUCT(P59,$C$17))</f>
        <v>0</v>
      </c>
      <c r="R59" s="15">
        <v>0</v>
      </c>
      <c r="S59" s="7">
        <f>IF(R59="","",PRODUCT(R59,$C$17))</f>
        <v>0</v>
      </c>
      <c r="T59" s="15">
        <v>0</v>
      </c>
      <c r="U59" s="7">
        <f>IF(T59="","",PRODUCT(T59,$C$17))</f>
        <v>0</v>
      </c>
      <c r="V59" s="15">
        <v>0</v>
      </c>
      <c r="W59" s="7">
        <f>IF(V59="","",PRODUCT(V59,$C$17))</f>
        <v>0</v>
      </c>
      <c r="X59" s="15">
        <v>0</v>
      </c>
      <c r="Y59" s="7">
        <f>IF(X59="","",PRODUCT(X59,$C$17))</f>
        <v>0</v>
      </c>
      <c r="Z59" s="6">
        <f t="shared" si="13"/>
        <v>0</v>
      </c>
      <c r="AA59" s="7">
        <f>IF(Z59="","",PRODUCT(Z59,$C$17))</f>
        <v>0</v>
      </c>
      <c r="AB59" s="15">
        <v>0</v>
      </c>
      <c r="AC59" s="7">
        <f>IF(AB59="","",PRODUCT(AB59,$C$17))</f>
        <v>0</v>
      </c>
      <c r="AD59" s="15">
        <v>0</v>
      </c>
      <c r="AE59" s="7">
        <f>IF(AD59="","",PRODUCT(AD59,$C$17))</f>
        <v>0</v>
      </c>
      <c r="AF59" s="15">
        <v>0</v>
      </c>
      <c r="AG59" s="7">
        <f>IF(AF59="","",PRODUCT(AF59,$C$17))</f>
        <v>0</v>
      </c>
      <c r="AH59" s="15">
        <v>0</v>
      </c>
      <c r="AI59" s="7">
        <f>IF(AH59="","",PRODUCT(AH59,$C$17))</f>
        <v>0</v>
      </c>
      <c r="AJ59" s="6">
        <f t="shared" si="14"/>
        <v>0</v>
      </c>
      <c r="AK59" s="7">
        <f>IF(AJ59="","",PRODUCT(AJ59,$C$17))</f>
        <v>0</v>
      </c>
      <c r="AL59" s="15">
        <v>0</v>
      </c>
      <c r="AM59" s="7">
        <f>IF(AL59="","",PRODUCT(AL59,$C$17))</f>
        <v>0</v>
      </c>
      <c r="AN59" s="15">
        <v>0</v>
      </c>
      <c r="AO59" s="7">
        <f>IF(AN59="","",PRODUCT(AN59,$C$17))</f>
        <v>0</v>
      </c>
      <c r="AP59" s="15">
        <v>0</v>
      </c>
      <c r="AQ59" s="7">
        <f>IF(AP59="","",PRODUCT(AP59,$C$17))</f>
        <v>0</v>
      </c>
      <c r="AR59" s="15">
        <v>0</v>
      </c>
      <c r="AS59" s="7">
        <f>IF(AR59="","",PRODUCT(AR59,$C$17))</f>
        <v>0</v>
      </c>
      <c r="AT59" s="6">
        <f t="shared" si="15"/>
        <v>0</v>
      </c>
      <c r="AU59" s="7">
        <f>IF(AT59="","",PRODUCT(AT59,$C$17))</f>
        <v>0</v>
      </c>
      <c r="AV59" s="16">
        <f t="shared" si="16"/>
        <v>0</v>
      </c>
      <c r="AW59" s="7">
        <f>IF(AV59="","",PRODUCT(AV59,$C$17))</f>
        <v>0</v>
      </c>
    </row>
    <row r="60" spans="6:49" ht="12.75" customHeight="1" x14ac:dyDescent="0.25">
      <c r="F60" s="124" t="s">
        <v>21</v>
      </c>
      <c r="G60" s="31" t="s">
        <v>22</v>
      </c>
      <c r="H60" s="15">
        <v>0</v>
      </c>
      <c r="I60" s="7">
        <f>IF(H60="","",PRODUCT(H60,$C$18))</f>
        <v>0</v>
      </c>
      <c r="J60" s="15">
        <v>0</v>
      </c>
      <c r="K60" s="7">
        <f>IF(J60="","",PRODUCT(J60,$C$18))</f>
        <v>0</v>
      </c>
      <c r="L60" s="15">
        <v>0</v>
      </c>
      <c r="M60" s="7">
        <f>IF(L60="","",PRODUCT(L60,$C$18))</f>
        <v>0</v>
      </c>
      <c r="N60" s="15">
        <v>0</v>
      </c>
      <c r="O60" s="7">
        <f>IF(N60="","",PRODUCT(N60,$C$18))</f>
        <v>0</v>
      </c>
      <c r="P60" s="6">
        <f t="shared" si="12"/>
        <v>0</v>
      </c>
      <c r="Q60" s="7">
        <f>IF(P60="","",PRODUCT(P60,$C$18))</f>
        <v>0</v>
      </c>
      <c r="R60" s="15">
        <v>0</v>
      </c>
      <c r="S60" s="7">
        <f>IF(R60="","",PRODUCT(R60,$C$18))</f>
        <v>0</v>
      </c>
      <c r="T60" s="15">
        <v>0</v>
      </c>
      <c r="U60" s="7">
        <f>IF(T60="","",PRODUCT(T60,$C$18))</f>
        <v>0</v>
      </c>
      <c r="V60" s="15">
        <v>0</v>
      </c>
      <c r="W60" s="7">
        <f>IF(V60="","",PRODUCT(V60,$C$18))</f>
        <v>0</v>
      </c>
      <c r="X60" s="15">
        <v>0</v>
      </c>
      <c r="Y60" s="7">
        <f>IF(X60="","",PRODUCT(X60,$C$18))</f>
        <v>0</v>
      </c>
      <c r="Z60" s="6">
        <f t="shared" si="13"/>
        <v>0</v>
      </c>
      <c r="AA60" s="7">
        <f>IF(Z60="","",PRODUCT(Z60,$C$18))</f>
        <v>0</v>
      </c>
      <c r="AB60" s="15">
        <v>0</v>
      </c>
      <c r="AC60" s="7">
        <f>IF(AB60="","",PRODUCT(AB60,$C$18))</f>
        <v>0</v>
      </c>
      <c r="AD60" s="15">
        <v>0</v>
      </c>
      <c r="AE60" s="7">
        <f>IF(AD60="","",PRODUCT(AD60,$C$18))</f>
        <v>0</v>
      </c>
      <c r="AF60" s="15">
        <v>0</v>
      </c>
      <c r="AG60" s="7">
        <f>IF(AF60="","",PRODUCT(AF60,$C$18))</f>
        <v>0</v>
      </c>
      <c r="AH60" s="15">
        <v>0</v>
      </c>
      <c r="AI60" s="7">
        <f>IF(AH60="","",PRODUCT(AH60,$C$18))</f>
        <v>0</v>
      </c>
      <c r="AJ60" s="6">
        <f t="shared" si="14"/>
        <v>0</v>
      </c>
      <c r="AK60" s="7">
        <f>IF(AJ60="","",PRODUCT(AJ60,$C$18))</f>
        <v>0</v>
      </c>
      <c r="AL60" s="15">
        <v>0</v>
      </c>
      <c r="AM60" s="7">
        <f>IF(AL60="","",PRODUCT(AL60,$C$18))</f>
        <v>0</v>
      </c>
      <c r="AN60" s="15">
        <v>0</v>
      </c>
      <c r="AO60" s="7">
        <f>IF(AN60="","",PRODUCT(AN60,$C$18))</f>
        <v>0</v>
      </c>
      <c r="AP60" s="15">
        <v>0</v>
      </c>
      <c r="AQ60" s="7">
        <f>IF(AP60="","",PRODUCT(AP60,$C$18))</f>
        <v>0</v>
      </c>
      <c r="AR60" s="15">
        <v>0</v>
      </c>
      <c r="AS60" s="7">
        <f>IF(AR60="","",PRODUCT(AR60,$C$18))</f>
        <v>0</v>
      </c>
      <c r="AT60" s="6">
        <f t="shared" si="15"/>
        <v>0</v>
      </c>
      <c r="AU60" s="7">
        <f>IF(AT60="","",PRODUCT(AT60,$C$18))</f>
        <v>0</v>
      </c>
      <c r="AV60" s="16">
        <f t="shared" si="16"/>
        <v>0</v>
      </c>
      <c r="AW60" s="7">
        <f>IF(AV60="","",PRODUCT(AV60,$C$18))</f>
        <v>0</v>
      </c>
    </row>
    <row r="61" spans="6:49" x14ac:dyDescent="0.25">
      <c r="F61" s="124"/>
      <c r="G61" s="32" t="s">
        <v>23</v>
      </c>
      <c r="H61" s="15">
        <v>0</v>
      </c>
      <c r="I61" s="7">
        <f>IF(H61="","",PRODUCT(H61,$C$19))</f>
        <v>0</v>
      </c>
      <c r="J61" s="15">
        <v>0</v>
      </c>
      <c r="K61" s="7">
        <f>IF(J61="","",PRODUCT(J61,$C$19))</f>
        <v>0</v>
      </c>
      <c r="L61" s="15">
        <v>0</v>
      </c>
      <c r="M61" s="7">
        <f>IF(L61="","",PRODUCT(L61,$C$19))</f>
        <v>0</v>
      </c>
      <c r="N61" s="15">
        <v>0</v>
      </c>
      <c r="O61" s="7">
        <f>IF(N61="","",PRODUCT(N61,$C$19))</f>
        <v>0</v>
      </c>
      <c r="P61" s="6">
        <f t="shared" si="12"/>
        <v>0</v>
      </c>
      <c r="Q61" s="7">
        <f>IF(P61="","",PRODUCT(P61,$C$19))</f>
        <v>0</v>
      </c>
      <c r="R61" s="15">
        <v>0</v>
      </c>
      <c r="S61" s="7">
        <f>IF(R61="","",PRODUCT(R61,$C$19))</f>
        <v>0</v>
      </c>
      <c r="T61" s="15">
        <v>0</v>
      </c>
      <c r="U61" s="7">
        <f>IF(T61="","",PRODUCT(T61,$C$19))</f>
        <v>0</v>
      </c>
      <c r="V61" s="15">
        <v>0</v>
      </c>
      <c r="W61" s="7">
        <f>IF(V61="","",PRODUCT(V61,$C$19))</f>
        <v>0</v>
      </c>
      <c r="X61" s="15">
        <v>0</v>
      </c>
      <c r="Y61" s="7">
        <f>IF(X61="","",PRODUCT(X61,$C$19))</f>
        <v>0</v>
      </c>
      <c r="Z61" s="6">
        <f t="shared" si="13"/>
        <v>0</v>
      </c>
      <c r="AA61" s="7">
        <f>IF(Z61="","",PRODUCT(Z61,$C$19))</f>
        <v>0</v>
      </c>
      <c r="AB61" s="15">
        <v>0</v>
      </c>
      <c r="AC61" s="7">
        <f>IF(AB61="","",PRODUCT(AB61,$C$19))</f>
        <v>0</v>
      </c>
      <c r="AD61" s="15">
        <v>0</v>
      </c>
      <c r="AE61" s="7">
        <f>IF(AD61="","",PRODUCT(AD61,$C$19))</f>
        <v>0</v>
      </c>
      <c r="AF61" s="15">
        <v>0</v>
      </c>
      <c r="AG61" s="7">
        <f>IF(AF61="","",PRODUCT(AF61,$C$19))</f>
        <v>0</v>
      </c>
      <c r="AH61" s="15">
        <v>0</v>
      </c>
      <c r="AI61" s="7">
        <f>IF(AH61="","",PRODUCT(AH61,$C$19))</f>
        <v>0</v>
      </c>
      <c r="AJ61" s="6">
        <f t="shared" si="14"/>
        <v>0</v>
      </c>
      <c r="AK61" s="7">
        <f>IF(AJ61="","",PRODUCT(AJ61,$C$19))</f>
        <v>0</v>
      </c>
      <c r="AL61" s="15">
        <v>0</v>
      </c>
      <c r="AM61" s="7">
        <f>IF(AL61="","",PRODUCT(AL61,$C$19))</f>
        <v>0</v>
      </c>
      <c r="AN61" s="15">
        <v>0</v>
      </c>
      <c r="AO61" s="7">
        <f>IF(AN61="","",PRODUCT(AN61,$C$19))</f>
        <v>0</v>
      </c>
      <c r="AP61" s="15">
        <v>0</v>
      </c>
      <c r="AQ61" s="7">
        <f>IF(AP61="","",PRODUCT(AP61,$C$19))</f>
        <v>0</v>
      </c>
      <c r="AR61" s="15">
        <v>0</v>
      </c>
      <c r="AS61" s="7">
        <f>IF(AR61="","",PRODUCT(AR61,$C$19))</f>
        <v>0</v>
      </c>
      <c r="AT61" s="6">
        <f t="shared" si="15"/>
        <v>0</v>
      </c>
      <c r="AU61" s="7">
        <f>IF(AT61="","",PRODUCT(AT61,$C$19))</f>
        <v>0</v>
      </c>
      <c r="AV61" s="16">
        <f t="shared" si="16"/>
        <v>0</v>
      </c>
      <c r="AW61" s="7">
        <f>IF(AV61="","",PRODUCT(AV61,$C$19))</f>
        <v>0</v>
      </c>
    </row>
    <row r="62" spans="6:49" x14ac:dyDescent="0.25">
      <c r="F62" s="124"/>
      <c r="G62" s="32" t="s">
        <v>24</v>
      </c>
      <c r="H62" s="15">
        <v>0</v>
      </c>
      <c r="I62" s="7">
        <f>IF(H62="","",PRODUCT(H62,$C$20))</f>
        <v>0</v>
      </c>
      <c r="J62" s="15">
        <v>0</v>
      </c>
      <c r="K62" s="7">
        <f>IF(J62="","",PRODUCT(J62,$C$20))</f>
        <v>0</v>
      </c>
      <c r="L62" s="15">
        <v>0</v>
      </c>
      <c r="M62" s="7">
        <f>IF(L62="","",PRODUCT(L62,$C$20))</f>
        <v>0</v>
      </c>
      <c r="N62" s="15">
        <v>0</v>
      </c>
      <c r="O62" s="7">
        <f>IF(N62="","",PRODUCT(N62,$C$20))</f>
        <v>0</v>
      </c>
      <c r="P62" s="6">
        <f t="shared" si="12"/>
        <v>0</v>
      </c>
      <c r="Q62" s="7">
        <f>IF(P62="","",PRODUCT(P62,$C$20))</f>
        <v>0</v>
      </c>
      <c r="R62" s="15">
        <v>0</v>
      </c>
      <c r="S62" s="7">
        <f>IF(R62="","",PRODUCT(R62,$C$20))</f>
        <v>0</v>
      </c>
      <c r="T62" s="15">
        <v>0</v>
      </c>
      <c r="U62" s="7">
        <f>IF(T62="","",PRODUCT(T62,$C$20))</f>
        <v>0</v>
      </c>
      <c r="V62" s="15">
        <v>0</v>
      </c>
      <c r="W62" s="7">
        <f>IF(V62="","",PRODUCT(V62,$C$20))</f>
        <v>0</v>
      </c>
      <c r="X62" s="15">
        <v>0</v>
      </c>
      <c r="Y62" s="7">
        <f>IF(X62="","",PRODUCT(X62,$C$20))</f>
        <v>0</v>
      </c>
      <c r="Z62" s="6">
        <f t="shared" si="13"/>
        <v>0</v>
      </c>
      <c r="AA62" s="7">
        <f>IF(Z62="","",PRODUCT(Z62,$C$20))</f>
        <v>0</v>
      </c>
      <c r="AB62" s="15">
        <v>0</v>
      </c>
      <c r="AC62" s="7">
        <f>IF(AB62="","",PRODUCT(AB62,$C$20))</f>
        <v>0</v>
      </c>
      <c r="AD62" s="15">
        <v>0</v>
      </c>
      <c r="AE62" s="7">
        <f>IF(AD62="","",PRODUCT(AD62,$C$20))</f>
        <v>0</v>
      </c>
      <c r="AF62" s="15">
        <v>0</v>
      </c>
      <c r="AG62" s="7">
        <f>IF(AF62="","",PRODUCT(AF62,$C$20))</f>
        <v>0</v>
      </c>
      <c r="AH62" s="15">
        <v>0</v>
      </c>
      <c r="AI62" s="7">
        <f>IF(AH62="","",PRODUCT(AH62,$C$20))</f>
        <v>0</v>
      </c>
      <c r="AJ62" s="6">
        <f t="shared" si="14"/>
        <v>0</v>
      </c>
      <c r="AK62" s="7">
        <f>IF(AJ62="","",PRODUCT(AJ62,$C$20))</f>
        <v>0</v>
      </c>
      <c r="AL62" s="15">
        <v>0</v>
      </c>
      <c r="AM62" s="7">
        <f>IF(AL62="","",PRODUCT(AL62,$C$20))</f>
        <v>0</v>
      </c>
      <c r="AN62" s="15">
        <v>0</v>
      </c>
      <c r="AO62" s="7">
        <f>IF(AN62="","",PRODUCT(AN62,$C$20))</f>
        <v>0</v>
      </c>
      <c r="AP62" s="15">
        <v>0</v>
      </c>
      <c r="AQ62" s="7">
        <f>IF(AP62="","",PRODUCT(AP62,$C$20))</f>
        <v>0</v>
      </c>
      <c r="AR62" s="15">
        <v>0</v>
      </c>
      <c r="AS62" s="7">
        <f>IF(AR62="","",PRODUCT(AR62,$C$20))</f>
        <v>0</v>
      </c>
      <c r="AT62" s="6">
        <f t="shared" si="15"/>
        <v>0</v>
      </c>
      <c r="AU62" s="7">
        <f>IF(AT62="","",PRODUCT(AT62,$C$20))</f>
        <v>0</v>
      </c>
      <c r="AV62" s="16">
        <f t="shared" si="16"/>
        <v>0</v>
      </c>
      <c r="AW62" s="7">
        <f>IF(AV62="","",PRODUCT(AV62,$C$20))</f>
        <v>0</v>
      </c>
    </row>
    <row r="63" spans="6:49" x14ac:dyDescent="0.25">
      <c r="F63" s="124"/>
      <c r="G63" s="32" t="s">
        <v>25</v>
      </c>
      <c r="H63" s="15">
        <v>0</v>
      </c>
      <c r="I63" s="7">
        <f>IF(H63="","",PRODUCT(H63,$C$21))</f>
        <v>0</v>
      </c>
      <c r="J63" s="15">
        <v>0</v>
      </c>
      <c r="K63" s="7">
        <f>IF(J63="","",PRODUCT(J63,$C$21))</f>
        <v>0</v>
      </c>
      <c r="L63" s="15">
        <v>0</v>
      </c>
      <c r="M63" s="7">
        <f>IF(L63="","",PRODUCT(L63,$C$21))</f>
        <v>0</v>
      </c>
      <c r="N63" s="15">
        <v>0</v>
      </c>
      <c r="O63" s="7">
        <f>IF(N63="","",PRODUCT(N63,$C$21))</f>
        <v>0</v>
      </c>
      <c r="P63" s="6">
        <f t="shared" si="12"/>
        <v>0</v>
      </c>
      <c r="Q63" s="7">
        <f>IF(P63="","",PRODUCT(P63,$C$21))</f>
        <v>0</v>
      </c>
      <c r="R63" s="15">
        <v>0</v>
      </c>
      <c r="S63" s="7">
        <f>IF(R63="","",PRODUCT(R63,$C$21))</f>
        <v>0</v>
      </c>
      <c r="T63" s="15">
        <v>0</v>
      </c>
      <c r="U63" s="7">
        <f>IF(T63="","",PRODUCT(T63,$C$21))</f>
        <v>0</v>
      </c>
      <c r="V63" s="15">
        <v>0</v>
      </c>
      <c r="W63" s="7">
        <f>IF(V63="","",PRODUCT(V63,$C$21))</f>
        <v>0</v>
      </c>
      <c r="X63" s="15">
        <v>0</v>
      </c>
      <c r="Y63" s="7">
        <f>IF(X63="","",PRODUCT(X63,$C$21))</f>
        <v>0</v>
      </c>
      <c r="Z63" s="6">
        <f t="shared" si="13"/>
        <v>0</v>
      </c>
      <c r="AA63" s="7">
        <f>IF(Z63="","",PRODUCT(Z63,$C$21))</f>
        <v>0</v>
      </c>
      <c r="AB63" s="15">
        <v>0</v>
      </c>
      <c r="AC63" s="7">
        <f>IF(AB63="","",PRODUCT(AB63,$C$21))</f>
        <v>0</v>
      </c>
      <c r="AD63" s="15">
        <v>0</v>
      </c>
      <c r="AE63" s="7">
        <f>IF(AD63="","",PRODUCT(AD63,$C$21))</f>
        <v>0</v>
      </c>
      <c r="AF63" s="15">
        <v>0</v>
      </c>
      <c r="AG63" s="7">
        <f>IF(AF63="","",PRODUCT(AF63,$C$21))</f>
        <v>0</v>
      </c>
      <c r="AH63" s="15">
        <v>0</v>
      </c>
      <c r="AI63" s="7">
        <f>IF(AH63="","",PRODUCT(AH63,$C$21))</f>
        <v>0</v>
      </c>
      <c r="AJ63" s="6">
        <f t="shared" si="14"/>
        <v>0</v>
      </c>
      <c r="AK63" s="7">
        <f>IF(AJ63="","",PRODUCT(AJ63,$C$21))</f>
        <v>0</v>
      </c>
      <c r="AL63" s="15">
        <v>0</v>
      </c>
      <c r="AM63" s="7">
        <f>IF(AL63="","",PRODUCT(AL63,$C$21))</f>
        <v>0</v>
      </c>
      <c r="AN63" s="15">
        <v>0</v>
      </c>
      <c r="AO63" s="7">
        <f>IF(AN63="","",PRODUCT(AN63,$C$21))</f>
        <v>0</v>
      </c>
      <c r="AP63" s="15">
        <v>0</v>
      </c>
      <c r="AQ63" s="7">
        <f>IF(AP63="","",PRODUCT(AP63,$C$21))</f>
        <v>0</v>
      </c>
      <c r="AR63" s="15">
        <v>0</v>
      </c>
      <c r="AS63" s="7">
        <f>IF(AR63="","",PRODUCT(AR63,$C$21))</f>
        <v>0</v>
      </c>
      <c r="AT63" s="6">
        <f t="shared" si="15"/>
        <v>0</v>
      </c>
      <c r="AU63" s="7">
        <f>IF(AT63="","",PRODUCT(AT63,$C$21))</f>
        <v>0</v>
      </c>
      <c r="AV63" s="16">
        <f t="shared" si="16"/>
        <v>0</v>
      </c>
      <c r="AW63" s="7">
        <f>IF(AV63="","",PRODUCT(AV63,$C$21))</f>
        <v>0</v>
      </c>
    </row>
    <row r="64" spans="6:49" x14ac:dyDescent="0.25">
      <c r="F64" s="124"/>
      <c r="G64" s="32" t="s">
        <v>26</v>
      </c>
      <c r="H64" s="15">
        <v>0</v>
      </c>
      <c r="I64" s="7">
        <f>IF(H64="","",PRODUCT(H64,$C$22))</f>
        <v>0</v>
      </c>
      <c r="J64" s="15">
        <v>0</v>
      </c>
      <c r="K64" s="7">
        <f>IF(J64="","",PRODUCT(J64,$C$22))</f>
        <v>0</v>
      </c>
      <c r="L64" s="15">
        <v>0</v>
      </c>
      <c r="M64" s="7">
        <f>IF(L64="","",PRODUCT(L64,$C$22))</f>
        <v>0</v>
      </c>
      <c r="N64" s="15">
        <v>0</v>
      </c>
      <c r="O64" s="7">
        <f>IF(N64="","",PRODUCT(N64,$C$22))</f>
        <v>0</v>
      </c>
      <c r="P64" s="6">
        <f t="shared" si="12"/>
        <v>0</v>
      </c>
      <c r="Q64" s="7">
        <f>IF(P64="","",PRODUCT(P64,$C$22))</f>
        <v>0</v>
      </c>
      <c r="R64" s="15">
        <v>0</v>
      </c>
      <c r="S64" s="7">
        <f>IF(R64="","",PRODUCT(R64,$C$22))</f>
        <v>0</v>
      </c>
      <c r="T64" s="15">
        <v>0</v>
      </c>
      <c r="U64" s="7">
        <f>IF(T64="","",PRODUCT(T64,$C$22))</f>
        <v>0</v>
      </c>
      <c r="V64" s="15">
        <v>0</v>
      </c>
      <c r="W64" s="7">
        <f>IF(V64="","",PRODUCT(V64,$C$22))</f>
        <v>0</v>
      </c>
      <c r="X64" s="15">
        <v>0</v>
      </c>
      <c r="Y64" s="7">
        <f>IF(X64="","",PRODUCT(X64,$C$22))</f>
        <v>0</v>
      </c>
      <c r="Z64" s="6">
        <f t="shared" si="13"/>
        <v>0</v>
      </c>
      <c r="AA64" s="7">
        <f>IF(Z64="","",PRODUCT(Z64,$C$22))</f>
        <v>0</v>
      </c>
      <c r="AB64" s="15">
        <v>0</v>
      </c>
      <c r="AC64" s="7">
        <f>IF(AB64="","",PRODUCT(AB64,$C$22))</f>
        <v>0</v>
      </c>
      <c r="AD64" s="15">
        <v>0</v>
      </c>
      <c r="AE64" s="7">
        <f>IF(AD64="","",PRODUCT(AD64,$C$22))</f>
        <v>0</v>
      </c>
      <c r="AF64" s="15">
        <v>0</v>
      </c>
      <c r="AG64" s="7">
        <f>IF(AF64="","",PRODUCT(AF64,$C$22))</f>
        <v>0</v>
      </c>
      <c r="AH64" s="15">
        <v>0</v>
      </c>
      <c r="AI64" s="7">
        <f>IF(AH64="","",PRODUCT(AH64,$C$22))</f>
        <v>0</v>
      </c>
      <c r="AJ64" s="6">
        <f t="shared" si="14"/>
        <v>0</v>
      </c>
      <c r="AK64" s="7">
        <f>IF(AJ64="","",PRODUCT(AJ64,$C$22))</f>
        <v>0</v>
      </c>
      <c r="AL64" s="15">
        <v>0</v>
      </c>
      <c r="AM64" s="7">
        <f>IF(AL64="","",PRODUCT(AL64,$C$22))</f>
        <v>0</v>
      </c>
      <c r="AN64" s="15">
        <v>0</v>
      </c>
      <c r="AO64" s="7">
        <f>IF(AN64="","",PRODUCT(AN64,$C$22))</f>
        <v>0</v>
      </c>
      <c r="AP64" s="15">
        <v>0</v>
      </c>
      <c r="AQ64" s="7">
        <f>IF(AP64="","",PRODUCT(AP64,$C$22))</f>
        <v>0</v>
      </c>
      <c r="AR64" s="15">
        <v>0</v>
      </c>
      <c r="AS64" s="7">
        <f>IF(AR64="","",PRODUCT(AR64,$C$22))</f>
        <v>0</v>
      </c>
      <c r="AT64" s="6">
        <f t="shared" si="15"/>
        <v>0</v>
      </c>
      <c r="AU64" s="7">
        <f>IF(AT64="","",PRODUCT(AT64,$C$22))</f>
        <v>0</v>
      </c>
      <c r="AV64" s="16">
        <f t="shared" si="16"/>
        <v>0</v>
      </c>
      <c r="AW64" s="7">
        <f>IF(AV64="","",PRODUCT(AV64,$C$22))</f>
        <v>0</v>
      </c>
    </row>
    <row r="65" spans="6:49" x14ac:dyDescent="0.25">
      <c r="F65" s="128" t="s">
        <v>27</v>
      </c>
      <c r="G65" s="128"/>
      <c r="H65" s="15">
        <v>0</v>
      </c>
      <c r="I65" s="7">
        <f>IF(H65="","",PRODUCT(H65,$C$23))</f>
        <v>0</v>
      </c>
      <c r="J65" s="15">
        <v>0</v>
      </c>
      <c r="K65" s="7">
        <f>IF(J65="","",PRODUCT(J65,$C$23))</f>
        <v>0</v>
      </c>
      <c r="L65" s="15">
        <v>0</v>
      </c>
      <c r="M65" s="7">
        <f>IF(L65="","",PRODUCT(L65,$C$23))</f>
        <v>0</v>
      </c>
      <c r="N65" s="15">
        <v>0</v>
      </c>
      <c r="O65" s="7">
        <f>IF(N65="","",PRODUCT(N65,$C$23))</f>
        <v>0</v>
      </c>
      <c r="P65" s="6">
        <f t="shared" si="12"/>
        <v>0</v>
      </c>
      <c r="Q65" s="7">
        <f>IF(P65="","",PRODUCT(P65,$C$23))</f>
        <v>0</v>
      </c>
      <c r="R65" s="15">
        <v>0</v>
      </c>
      <c r="S65" s="7">
        <f>IF(R65="","",PRODUCT(R65,$C$23))</f>
        <v>0</v>
      </c>
      <c r="T65" s="15">
        <v>0</v>
      </c>
      <c r="U65" s="7">
        <f>IF(T65="","",PRODUCT(T65,$C$23))</f>
        <v>0</v>
      </c>
      <c r="V65" s="15">
        <v>0</v>
      </c>
      <c r="W65" s="7">
        <f>IF(V65="","",PRODUCT(V65,$C$23))</f>
        <v>0</v>
      </c>
      <c r="X65" s="15">
        <v>0</v>
      </c>
      <c r="Y65" s="7">
        <f>IF(X65="","",PRODUCT(X65,$C$23))</f>
        <v>0</v>
      </c>
      <c r="Z65" s="6">
        <f t="shared" si="13"/>
        <v>0</v>
      </c>
      <c r="AA65" s="7">
        <f>IF(Z65="","",PRODUCT(Z65,$C$23))</f>
        <v>0</v>
      </c>
      <c r="AB65" s="15">
        <v>0</v>
      </c>
      <c r="AC65" s="7">
        <f>IF(AB65="","",PRODUCT(AB65,$C$23))</f>
        <v>0</v>
      </c>
      <c r="AD65" s="15">
        <v>0</v>
      </c>
      <c r="AE65" s="7">
        <f>IF(AD65="","",PRODUCT(AD65,$C$23))</f>
        <v>0</v>
      </c>
      <c r="AF65" s="15">
        <v>0</v>
      </c>
      <c r="AG65" s="7">
        <f>IF(AF65="","",PRODUCT(AF65,$C$23))</f>
        <v>0</v>
      </c>
      <c r="AH65" s="15">
        <v>0</v>
      </c>
      <c r="AI65" s="7">
        <f>IF(AH65="","",PRODUCT(AH65,$C$23))</f>
        <v>0</v>
      </c>
      <c r="AJ65" s="6">
        <f t="shared" si="14"/>
        <v>0</v>
      </c>
      <c r="AK65" s="7">
        <f>IF(AJ65="","",PRODUCT(AJ65,$C$23))</f>
        <v>0</v>
      </c>
      <c r="AL65" s="15">
        <v>0</v>
      </c>
      <c r="AM65" s="7">
        <f>IF(AL65="","",PRODUCT(AL65,$C$23))</f>
        <v>0</v>
      </c>
      <c r="AN65" s="15">
        <v>0</v>
      </c>
      <c r="AO65" s="7">
        <f>IF(AN65="","",PRODUCT(AN65,$C$23))</f>
        <v>0</v>
      </c>
      <c r="AP65" s="15">
        <v>0</v>
      </c>
      <c r="AQ65" s="7">
        <f>IF(AP65="","",PRODUCT(AP65,$C$23))</f>
        <v>0</v>
      </c>
      <c r="AR65" s="15">
        <v>0</v>
      </c>
      <c r="AS65" s="7">
        <f>IF(AR65="","",PRODUCT(AR65,$C$23))</f>
        <v>0</v>
      </c>
      <c r="AT65" s="6">
        <f t="shared" si="15"/>
        <v>0</v>
      </c>
      <c r="AU65" s="7">
        <f>IF(AT65="","",PRODUCT(AT65,$C$23))</f>
        <v>0</v>
      </c>
      <c r="AV65" s="16">
        <f t="shared" si="16"/>
        <v>0</v>
      </c>
      <c r="AW65" s="7">
        <f>IF(AV65="","",PRODUCT(AV65,$C$23))</f>
        <v>0</v>
      </c>
    </row>
    <row r="66" spans="6:49" x14ac:dyDescent="0.25">
      <c r="F66" s="129"/>
      <c r="G66" s="129"/>
      <c r="H66" s="19"/>
      <c r="I66" s="20"/>
      <c r="J66" s="19"/>
      <c r="K66" s="20"/>
      <c r="L66" s="21"/>
      <c r="M66" s="20"/>
      <c r="N66" s="19"/>
      <c r="O66" s="20"/>
      <c r="P66" s="22"/>
      <c r="Q66" s="20"/>
      <c r="R66" s="19"/>
      <c r="S66" s="20"/>
      <c r="T66" s="19"/>
      <c r="U66" s="20"/>
      <c r="V66" s="21"/>
      <c r="W66" s="20"/>
      <c r="X66" s="19"/>
      <c r="Y66" s="20"/>
      <c r="Z66" s="22"/>
      <c r="AA66" s="20"/>
      <c r="AB66" s="19"/>
      <c r="AC66" s="20"/>
      <c r="AD66" s="19"/>
      <c r="AE66" s="20"/>
      <c r="AF66" s="21"/>
      <c r="AG66" s="20"/>
      <c r="AH66" s="19"/>
      <c r="AI66" s="20"/>
      <c r="AJ66" s="22"/>
      <c r="AK66" s="20"/>
      <c r="AL66" s="19"/>
      <c r="AM66" s="20"/>
      <c r="AN66" s="19"/>
      <c r="AO66" s="20"/>
      <c r="AP66" s="21"/>
      <c r="AQ66" s="20"/>
      <c r="AR66" s="19"/>
      <c r="AS66" s="20"/>
      <c r="AT66" s="22"/>
      <c r="AU66" s="20"/>
      <c r="AV66" s="23"/>
      <c r="AW66" s="20"/>
    </row>
    <row r="67" spans="6:49" x14ac:dyDescent="0.25">
      <c r="F67" s="126" t="s">
        <v>12</v>
      </c>
      <c r="G67" s="126"/>
      <c r="H67" s="24">
        <f t="shared" ref="H67:AW67" si="17">SUM(H55:H65)</f>
        <v>0</v>
      </c>
      <c r="I67" s="25">
        <f t="shared" si="17"/>
        <v>0</v>
      </c>
      <c r="J67" s="24">
        <f t="shared" si="17"/>
        <v>0</v>
      </c>
      <c r="K67" s="25">
        <f t="shared" si="17"/>
        <v>0</v>
      </c>
      <c r="L67" s="26">
        <f t="shared" si="17"/>
        <v>0</v>
      </c>
      <c r="M67" s="25">
        <f t="shared" si="17"/>
        <v>0</v>
      </c>
      <c r="N67" s="24">
        <f t="shared" si="17"/>
        <v>0</v>
      </c>
      <c r="O67" s="25">
        <f t="shared" si="17"/>
        <v>0</v>
      </c>
      <c r="P67" s="24">
        <f t="shared" si="17"/>
        <v>0</v>
      </c>
      <c r="Q67" s="25">
        <f t="shared" si="17"/>
        <v>0</v>
      </c>
      <c r="R67" s="24">
        <f t="shared" si="17"/>
        <v>0</v>
      </c>
      <c r="S67" s="25">
        <f t="shared" si="17"/>
        <v>0</v>
      </c>
      <c r="T67" s="24">
        <f t="shared" si="17"/>
        <v>0</v>
      </c>
      <c r="U67" s="25">
        <f t="shared" si="17"/>
        <v>0</v>
      </c>
      <c r="V67" s="26">
        <f t="shared" si="17"/>
        <v>0</v>
      </c>
      <c r="W67" s="25">
        <f t="shared" si="17"/>
        <v>0</v>
      </c>
      <c r="X67" s="24">
        <f t="shared" si="17"/>
        <v>0</v>
      </c>
      <c r="Y67" s="25">
        <f t="shared" si="17"/>
        <v>0</v>
      </c>
      <c r="Z67" s="24">
        <f t="shared" si="17"/>
        <v>0</v>
      </c>
      <c r="AA67" s="25">
        <f t="shared" si="17"/>
        <v>0</v>
      </c>
      <c r="AB67" s="24">
        <f t="shared" si="17"/>
        <v>0</v>
      </c>
      <c r="AC67" s="25">
        <f t="shared" si="17"/>
        <v>0</v>
      </c>
      <c r="AD67" s="24">
        <f t="shared" si="17"/>
        <v>0</v>
      </c>
      <c r="AE67" s="25">
        <f t="shared" si="17"/>
        <v>0</v>
      </c>
      <c r="AF67" s="26">
        <f t="shared" si="17"/>
        <v>0</v>
      </c>
      <c r="AG67" s="25">
        <f t="shared" si="17"/>
        <v>0</v>
      </c>
      <c r="AH67" s="24">
        <f t="shared" si="17"/>
        <v>0</v>
      </c>
      <c r="AI67" s="25">
        <f t="shared" si="17"/>
        <v>0</v>
      </c>
      <c r="AJ67" s="24">
        <f t="shared" si="17"/>
        <v>0</v>
      </c>
      <c r="AK67" s="25">
        <f t="shared" si="17"/>
        <v>0</v>
      </c>
      <c r="AL67" s="24">
        <f t="shared" si="17"/>
        <v>0</v>
      </c>
      <c r="AM67" s="25">
        <f t="shared" si="17"/>
        <v>0</v>
      </c>
      <c r="AN67" s="24">
        <f t="shared" si="17"/>
        <v>0</v>
      </c>
      <c r="AO67" s="25">
        <f t="shared" si="17"/>
        <v>0</v>
      </c>
      <c r="AP67" s="26">
        <f t="shared" si="17"/>
        <v>0</v>
      </c>
      <c r="AQ67" s="25">
        <f t="shared" si="17"/>
        <v>0</v>
      </c>
      <c r="AR67" s="24">
        <f t="shared" si="17"/>
        <v>0</v>
      </c>
      <c r="AS67" s="25">
        <f t="shared" si="17"/>
        <v>0</v>
      </c>
      <c r="AT67" s="24">
        <f t="shared" si="17"/>
        <v>0</v>
      </c>
      <c r="AU67" s="25">
        <f t="shared" si="17"/>
        <v>0</v>
      </c>
      <c r="AV67" s="24">
        <f t="shared" si="17"/>
        <v>0</v>
      </c>
      <c r="AW67" s="25">
        <f t="shared" si="17"/>
        <v>0</v>
      </c>
    </row>
    <row r="68" spans="6:49" x14ac:dyDescent="0.25">
      <c r="F68" s="27"/>
      <c r="G68" s="27"/>
      <c r="H68" s="28"/>
      <c r="I68" s="29"/>
      <c r="J68" s="28"/>
      <c r="K68" s="29"/>
      <c r="L68" s="30"/>
      <c r="M68" s="29"/>
      <c r="N68" s="28"/>
      <c r="O68" s="29"/>
      <c r="P68" s="28"/>
      <c r="Q68" s="29"/>
      <c r="R68" s="30"/>
      <c r="S68" s="29"/>
      <c r="T68" s="28"/>
      <c r="U68" s="29"/>
      <c r="V68" s="28"/>
      <c r="W68" s="29"/>
      <c r="X68" s="28"/>
      <c r="Y68" s="29"/>
      <c r="Z68" s="28"/>
      <c r="AA68" s="29"/>
      <c r="AB68" s="30"/>
      <c r="AC68" s="29"/>
      <c r="AD68" s="30"/>
      <c r="AE68" s="29"/>
      <c r="AF68" s="30"/>
      <c r="AG68" s="29"/>
      <c r="AH68" s="28"/>
      <c r="AI68" s="29"/>
      <c r="AJ68" s="28"/>
      <c r="AK68" s="29"/>
      <c r="AL68" s="28"/>
      <c r="AM68" s="29"/>
      <c r="AN68" s="30"/>
      <c r="AO68" s="29"/>
      <c r="AP68" s="28"/>
      <c r="AQ68" s="29"/>
      <c r="AR68" s="28"/>
      <c r="AS68" s="29"/>
      <c r="AT68" s="28"/>
      <c r="AU68" s="29"/>
      <c r="AV68" s="30"/>
      <c r="AW68" s="29"/>
    </row>
    <row r="69" spans="6:49" x14ac:dyDescent="0.25">
      <c r="L69"/>
      <c r="R69"/>
      <c r="AB69"/>
      <c r="AD69"/>
      <c r="AF69"/>
      <c r="AN69"/>
    </row>
    <row r="70" spans="6:49" x14ac:dyDescent="0.25">
      <c r="L70"/>
      <c r="R70"/>
      <c r="AB70"/>
      <c r="AD70"/>
      <c r="AF70"/>
      <c r="AN70"/>
    </row>
    <row r="71" spans="6:49" x14ac:dyDescent="0.25">
      <c r="L71"/>
      <c r="R71"/>
      <c r="AB71"/>
      <c r="AD71"/>
      <c r="AF71"/>
      <c r="AN71"/>
    </row>
    <row r="72" spans="6:49" x14ac:dyDescent="0.25">
      <c r="L72"/>
      <c r="R72"/>
      <c r="AB72"/>
      <c r="AD72"/>
      <c r="AF72"/>
      <c r="AN72"/>
    </row>
    <row r="73" spans="6:49" ht="20.25" x14ac:dyDescent="0.3">
      <c r="F73" s="113" t="s">
        <v>0</v>
      </c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</row>
    <row r="74" spans="6:49" x14ac:dyDescent="0.25">
      <c r="F74" s="114" t="s">
        <v>1</v>
      </c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</row>
    <row r="75" spans="6:49" x14ac:dyDescent="0.25">
      <c r="F75" s="115" t="s">
        <v>2</v>
      </c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</row>
    <row r="76" spans="6:49" x14ac:dyDescent="0.25">
      <c r="F76" s="115" t="s">
        <v>3</v>
      </c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</row>
    <row r="77" spans="6:49" x14ac:dyDescent="0.25">
      <c r="F77" s="115" t="s">
        <v>4</v>
      </c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</row>
    <row r="78" spans="6:49" x14ac:dyDescent="0.25">
      <c r="F78" s="33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</row>
    <row r="79" spans="6:49" x14ac:dyDescent="0.25">
      <c r="F79" s="116" t="s">
        <v>30</v>
      </c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</row>
    <row r="80" spans="6:49" ht="15.75" customHeight="1" x14ac:dyDescent="0.25">
      <c r="F80" s="117" t="s">
        <v>6</v>
      </c>
      <c r="G80" s="117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9" t="s">
        <v>7</v>
      </c>
      <c r="AW80" s="119"/>
    </row>
    <row r="81" spans="6:49" x14ac:dyDescent="0.25">
      <c r="F81" s="117"/>
      <c r="G81" s="117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9"/>
      <c r="AW81" s="119"/>
    </row>
    <row r="82" spans="6:49" x14ac:dyDescent="0.25">
      <c r="F82" s="117"/>
      <c r="G82" s="117"/>
      <c r="H82" s="120" t="s">
        <v>8</v>
      </c>
      <c r="I82" s="120"/>
      <c r="J82" s="120" t="s">
        <v>9</v>
      </c>
      <c r="K82" s="120"/>
      <c r="L82" s="120" t="s">
        <v>10</v>
      </c>
      <c r="M82" s="120"/>
      <c r="N82" s="120" t="s">
        <v>11</v>
      </c>
      <c r="O82" s="120"/>
      <c r="P82" s="121" t="s">
        <v>12</v>
      </c>
      <c r="Q82" s="121"/>
      <c r="R82" s="120" t="s">
        <v>8</v>
      </c>
      <c r="S82" s="120"/>
      <c r="T82" s="120" t="s">
        <v>9</v>
      </c>
      <c r="U82" s="120"/>
      <c r="V82" s="120" t="s">
        <v>10</v>
      </c>
      <c r="W82" s="120"/>
      <c r="X82" s="120" t="s">
        <v>11</v>
      </c>
      <c r="Y82" s="120"/>
      <c r="Z82" s="121" t="s">
        <v>12</v>
      </c>
      <c r="AA82" s="121"/>
      <c r="AB82" s="120" t="s">
        <v>8</v>
      </c>
      <c r="AC82" s="120"/>
      <c r="AD82" s="120" t="s">
        <v>9</v>
      </c>
      <c r="AE82" s="120"/>
      <c r="AF82" s="120" t="s">
        <v>10</v>
      </c>
      <c r="AG82" s="120"/>
      <c r="AH82" s="120" t="s">
        <v>11</v>
      </c>
      <c r="AI82" s="120"/>
      <c r="AJ82" s="121" t="s">
        <v>12</v>
      </c>
      <c r="AK82" s="121"/>
      <c r="AL82" s="120" t="s">
        <v>8</v>
      </c>
      <c r="AM82" s="120"/>
      <c r="AN82" s="120" t="s">
        <v>9</v>
      </c>
      <c r="AO82" s="120"/>
      <c r="AP82" s="120" t="s">
        <v>10</v>
      </c>
      <c r="AQ82" s="120"/>
      <c r="AR82" s="120" t="s">
        <v>11</v>
      </c>
      <c r="AS82" s="120"/>
      <c r="AT82" s="121" t="s">
        <v>12</v>
      </c>
      <c r="AU82" s="121"/>
      <c r="AV82" s="119"/>
      <c r="AW82" s="119"/>
    </row>
    <row r="83" spans="6:49" x14ac:dyDescent="0.25">
      <c r="F83" s="117"/>
      <c r="G83" s="117"/>
      <c r="H83" s="6" t="s">
        <v>14</v>
      </c>
      <c r="I83" s="7" t="s">
        <v>15</v>
      </c>
      <c r="J83" s="6" t="s">
        <v>14</v>
      </c>
      <c r="K83" s="7" t="s">
        <v>15</v>
      </c>
      <c r="L83" s="6" t="s">
        <v>14</v>
      </c>
      <c r="M83" s="7" t="s">
        <v>15</v>
      </c>
      <c r="N83" s="6" t="s">
        <v>14</v>
      </c>
      <c r="O83" s="7" t="s">
        <v>15</v>
      </c>
      <c r="P83" s="6" t="s">
        <v>14</v>
      </c>
      <c r="Q83" s="7" t="s">
        <v>15</v>
      </c>
      <c r="R83" s="6" t="s">
        <v>14</v>
      </c>
      <c r="S83" s="7" t="s">
        <v>15</v>
      </c>
      <c r="T83" s="6" t="s">
        <v>14</v>
      </c>
      <c r="U83" s="7" t="s">
        <v>15</v>
      </c>
      <c r="V83" s="6" t="s">
        <v>14</v>
      </c>
      <c r="W83" s="7" t="s">
        <v>15</v>
      </c>
      <c r="X83" s="6" t="s">
        <v>14</v>
      </c>
      <c r="Y83" s="7" t="s">
        <v>15</v>
      </c>
      <c r="Z83" s="6" t="s">
        <v>14</v>
      </c>
      <c r="AA83" s="7" t="s">
        <v>15</v>
      </c>
      <c r="AB83" s="6" t="s">
        <v>14</v>
      </c>
      <c r="AC83" s="7" t="s">
        <v>15</v>
      </c>
      <c r="AD83" s="6" t="s">
        <v>14</v>
      </c>
      <c r="AE83" s="7" t="s">
        <v>15</v>
      </c>
      <c r="AF83" s="6" t="s">
        <v>14</v>
      </c>
      <c r="AG83" s="7" t="s">
        <v>15</v>
      </c>
      <c r="AH83" s="6" t="s">
        <v>14</v>
      </c>
      <c r="AI83" s="7" t="s">
        <v>15</v>
      </c>
      <c r="AJ83" s="6" t="s">
        <v>14</v>
      </c>
      <c r="AK83" s="7" t="s">
        <v>15</v>
      </c>
      <c r="AL83" s="6" t="s">
        <v>14</v>
      </c>
      <c r="AM83" s="7" t="s">
        <v>15</v>
      </c>
      <c r="AN83" s="6" t="s">
        <v>14</v>
      </c>
      <c r="AO83" s="7" t="s">
        <v>15</v>
      </c>
      <c r="AP83" s="6" t="s">
        <v>14</v>
      </c>
      <c r="AQ83" s="7" t="s">
        <v>15</v>
      </c>
      <c r="AR83" s="6" t="s">
        <v>14</v>
      </c>
      <c r="AS83" s="7" t="s">
        <v>15</v>
      </c>
      <c r="AT83" s="6" t="s">
        <v>14</v>
      </c>
      <c r="AU83" s="7" t="s">
        <v>15</v>
      </c>
      <c r="AV83" s="8" t="s">
        <v>14</v>
      </c>
      <c r="AW83" s="9" t="s">
        <v>15</v>
      </c>
    </row>
    <row r="84" spans="6:49" x14ac:dyDescent="0.25">
      <c r="F84" s="127"/>
      <c r="G84" s="127"/>
      <c r="H84" s="11"/>
      <c r="I84" s="12"/>
      <c r="J84" s="11"/>
      <c r="K84" s="12"/>
      <c r="L84" s="11"/>
      <c r="M84" s="12"/>
      <c r="N84" s="11"/>
      <c r="O84" s="12"/>
      <c r="P84" s="13"/>
      <c r="Q84" s="12"/>
      <c r="R84" s="11"/>
      <c r="S84" s="12"/>
      <c r="T84" s="11"/>
      <c r="U84" s="12"/>
      <c r="V84" s="11"/>
      <c r="W84" s="12"/>
      <c r="X84" s="11"/>
      <c r="Y84" s="12"/>
      <c r="Z84" s="13"/>
      <c r="AA84" s="12"/>
      <c r="AB84" s="11"/>
      <c r="AC84" s="12"/>
      <c r="AD84" s="11"/>
      <c r="AE84" s="12"/>
      <c r="AF84" s="11"/>
      <c r="AG84" s="12"/>
      <c r="AH84" s="11"/>
      <c r="AI84" s="12"/>
      <c r="AJ84" s="13"/>
      <c r="AK84" s="12"/>
      <c r="AL84" s="11"/>
      <c r="AM84" s="12"/>
      <c r="AN84" s="11"/>
      <c r="AO84" s="12"/>
      <c r="AP84" s="11"/>
      <c r="AQ84" s="12"/>
      <c r="AR84" s="11"/>
      <c r="AS84" s="12"/>
      <c r="AT84" s="13"/>
      <c r="AU84" s="12"/>
      <c r="AV84" s="14"/>
      <c r="AW84" s="12"/>
    </row>
    <row r="85" spans="6:49" x14ac:dyDescent="0.25">
      <c r="F85" s="128" t="s">
        <v>16</v>
      </c>
      <c r="G85" s="128"/>
      <c r="H85" s="15">
        <v>0</v>
      </c>
      <c r="I85" s="7">
        <f>IF(H85="","",PRODUCT(H85,$C$13))</f>
        <v>0</v>
      </c>
      <c r="J85" s="15">
        <v>0</v>
      </c>
      <c r="K85" s="7">
        <f>IF(J85="","",PRODUCT(J85,$C$13))</f>
        <v>0</v>
      </c>
      <c r="L85" s="15">
        <v>0</v>
      </c>
      <c r="M85" s="7">
        <f>IF(L85="","",PRODUCT(L85,$C$13))</f>
        <v>0</v>
      </c>
      <c r="N85" s="15">
        <v>0</v>
      </c>
      <c r="O85" s="7">
        <f>IF(N85="","",PRODUCT(N85,$C$13))</f>
        <v>0</v>
      </c>
      <c r="P85" s="6">
        <f t="shared" ref="P85:P95" si="18">H85+J85+L85+N85</f>
        <v>0</v>
      </c>
      <c r="Q85" s="7">
        <f>IF(P85="","",PRODUCT(P85,$C$13))</f>
        <v>0</v>
      </c>
      <c r="R85" s="15">
        <v>0</v>
      </c>
      <c r="S85" s="7">
        <f>IF(R85="","",PRODUCT(R85,$C$13))</f>
        <v>0</v>
      </c>
      <c r="T85" s="15">
        <v>0</v>
      </c>
      <c r="U85" s="7">
        <f>IF(T85="","",PRODUCT(T85,$C$13))</f>
        <v>0</v>
      </c>
      <c r="V85" s="15">
        <v>0</v>
      </c>
      <c r="W85" s="7">
        <f>IF(V85="","",PRODUCT(V85,$C$13))</f>
        <v>0</v>
      </c>
      <c r="X85" s="15">
        <v>0</v>
      </c>
      <c r="Y85" s="7">
        <f>IF(X85="","",PRODUCT(X85,$C$13))</f>
        <v>0</v>
      </c>
      <c r="Z85" s="6">
        <f t="shared" ref="Z85:Z95" si="19">R85+T85+V85+X85</f>
        <v>0</v>
      </c>
      <c r="AA85" s="7">
        <f>IF(Z85="","",PRODUCT(Z85,$C$13))</f>
        <v>0</v>
      </c>
      <c r="AB85" s="15">
        <v>0</v>
      </c>
      <c r="AC85" s="7">
        <f>IF(AB85="","",PRODUCT(AB85,$C$13))</f>
        <v>0</v>
      </c>
      <c r="AD85" s="15">
        <v>0</v>
      </c>
      <c r="AE85" s="7">
        <f>IF(AD85="","",PRODUCT(AD85,$C$13))</f>
        <v>0</v>
      </c>
      <c r="AF85" s="15">
        <v>0</v>
      </c>
      <c r="AG85" s="7">
        <f>IF(AF85="","",PRODUCT(AF85,$C$13))</f>
        <v>0</v>
      </c>
      <c r="AH85" s="15">
        <v>0</v>
      </c>
      <c r="AI85" s="7">
        <f>IF(AH85="","",PRODUCT(AH85,$C$13))</f>
        <v>0</v>
      </c>
      <c r="AJ85" s="6">
        <f t="shared" ref="AJ85:AJ95" si="20">AB85+AD85+AF85+AH85</f>
        <v>0</v>
      </c>
      <c r="AK85" s="7">
        <f>IF(AJ85="","",PRODUCT(AJ85,$C$13))</f>
        <v>0</v>
      </c>
      <c r="AL85" s="15">
        <v>0</v>
      </c>
      <c r="AM85" s="7">
        <f>IF(AL85="","",PRODUCT(AL85,$C$13))</f>
        <v>0</v>
      </c>
      <c r="AN85" s="15">
        <v>0</v>
      </c>
      <c r="AO85" s="7">
        <f>IF(AN85="","",PRODUCT(AN85,$C$13))</f>
        <v>0</v>
      </c>
      <c r="AP85" s="15">
        <v>0</v>
      </c>
      <c r="AQ85" s="7">
        <f>IF(AP85="","",PRODUCT(AP85,$C$13))</f>
        <v>0</v>
      </c>
      <c r="AR85" s="15">
        <v>0</v>
      </c>
      <c r="AS85" s="7">
        <f>IF(AR85="","",PRODUCT(AR85,$C$13))</f>
        <v>0</v>
      </c>
      <c r="AT85" s="6">
        <f t="shared" ref="AT85:AT95" si="21">AL85+AN85+AP85+AR85</f>
        <v>0</v>
      </c>
      <c r="AU85" s="7">
        <f>IF(AT85="","",PRODUCT(AT85,$C$13))</f>
        <v>0</v>
      </c>
      <c r="AV85" s="16">
        <f t="shared" ref="AV85:AV95" si="22">SUM(P85,Z85,AJ85,AT85)</f>
        <v>0</v>
      </c>
      <c r="AW85" s="7">
        <f>IF(AV85="","",PRODUCT(AV85,$C$13))</f>
        <v>0</v>
      </c>
    </row>
    <row r="86" spans="6:49" x14ac:dyDescent="0.25">
      <c r="F86" s="128" t="s">
        <v>17</v>
      </c>
      <c r="G86" s="128"/>
      <c r="H86" s="15">
        <v>0</v>
      </c>
      <c r="I86" s="7">
        <f>IF(H86="","",PRODUCT(H86,$C$14))</f>
        <v>0</v>
      </c>
      <c r="J86" s="15">
        <v>0</v>
      </c>
      <c r="K86" s="7">
        <f>IF(J86="","",PRODUCT(J86,$C$14))</f>
        <v>0</v>
      </c>
      <c r="L86" s="15">
        <v>0</v>
      </c>
      <c r="M86" s="7">
        <f>IF(L86="","",PRODUCT(L86,$C$14))</f>
        <v>0</v>
      </c>
      <c r="N86" s="15">
        <v>0</v>
      </c>
      <c r="O86" s="7">
        <f>IF(N86="","",PRODUCT(N86,$C$14))</f>
        <v>0</v>
      </c>
      <c r="P86" s="6">
        <f t="shared" si="18"/>
        <v>0</v>
      </c>
      <c r="Q86" s="7">
        <f>IF(P86="","",PRODUCT(P86,$C$14))</f>
        <v>0</v>
      </c>
      <c r="R86" s="15">
        <v>0</v>
      </c>
      <c r="S86" s="7">
        <f>IF(R86="","",PRODUCT(R86,$C$14))</f>
        <v>0</v>
      </c>
      <c r="T86" s="15">
        <v>0</v>
      </c>
      <c r="U86" s="7">
        <f>IF(T86="","",PRODUCT(T86,$C$14))</f>
        <v>0</v>
      </c>
      <c r="V86" s="15">
        <v>0</v>
      </c>
      <c r="W86" s="7">
        <f>IF(V86="","",PRODUCT(V86,$C$14))</f>
        <v>0</v>
      </c>
      <c r="X86" s="15">
        <v>0</v>
      </c>
      <c r="Y86" s="7">
        <f>IF(X86="","",PRODUCT(X86,$C$14))</f>
        <v>0</v>
      </c>
      <c r="Z86" s="6">
        <f t="shared" si="19"/>
        <v>0</v>
      </c>
      <c r="AA86" s="7">
        <f>IF(Z86="","",PRODUCT(Z86,$C$14))</f>
        <v>0</v>
      </c>
      <c r="AB86" s="15">
        <v>0</v>
      </c>
      <c r="AC86" s="7">
        <f>IF(AB86="","",PRODUCT(AB86,$C$14))</f>
        <v>0</v>
      </c>
      <c r="AD86" s="15">
        <v>0</v>
      </c>
      <c r="AE86" s="7">
        <f>IF(AD86="","",PRODUCT(AD86,$C$14))</f>
        <v>0</v>
      </c>
      <c r="AF86" s="15">
        <v>0</v>
      </c>
      <c r="AG86" s="7">
        <f>IF(AF86="","",PRODUCT(AF86,$C$14))</f>
        <v>0</v>
      </c>
      <c r="AH86" s="15">
        <v>0</v>
      </c>
      <c r="AI86" s="7">
        <f>IF(AH86="","",PRODUCT(AH86,$C$14))</f>
        <v>0</v>
      </c>
      <c r="AJ86" s="6">
        <f t="shared" si="20"/>
        <v>0</v>
      </c>
      <c r="AK86" s="7">
        <f>IF(AJ86="","",PRODUCT(AJ86,$C$14))</f>
        <v>0</v>
      </c>
      <c r="AL86" s="15">
        <v>0</v>
      </c>
      <c r="AM86" s="7">
        <f>IF(AL86="","",PRODUCT(AL86,$C$14))</f>
        <v>0</v>
      </c>
      <c r="AN86" s="15">
        <v>0</v>
      </c>
      <c r="AO86" s="7">
        <f>IF(AN86="","",PRODUCT(AN86,$C$14))</f>
        <v>0</v>
      </c>
      <c r="AP86" s="15">
        <v>0</v>
      </c>
      <c r="AQ86" s="7">
        <f>IF(AP86="","",PRODUCT(AP86,$C$14))</f>
        <v>0</v>
      </c>
      <c r="AR86" s="15">
        <v>0</v>
      </c>
      <c r="AS86" s="7">
        <f>IF(AR86="","",PRODUCT(AR86,$C$14))</f>
        <v>0</v>
      </c>
      <c r="AT86" s="6">
        <f t="shared" si="21"/>
        <v>0</v>
      </c>
      <c r="AU86" s="7">
        <f>IF(AT86="","",PRODUCT(AT86,$C$14))</f>
        <v>0</v>
      </c>
      <c r="AV86" s="16">
        <f t="shared" si="22"/>
        <v>0</v>
      </c>
      <c r="AW86" s="7">
        <f>IF(AV86="","",PRODUCT(AV86,$C$14))</f>
        <v>0</v>
      </c>
    </row>
    <row r="87" spans="6:49" x14ac:dyDescent="0.25">
      <c r="F87" s="128" t="s">
        <v>18</v>
      </c>
      <c r="G87" s="128"/>
      <c r="H87" s="15">
        <v>0</v>
      </c>
      <c r="I87" s="7">
        <f>IF(H87="","",PRODUCT(H87,$C$15))</f>
        <v>0</v>
      </c>
      <c r="J87" s="15">
        <v>0</v>
      </c>
      <c r="K87" s="7">
        <f>IF(J87="","",PRODUCT(J87,$C$15))</f>
        <v>0</v>
      </c>
      <c r="L87" s="15">
        <v>0</v>
      </c>
      <c r="M87" s="7">
        <f>IF(L87="","",PRODUCT(L87,$C$15))</f>
        <v>0</v>
      </c>
      <c r="N87" s="15">
        <v>0</v>
      </c>
      <c r="O87" s="7">
        <f>IF(N87="","",PRODUCT(N87,$C$15))</f>
        <v>0</v>
      </c>
      <c r="P87" s="6">
        <f t="shared" si="18"/>
        <v>0</v>
      </c>
      <c r="Q87" s="7">
        <f>IF(P87="","",PRODUCT(P87,$C$15))</f>
        <v>0</v>
      </c>
      <c r="R87" s="15">
        <v>0</v>
      </c>
      <c r="S87" s="7">
        <f>IF(R87="","",PRODUCT(R87,$C$15))</f>
        <v>0</v>
      </c>
      <c r="T87" s="15">
        <v>0</v>
      </c>
      <c r="U87" s="7">
        <f>IF(T87="","",PRODUCT(T87,$C$15))</f>
        <v>0</v>
      </c>
      <c r="V87" s="15">
        <v>0</v>
      </c>
      <c r="W87" s="7">
        <f>IF(V87="","",PRODUCT(V87,$C$15))</f>
        <v>0</v>
      </c>
      <c r="X87" s="15">
        <v>0</v>
      </c>
      <c r="Y87" s="7">
        <f>IF(X87="","",PRODUCT(X87,$C$15))</f>
        <v>0</v>
      </c>
      <c r="Z87" s="6">
        <f t="shared" si="19"/>
        <v>0</v>
      </c>
      <c r="AA87" s="7">
        <f>IF(Z87="","",PRODUCT(Z87,$C$15))</f>
        <v>0</v>
      </c>
      <c r="AB87" s="15">
        <v>0</v>
      </c>
      <c r="AC87" s="7">
        <f>IF(AB87="","",PRODUCT(AB87,$C$15))</f>
        <v>0</v>
      </c>
      <c r="AD87" s="15">
        <v>0</v>
      </c>
      <c r="AE87" s="7">
        <f>IF(AD87="","",PRODUCT(AD87,$C$15))</f>
        <v>0</v>
      </c>
      <c r="AF87" s="15">
        <v>0</v>
      </c>
      <c r="AG87" s="7">
        <f>IF(AF87="","",PRODUCT(AF87,$C$15))</f>
        <v>0</v>
      </c>
      <c r="AH87" s="15">
        <v>0</v>
      </c>
      <c r="AI87" s="7">
        <f>IF(AH87="","",PRODUCT(AH87,$C$15))</f>
        <v>0</v>
      </c>
      <c r="AJ87" s="6">
        <f t="shared" si="20"/>
        <v>0</v>
      </c>
      <c r="AK87" s="7">
        <f>IF(AJ87="","",PRODUCT(AJ87,$C$15))</f>
        <v>0</v>
      </c>
      <c r="AL87" s="15">
        <v>0</v>
      </c>
      <c r="AM87" s="7">
        <f>IF(AL87="","",PRODUCT(AL87,$C$15))</f>
        <v>0</v>
      </c>
      <c r="AN87" s="15">
        <v>0</v>
      </c>
      <c r="AO87" s="7">
        <f>IF(AN87="","",PRODUCT(AN87,$C$15))</f>
        <v>0</v>
      </c>
      <c r="AP87" s="15">
        <v>0</v>
      </c>
      <c r="AQ87" s="7">
        <f>IF(AP87="","",PRODUCT(AP87,$C$15))</f>
        <v>0</v>
      </c>
      <c r="AR87" s="15">
        <v>0</v>
      </c>
      <c r="AS87" s="7">
        <f>IF(AR87="","",PRODUCT(AR87,$C$15))</f>
        <v>0</v>
      </c>
      <c r="AT87" s="6">
        <f t="shared" si="21"/>
        <v>0</v>
      </c>
      <c r="AU87" s="7">
        <f>IF(AT87="","",PRODUCT(AT87,$C$15))</f>
        <v>0</v>
      </c>
      <c r="AV87" s="16">
        <f t="shared" si="22"/>
        <v>0</v>
      </c>
      <c r="AW87" s="7">
        <f>IF(AV87="","",PRODUCT(AV87,$C$15))</f>
        <v>0</v>
      </c>
    </row>
    <row r="88" spans="6:49" x14ac:dyDescent="0.25">
      <c r="F88" s="128" t="s">
        <v>19</v>
      </c>
      <c r="G88" s="128"/>
      <c r="H88" s="15">
        <v>0</v>
      </c>
      <c r="I88" s="7">
        <f>IF(H88="","",PRODUCT(H88,$C$16))</f>
        <v>0</v>
      </c>
      <c r="J88" s="15">
        <v>0</v>
      </c>
      <c r="K88" s="7">
        <f>IF(J88="","",PRODUCT(J88,$C$16))</f>
        <v>0</v>
      </c>
      <c r="L88" s="15">
        <v>0</v>
      </c>
      <c r="M88" s="7">
        <f>IF(L88="","",PRODUCT(L88,$C$16))</f>
        <v>0</v>
      </c>
      <c r="N88" s="15">
        <v>0</v>
      </c>
      <c r="O88" s="7">
        <f>IF(N88="","",PRODUCT(N88,$C$16))</f>
        <v>0</v>
      </c>
      <c r="P88" s="6">
        <f t="shared" si="18"/>
        <v>0</v>
      </c>
      <c r="Q88" s="7">
        <f>IF(P88="","",PRODUCT(P88,$C$16))</f>
        <v>0</v>
      </c>
      <c r="R88" s="15">
        <v>0</v>
      </c>
      <c r="S88" s="7">
        <f>IF(R88="","",PRODUCT(R88,$C$16))</f>
        <v>0</v>
      </c>
      <c r="T88" s="15">
        <v>0</v>
      </c>
      <c r="U88" s="7">
        <f>IF(T88="","",PRODUCT(T88,$C$16))</f>
        <v>0</v>
      </c>
      <c r="V88" s="15">
        <v>0</v>
      </c>
      <c r="W88" s="7">
        <f>IF(V88="","",PRODUCT(V88,$C$16))</f>
        <v>0</v>
      </c>
      <c r="X88" s="15">
        <v>0</v>
      </c>
      <c r="Y88" s="7">
        <f>IF(X88="","",PRODUCT(X88,$C$16))</f>
        <v>0</v>
      </c>
      <c r="Z88" s="6">
        <f t="shared" si="19"/>
        <v>0</v>
      </c>
      <c r="AA88" s="7">
        <f>IF(Z88="","",PRODUCT(Z88,$C$16))</f>
        <v>0</v>
      </c>
      <c r="AB88" s="15">
        <v>0</v>
      </c>
      <c r="AC88" s="7">
        <f>IF(AB88="","",PRODUCT(AB88,$C$16))</f>
        <v>0</v>
      </c>
      <c r="AD88" s="15">
        <v>0</v>
      </c>
      <c r="AE88" s="7">
        <f>IF(AD88="","",PRODUCT(AD88,$C$16))</f>
        <v>0</v>
      </c>
      <c r="AF88" s="15">
        <v>0</v>
      </c>
      <c r="AG88" s="7">
        <f>IF(AF88="","",PRODUCT(AF88,$C$16))</f>
        <v>0</v>
      </c>
      <c r="AH88" s="15">
        <v>0</v>
      </c>
      <c r="AI88" s="7">
        <f>IF(AH88="","",PRODUCT(AH88,$C$16))</f>
        <v>0</v>
      </c>
      <c r="AJ88" s="6">
        <f t="shared" si="20"/>
        <v>0</v>
      </c>
      <c r="AK88" s="7">
        <f>IF(AJ88="","",PRODUCT(AJ88,$C$16))</f>
        <v>0</v>
      </c>
      <c r="AL88" s="15">
        <v>0</v>
      </c>
      <c r="AM88" s="7">
        <f>IF(AL88="","",PRODUCT(AL88,$C$16))</f>
        <v>0</v>
      </c>
      <c r="AN88" s="15">
        <v>0</v>
      </c>
      <c r="AO88" s="7">
        <f>IF(AN88="","",PRODUCT(AN88,$C$16))</f>
        <v>0</v>
      </c>
      <c r="AP88" s="15">
        <v>0</v>
      </c>
      <c r="AQ88" s="7">
        <f>IF(AP88="","",PRODUCT(AP88,$C$16))</f>
        <v>0</v>
      </c>
      <c r="AR88" s="15">
        <v>0</v>
      </c>
      <c r="AS88" s="7">
        <f>IF(AR88="","",PRODUCT(AR88,$C$16))</f>
        <v>0</v>
      </c>
      <c r="AT88" s="6">
        <f t="shared" si="21"/>
        <v>0</v>
      </c>
      <c r="AU88" s="7">
        <f>IF(AT88="","",PRODUCT(AT88,$C$16))</f>
        <v>0</v>
      </c>
      <c r="AV88" s="16">
        <f t="shared" si="22"/>
        <v>0</v>
      </c>
      <c r="AW88" s="7">
        <f>IF(AV88="","",PRODUCT(AV88,$C$16))</f>
        <v>0</v>
      </c>
    </row>
    <row r="89" spans="6:49" x14ac:dyDescent="0.25">
      <c r="F89" s="128" t="s">
        <v>20</v>
      </c>
      <c r="G89" s="128"/>
      <c r="H89" s="15">
        <v>0</v>
      </c>
      <c r="I89" s="7">
        <f>IF(H89="","",PRODUCT(H89,$C$17))</f>
        <v>0</v>
      </c>
      <c r="J89" s="15">
        <v>0</v>
      </c>
      <c r="K89" s="7">
        <f>IF(J89="","",PRODUCT(J89,$C$17))</f>
        <v>0</v>
      </c>
      <c r="L89" s="15">
        <v>0</v>
      </c>
      <c r="M89" s="7">
        <f>IF(L89="","",PRODUCT(L89,$C$17))</f>
        <v>0</v>
      </c>
      <c r="N89" s="15">
        <v>0</v>
      </c>
      <c r="O89" s="7">
        <f>IF(N89="","",PRODUCT(N89,$C$17))</f>
        <v>0</v>
      </c>
      <c r="P89" s="6">
        <f t="shared" si="18"/>
        <v>0</v>
      </c>
      <c r="Q89" s="7">
        <f>IF(P89="","",PRODUCT(P89,$C$17))</f>
        <v>0</v>
      </c>
      <c r="R89" s="15">
        <v>0</v>
      </c>
      <c r="S89" s="7">
        <f>IF(R89="","",PRODUCT(R89,$C$17))</f>
        <v>0</v>
      </c>
      <c r="T89" s="15">
        <v>0</v>
      </c>
      <c r="U89" s="7">
        <f>IF(T89="","",PRODUCT(T89,$C$17))</f>
        <v>0</v>
      </c>
      <c r="V89" s="15">
        <v>0</v>
      </c>
      <c r="W89" s="7">
        <f>IF(V89="","",PRODUCT(V89,$C$17))</f>
        <v>0</v>
      </c>
      <c r="X89" s="15">
        <v>0</v>
      </c>
      <c r="Y89" s="7">
        <f>IF(X89="","",PRODUCT(X89,$C$17))</f>
        <v>0</v>
      </c>
      <c r="Z89" s="6">
        <f t="shared" si="19"/>
        <v>0</v>
      </c>
      <c r="AA89" s="7">
        <f>IF(Z89="","",PRODUCT(Z89,$C$17))</f>
        <v>0</v>
      </c>
      <c r="AB89" s="15">
        <v>0</v>
      </c>
      <c r="AC89" s="7">
        <f>IF(AB89="","",PRODUCT(AB89,$C$17))</f>
        <v>0</v>
      </c>
      <c r="AD89" s="15">
        <v>0</v>
      </c>
      <c r="AE89" s="7">
        <f>IF(AD89="","",PRODUCT(AD89,$C$17))</f>
        <v>0</v>
      </c>
      <c r="AF89" s="15">
        <v>0</v>
      </c>
      <c r="AG89" s="7">
        <f>IF(AF89="","",PRODUCT(AF89,$C$17))</f>
        <v>0</v>
      </c>
      <c r="AH89" s="15">
        <v>0</v>
      </c>
      <c r="AI89" s="7">
        <f>IF(AH89="","",PRODUCT(AH89,$C$17))</f>
        <v>0</v>
      </c>
      <c r="AJ89" s="6">
        <f t="shared" si="20"/>
        <v>0</v>
      </c>
      <c r="AK89" s="7">
        <f>IF(AJ89="","",PRODUCT(AJ89,$C$17))</f>
        <v>0</v>
      </c>
      <c r="AL89" s="15">
        <v>0</v>
      </c>
      <c r="AM89" s="7">
        <f>IF(AL89="","",PRODUCT(AL89,$C$17))</f>
        <v>0</v>
      </c>
      <c r="AN89" s="15">
        <v>0</v>
      </c>
      <c r="AO89" s="7">
        <f>IF(AN89="","",PRODUCT(AN89,$C$17))</f>
        <v>0</v>
      </c>
      <c r="AP89" s="15">
        <v>0</v>
      </c>
      <c r="AQ89" s="7">
        <f>IF(AP89="","",PRODUCT(AP89,$C$17))</f>
        <v>0</v>
      </c>
      <c r="AR89" s="15">
        <v>0</v>
      </c>
      <c r="AS89" s="7">
        <f>IF(AR89="","",PRODUCT(AR89,$C$17))</f>
        <v>0</v>
      </c>
      <c r="AT89" s="6">
        <f t="shared" si="21"/>
        <v>0</v>
      </c>
      <c r="AU89" s="7">
        <f>IF(AT89="","",PRODUCT(AT89,$C$17))</f>
        <v>0</v>
      </c>
      <c r="AV89" s="16">
        <f t="shared" si="22"/>
        <v>0</v>
      </c>
      <c r="AW89" s="7">
        <f>IF(AV89="","",PRODUCT(AV89,$C$17))</f>
        <v>0</v>
      </c>
    </row>
    <row r="90" spans="6:49" ht="12.75" customHeight="1" x14ac:dyDescent="0.25">
      <c r="F90" s="124" t="s">
        <v>21</v>
      </c>
      <c r="G90" s="31" t="s">
        <v>22</v>
      </c>
      <c r="H90" s="15">
        <v>0</v>
      </c>
      <c r="I90" s="7">
        <f>IF(H90="","",PRODUCT(H90,$C$18))</f>
        <v>0</v>
      </c>
      <c r="J90" s="15">
        <v>0</v>
      </c>
      <c r="K90" s="7">
        <f>IF(J90="","",PRODUCT(J90,$C$18))</f>
        <v>0</v>
      </c>
      <c r="L90" s="15">
        <v>0</v>
      </c>
      <c r="M90" s="7">
        <f>IF(L90="","",PRODUCT(L90,$C$18))</f>
        <v>0</v>
      </c>
      <c r="N90" s="15">
        <v>0</v>
      </c>
      <c r="O90" s="7">
        <f>IF(N90="","",PRODUCT(N90,$C$18))</f>
        <v>0</v>
      </c>
      <c r="P90" s="6">
        <f t="shared" si="18"/>
        <v>0</v>
      </c>
      <c r="Q90" s="7">
        <f>IF(P90="","",PRODUCT(P90,$C$18))</f>
        <v>0</v>
      </c>
      <c r="R90" s="15">
        <v>0</v>
      </c>
      <c r="S90" s="7">
        <f>IF(R90="","",PRODUCT(R90,$C$18))</f>
        <v>0</v>
      </c>
      <c r="T90" s="15">
        <v>0</v>
      </c>
      <c r="U90" s="7">
        <f>IF(T90="","",PRODUCT(T90,$C$18))</f>
        <v>0</v>
      </c>
      <c r="V90" s="15">
        <v>0</v>
      </c>
      <c r="W90" s="7">
        <f>IF(V90="","",PRODUCT(V90,$C$18))</f>
        <v>0</v>
      </c>
      <c r="X90" s="15">
        <v>0</v>
      </c>
      <c r="Y90" s="7">
        <f>IF(X90="","",PRODUCT(X90,$C$18))</f>
        <v>0</v>
      </c>
      <c r="Z90" s="6">
        <f t="shared" si="19"/>
        <v>0</v>
      </c>
      <c r="AA90" s="7">
        <f>IF(Z90="","",PRODUCT(Z90,$C$18))</f>
        <v>0</v>
      </c>
      <c r="AB90" s="15">
        <v>0</v>
      </c>
      <c r="AC90" s="7">
        <f>IF(AB90="","",PRODUCT(AB90,$C$18))</f>
        <v>0</v>
      </c>
      <c r="AD90" s="15">
        <v>0</v>
      </c>
      <c r="AE90" s="7">
        <f>IF(AD90="","",PRODUCT(AD90,$C$18))</f>
        <v>0</v>
      </c>
      <c r="AF90" s="15">
        <v>0</v>
      </c>
      <c r="AG90" s="7">
        <f>IF(AF90="","",PRODUCT(AF90,$C$18))</f>
        <v>0</v>
      </c>
      <c r="AH90" s="15">
        <v>0</v>
      </c>
      <c r="AI90" s="7">
        <f>IF(AH90="","",PRODUCT(AH90,$C$18))</f>
        <v>0</v>
      </c>
      <c r="AJ90" s="6">
        <f t="shared" si="20"/>
        <v>0</v>
      </c>
      <c r="AK90" s="7">
        <f>IF(AJ90="","",PRODUCT(AJ90,$C$18))</f>
        <v>0</v>
      </c>
      <c r="AL90" s="15">
        <v>0</v>
      </c>
      <c r="AM90" s="7">
        <f>IF(AL90="","",PRODUCT(AL90,$C$18))</f>
        <v>0</v>
      </c>
      <c r="AN90" s="15">
        <v>0</v>
      </c>
      <c r="AO90" s="7">
        <f>IF(AN90="","",PRODUCT(AN90,$C$18))</f>
        <v>0</v>
      </c>
      <c r="AP90" s="15">
        <v>0</v>
      </c>
      <c r="AQ90" s="7">
        <f>IF(AP90="","",PRODUCT(AP90,$C$18))</f>
        <v>0</v>
      </c>
      <c r="AR90" s="15">
        <v>0</v>
      </c>
      <c r="AS90" s="7">
        <f>IF(AR90="","",PRODUCT(AR90,$C$18))</f>
        <v>0</v>
      </c>
      <c r="AT90" s="6">
        <f t="shared" si="21"/>
        <v>0</v>
      </c>
      <c r="AU90" s="7">
        <f>IF(AT90="","",PRODUCT(AT90,$C$18))</f>
        <v>0</v>
      </c>
      <c r="AV90" s="16">
        <f t="shared" si="22"/>
        <v>0</v>
      </c>
      <c r="AW90" s="7">
        <f>IF(AV90="","",PRODUCT(AV90,$C$18))</f>
        <v>0</v>
      </c>
    </row>
    <row r="91" spans="6:49" x14ac:dyDescent="0.25">
      <c r="F91" s="124"/>
      <c r="G91" s="32" t="s">
        <v>23</v>
      </c>
      <c r="H91" s="15">
        <v>0</v>
      </c>
      <c r="I91" s="7">
        <f>IF(H91="","",PRODUCT(H91,$C$19))</f>
        <v>0</v>
      </c>
      <c r="J91" s="15">
        <v>0</v>
      </c>
      <c r="K91" s="7">
        <f>IF(J91="","",PRODUCT(J91,$C$19))</f>
        <v>0</v>
      </c>
      <c r="L91" s="15">
        <v>0</v>
      </c>
      <c r="M91" s="7">
        <f>IF(L91="","",PRODUCT(L91,$C$19))</f>
        <v>0</v>
      </c>
      <c r="N91" s="15">
        <v>0</v>
      </c>
      <c r="O91" s="7">
        <f>IF(N91="","",PRODUCT(N91,$C$19))</f>
        <v>0</v>
      </c>
      <c r="P91" s="6">
        <f t="shared" si="18"/>
        <v>0</v>
      </c>
      <c r="Q91" s="7">
        <f>IF(P91="","",PRODUCT(P91,$C$19))</f>
        <v>0</v>
      </c>
      <c r="R91" s="15">
        <v>0</v>
      </c>
      <c r="S91" s="7">
        <f>IF(R91="","",PRODUCT(R91,$C$19))</f>
        <v>0</v>
      </c>
      <c r="T91" s="15">
        <v>0</v>
      </c>
      <c r="U91" s="7">
        <f>IF(T91="","",PRODUCT(T91,$C$19))</f>
        <v>0</v>
      </c>
      <c r="V91" s="15">
        <v>0</v>
      </c>
      <c r="W91" s="7">
        <f>IF(V91="","",PRODUCT(V91,$C$19))</f>
        <v>0</v>
      </c>
      <c r="X91" s="15">
        <v>0</v>
      </c>
      <c r="Y91" s="7">
        <f>IF(X91="","",PRODUCT(X91,$C$19))</f>
        <v>0</v>
      </c>
      <c r="Z91" s="6">
        <f t="shared" si="19"/>
        <v>0</v>
      </c>
      <c r="AA91" s="7">
        <f>IF(Z91="","",PRODUCT(Z91,$C$19))</f>
        <v>0</v>
      </c>
      <c r="AB91" s="15">
        <v>0</v>
      </c>
      <c r="AC91" s="7">
        <f>IF(AB91="","",PRODUCT(AB91,$C$19))</f>
        <v>0</v>
      </c>
      <c r="AD91" s="15">
        <v>0</v>
      </c>
      <c r="AE91" s="7">
        <f>IF(AD91="","",PRODUCT(AD91,$C$19))</f>
        <v>0</v>
      </c>
      <c r="AF91" s="15">
        <v>0</v>
      </c>
      <c r="AG91" s="7">
        <f>IF(AF91="","",PRODUCT(AF91,$C$19))</f>
        <v>0</v>
      </c>
      <c r="AH91" s="15">
        <v>0</v>
      </c>
      <c r="AI91" s="7">
        <f>IF(AH91="","",PRODUCT(AH91,$C$19))</f>
        <v>0</v>
      </c>
      <c r="AJ91" s="6">
        <f t="shared" si="20"/>
        <v>0</v>
      </c>
      <c r="AK91" s="7">
        <f>IF(AJ91="","",PRODUCT(AJ91,$C$19))</f>
        <v>0</v>
      </c>
      <c r="AL91" s="15">
        <v>0</v>
      </c>
      <c r="AM91" s="7">
        <f>IF(AL91="","",PRODUCT(AL91,$C$19))</f>
        <v>0</v>
      </c>
      <c r="AN91" s="15">
        <v>0</v>
      </c>
      <c r="AO91" s="7">
        <f>IF(AN91="","",PRODUCT(AN91,$C$19))</f>
        <v>0</v>
      </c>
      <c r="AP91" s="15">
        <v>0</v>
      </c>
      <c r="AQ91" s="7">
        <f>IF(AP91="","",PRODUCT(AP91,$C$19))</f>
        <v>0</v>
      </c>
      <c r="AR91" s="15">
        <v>0</v>
      </c>
      <c r="AS91" s="7">
        <f>IF(AR91="","",PRODUCT(AR91,$C$19))</f>
        <v>0</v>
      </c>
      <c r="AT91" s="6">
        <f t="shared" si="21"/>
        <v>0</v>
      </c>
      <c r="AU91" s="7">
        <f>IF(AT91="","",PRODUCT(AT91,$C$19))</f>
        <v>0</v>
      </c>
      <c r="AV91" s="16">
        <f t="shared" si="22"/>
        <v>0</v>
      </c>
      <c r="AW91" s="7">
        <f>IF(AV91="","",PRODUCT(AV91,$C$19))</f>
        <v>0</v>
      </c>
    </row>
    <row r="92" spans="6:49" x14ac:dyDescent="0.25">
      <c r="F92" s="124"/>
      <c r="G92" s="32" t="s">
        <v>24</v>
      </c>
      <c r="H92" s="15">
        <v>0</v>
      </c>
      <c r="I92" s="7">
        <f>IF(H92="","",PRODUCT(H92,$C$20))</f>
        <v>0</v>
      </c>
      <c r="J92" s="15">
        <v>0</v>
      </c>
      <c r="K92" s="7">
        <f>IF(J92="","",PRODUCT(J92,$C$20))</f>
        <v>0</v>
      </c>
      <c r="L92" s="15">
        <v>0</v>
      </c>
      <c r="M92" s="7">
        <f>IF(L92="","",PRODUCT(L92,$C$20))</f>
        <v>0</v>
      </c>
      <c r="N92" s="15">
        <v>0</v>
      </c>
      <c r="O92" s="7">
        <f>IF(N92="","",PRODUCT(N92,$C$20))</f>
        <v>0</v>
      </c>
      <c r="P92" s="6">
        <f t="shared" si="18"/>
        <v>0</v>
      </c>
      <c r="Q92" s="7">
        <f>IF(P92="","",PRODUCT(P92,$C$20))</f>
        <v>0</v>
      </c>
      <c r="R92" s="15">
        <v>0</v>
      </c>
      <c r="S92" s="7">
        <f>IF(R92="","",PRODUCT(R92,$C$20))</f>
        <v>0</v>
      </c>
      <c r="T92" s="15">
        <v>0</v>
      </c>
      <c r="U92" s="7">
        <f>IF(T92="","",PRODUCT(T92,$C$20))</f>
        <v>0</v>
      </c>
      <c r="V92" s="15">
        <v>0</v>
      </c>
      <c r="W92" s="7">
        <f>IF(V92="","",PRODUCT(V92,$C$20))</f>
        <v>0</v>
      </c>
      <c r="X92" s="15">
        <v>0</v>
      </c>
      <c r="Y92" s="7">
        <f>IF(X92="","",PRODUCT(X92,$C$20))</f>
        <v>0</v>
      </c>
      <c r="Z92" s="6">
        <f t="shared" si="19"/>
        <v>0</v>
      </c>
      <c r="AA92" s="7">
        <f>IF(Z92="","",PRODUCT(Z92,$C$20))</f>
        <v>0</v>
      </c>
      <c r="AB92" s="15">
        <v>0</v>
      </c>
      <c r="AC92" s="7">
        <f>IF(AB92="","",PRODUCT(AB92,$C$20))</f>
        <v>0</v>
      </c>
      <c r="AD92" s="15">
        <v>0</v>
      </c>
      <c r="AE92" s="7">
        <f>IF(AD92="","",PRODUCT(AD92,$C$20))</f>
        <v>0</v>
      </c>
      <c r="AF92" s="15">
        <v>0</v>
      </c>
      <c r="AG92" s="7">
        <f>IF(AF92="","",PRODUCT(AF92,$C$20))</f>
        <v>0</v>
      </c>
      <c r="AH92" s="15">
        <v>0</v>
      </c>
      <c r="AI92" s="7">
        <f>IF(AH92="","",PRODUCT(AH92,$C$20))</f>
        <v>0</v>
      </c>
      <c r="AJ92" s="6">
        <f t="shared" si="20"/>
        <v>0</v>
      </c>
      <c r="AK92" s="7">
        <f>IF(AJ92="","",PRODUCT(AJ92,$C$20))</f>
        <v>0</v>
      </c>
      <c r="AL92" s="15">
        <v>0</v>
      </c>
      <c r="AM92" s="7">
        <f>IF(AL92="","",PRODUCT(AL92,$C$20))</f>
        <v>0</v>
      </c>
      <c r="AN92" s="15">
        <v>0</v>
      </c>
      <c r="AO92" s="7">
        <f>IF(AN92="","",PRODUCT(AN92,$C$20))</f>
        <v>0</v>
      </c>
      <c r="AP92" s="15">
        <v>0</v>
      </c>
      <c r="AQ92" s="7">
        <f>IF(AP92="","",PRODUCT(AP92,$C$20))</f>
        <v>0</v>
      </c>
      <c r="AR92" s="15">
        <v>0</v>
      </c>
      <c r="AS92" s="7">
        <f>IF(AR92="","",PRODUCT(AR92,$C$20))</f>
        <v>0</v>
      </c>
      <c r="AT92" s="6">
        <f t="shared" si="21"/>
        <v>0</v>
      </c>
      <c r="AU92" s="7">
        <f>IF(AT92="","",PRODUCT(AT92,$C$20))</f>
        <v>0</v>
      </c>
      <c r="AV92" s="16">
        <f t="shared" si="22"/>
        <v>0</v>
      </c>
      <c r="AW92" s="7">
        <f>IF(AV92="","",PRODUCT(AV92,$C$20))</f>
        <v>0</v>
      </c>
    </row>
    <row r="93" spans="6:49" x14ac:dyDescent="0.25">
      <c r="F93" s="124"/>
      <c r="G93" s="32" t="s">
        <v>25</v>
      </c>
      <c r="H93" s="15">
        <v>0</v>
      </c>
      <c r="I93" s="7">
        <f>IF(H93="","",PRODUCT(H93,$C$21))</f>
        <v>0</v>
      </c>
      <c r="J93" s="15">
        <v>0</v>
      </c>
      <c r="K93" s="7">
        <f>IF(J93="","",PRODUCT(J93,$C$21))</f>
        <v>0</v>
      </c>
      <c r="L93" s="15">
        <v>0</v>
      </c>
      <c r="M93" s="7">
        <f>IF(L93="","",PRODUCT(L93,$C$21))</f>
        <v>0</v>
      </c>
      <c r="N93" s="15">
        <v>0</v>
      </c>
      <c r="O93" s="7">
        <f>IF(N93="","",PRODUCT(N93,$C$21))</f>
        <v>0</v>
      </c>
      <c r="P93" s="6">
        <f t="shared" si="18"/>
        <v>0</v>
      </c>
      <c r="Q93" s="7">
        <f>IF(P93="","",PRODUCT(P93,$C$21))</f>
        <v>0</v>
      </c>
      <c r="R93" s="15">
        <v>0</v>
      </c>
      <c r="S93" s="7">
        <f>IF(R93="","",PRODUCT(R93,$C$21))</f>
        <v>0</v>
      </c>
      <c r="T93" s="15">
        <v>0</v>
      </c>
      <c r="U93" s="7">
        <f>IF(T93="","",PRODUCT(T93,$C$21))</f>
        <v>0</v>
      </c>
      <c r="V93" s="15">
        <v>0</v>
      </c>
      <c r="W93" s="7">
        <f>IF(V93="","",PRODUCT(V93,$C$21))</f>
        <v>0</v>
      </c>
      <c r="X93" s="15">
        <v>0</v>
      </c>
      <c r="Y93" s="7">
        <f>IF(X93="","",PRODUCT(X93,$C$21))</f>
        <v>0</v>
      </c>
      <c r="Z93" s="6">
        <f t="shared" si="19"/>
        <v>0</v>
      </c>
      <c r="AA93" s="7">
        <f>IF(Z93="","",PRODUCT(Z93,$C$21))</f>
        <v>0</v>
      </c>
      <c r="AB93" s="15">
        <v>0</v>
      </c>
      <c r="AC93" s="7">
        <f>IF(AB93="","",PRODUCT(AB93,$C$21))</f>
        <v>0</v>
      </c>
      <c r="AD93" s="15">
        <v>0</v>
      </c>
      <c r="AE93" s="7">
        <f>IF(AD93="","",PRODUCT(AD93,$C$21))</f>
        <v>0</v>
      </c>
      <c r="AF93" s="15">
        <v>0</v>
      </c>
      <c r="AG93" s="7">
        <f>IF(AF93="","",PRODUCT(AF93,$C$21))</f>
        <v>0</v>
      </c>
      <c r="AH93" s="15">
        <v>0</v>
      </c>
      <c r="AI93" s="7">
        <f>IF(AH93="","",PRODUCT(AH93,$C$21))</f>
        <v>0</v>
      </c>
      <c r="AJ93" s="6">
        <f t="shared" si="20"/>
        <v>0</v>
      </c>
      <c r="AK93" s="7">
        <f>IF(AJ93="","",PRODUCT(AJ93,$C$21))</f>
        <v>0</v>
      </c>
      <c r="AL93" s="15">
        <v>0</v>
      </c>
      <c r="AM93" s="7">
        <f>IF(AL93="","",PRODUCT(AL93,$C$21))</f>
        <v>0</v>
      </c>
      <c r="AN93" s="15">
        <v>0</v>
      </c>
      <c r="AO93" s="7">
        <f>IF(AN93="","",PRODUCT(AN93,$C$21))</f>
        <v>0</v>
      </c>
      <c r="AP93" s="15">
        <v>0</v>
      </c>
      <c r="AQ93" s="7">
        <f>IF(AP93="","",PRODUCT(AP93,$C$21))</f>
        <v>0</v>
      </c>
      <c r="AR93" s="15">
        <v>0</v>
      </c>
      <c r="AS93" s="7">
        <f>IF(AR93="","",PRODUCT(AR93,$C$21))</f>
        <v>0</v>
      </c>
      <c r="AT93" s="6">
        <f t="shared" si="21"/>
        <v>0</v>
      </c>
      <c r="AU93" s="7">
        <f>IF(AT93="","",PRODUCT(AT93,$C$21))</f>
        <v>0</v>
      </c>
      <c r="AV93" s="16">
        <f t="shared" si="22"/>
        <v>0</v>
      </c>
      <c r="AW93" s="7">
        <f>IF(AV93="","",PRODUCT(AV93,$C$21))</f>
        <v>0</v>
      </c>
    </row>
    <row r="94" spans="6:49" x14ac:dyDescent="0.25">
      <c r="F94" s="124"/>
      <c r="G94" s="32" t="s">
        <v>26</v>
      </c>
      <c r="H94" s="15">
        <v>0</v>
      </c>
      <c r="I94" s="7">
        <f>IF(H94="","",PRODUCT(H94,$C$22))</f>
        <v>0</v>
      </c>
      <c r="J94" s="15">
        <v>0</v>
      </c>
      <c r="K94" s="7">
        <f>IF(J94="","",PRODUCT(J94,$C$22))</f>
        <v>0</v>
      </c>
      <c r="L94" s="15">
        <v>0</v>
      </c>
      <c r="M94" s="7">
        <f>IF(L94="","",PRODUCT(L94,$C$22))</f>
        <v>0</v>
      </c>
      <c r="N94" s="15">
        <v>0</v>
      </c>
      <c r="O94" s="7">
        <f>IF(N94="","",PRODUCT(N94,$C$22))</f>
        <v>0</v>
      </c>
      <c r="P94" s="6">
        <f t="shared" si="18"/>
        <v>0</v>
      </c>
      <c r="Q94" s="7">
        <f>IF(P94="","",PRODUCT(P94,$C$22))</f>
        <v>0</v>
      </c>
      <c r="R94" s="15">
        <v>0</v>
      </c>
      <c r="S94" s="7">
        <f>IF(R94="","",PRODUCT(R94,$C$22))</f>
        <v>0</v>
      </c>
      <c r="T94" s="15">
        <v>0</v>
      </c>
      <c r="U94" s="7">
        <f>IF(T94="","",PRODUCT(T94,$C$22))</f>
        <v>0</v>
      </c>
      <c r="V94" s="15">
        <v>0</v>
      </c>
      <c r="W94" s="7">
        <f>IF(V94="","",PRODUCT(V94,$C$22))</f>
        <v>0</v>
      </c>
      <c r="X94" s="15">
        <v>0</v>
      </c>
      <c r="Y94" s="7">
        <f>IF(X94="","",PRODUCT(X94,$C$22))</f>
        <v>0</v>
      </c>
      <c r="Z94" s="6">
        <f t="shared" si="19"/>
        <v>0</v>
      </c>
      <c r="AA94" s="7">
        <f>IF(Z94="","",PRODUCT(Z94,$C$22))</f>
        <v>0</v>
      </c>
      <c r="AB94" s="15">
        <v>0</v>
      </c>
      <c r="AC94" s="7">
        <f>IF(AB94="","",PRODUCT(AB94,$C$22))</f>
        <v>0</v>
      </c>
      <c r="AD94" s="15">
        <v>0</v>
      </c>
      <c r="AE94" s="7">
        <f>IF(AD94="","",PRODUCT(AD94,$C$22))</f>
        <v>0</v>
      </c>
      <c r="AF94" s="15">
        <v>0</v>
      </c>
      <c r="AG94" s="7">
        <f>IF(AF94="","",PRODUCT(AF94,$C$22))</f>
        <v>0</v>
      </c>
      <c r="AH94" s="15">
        <v>0</v>
      </c>
      <c r="AI94" s="7">
        <f>IF(AH94="","",PRODUCT(AH94,$C$22))</f>
        <v>0</v>
      </c>
      <c r="AJ94" s="6">
        <f t="shared" si="20"/>
        <v>0</v>
      </c>
      <c r="AK94" s="7">
        <f>IF(AJ94="","",PRODUCT(AJ94,$C$22))</f>
        <v>0</v>
      </c>
      <c r="AL94" s="15">
        <v>0</v>
      </c>
      <c r="AM94" s="7">
        <f>IF(AL94="","",PRODUCT(AL94,$C$22))</f>
        <v>0</v>
      </c>
      <c r="AN94" s="15">
        <v>0</v>
      </c>
      <c r="AO94" s="7">
        <f>IF(AN94="","",PRODUCT(AN94,$C$22))</f>
        <v>0</v>
      </c>
      <c r="AP94" s="15">
        <v>0</v>
      </c>
      <c r="AQ94" s="7">
        <f>IF(AP94="","",PRODUCT(AP94,$C$22))</f>
        <v>0</v>
      </c>
      <c r="AR94" s="15">
        <v>0</v>
      </c>
      <c r="AS94" s="7">
        <f>IF(AR94="","",PRODUCT(AR94,$C$22))</f>
        <v>0</v>
      </c>
      <c r="AT94" s="6">
        <f t="shared" si="21"/>
        <v>0</v>
      </c>
      <c r="AU94" s="7">
        <f>IF(AT94="","",PRODUCT(AT94,$C$22))</f>
        <v>0</v>
      </c>
      <c r="AV94" s="16">
        <f t="shared" si="22"/>
        <v>0</v>
      </c>
      <c r="AW94" s="7">
        <f>IF(AV94="","",PRODUCT(AV94,$C$22))</f>
        <v>0</v>
      </c>
    </row>
    <row r="95" spans="6:49" x14ac:dyDescent="0.25">
      <c r="F95" s="128" t="s">
        <v>27</v>
      </c>
      <c r="G95" s="128"/>
      <c r="H95" s="15">
        <v>0</v>
      </c>
      <c r="I95" s="7">
        <f>IF(H95="","",PRODUCT(H95,$C$23))</f>
        <v>0</v>
      </c>
      <c r="J95" s="15">
        <v>0</v>
      </c>
      <c r="K95" s="7">
        <f>IF(J95="","",PRODUCT(J95,$C$23))</f>
        <v>0</v>
      </c>
      <c r="L95" s="15">
        <v>0</v>
      </c>
      <c r="M95" s="7">
        <f>IF(L95="","",PRODUCT(L95,$C$23))</f>
        <v>0</v>
      </c>
      <c r="N95" s="15">
        <v>0</v>
      </c>
      <c r="O95" s="7">
        <f>IF(N95="","",PRODUCT(N95,$C$23))</f>
        <v>0</v>
      </c>
      <c r="P95" s="6">
        <f t="shared" si="18"/>
        <v>0</v>
      </c>
      <c r="Q95" s="7">
        <f>IF(P95="","",PRODUCT(P95,$C$23))</f>
        <v>0</v>
      </c>
      <c r="R95" s="15">
        <v>0</v>
      </c>
      <c r="S95" s="7">
        <f>IF(R95="","",PRODUCT(R95,$C$23))</f>
        <v>0</v>
      </c>
      <c r="T95" s="15">
        <v>0</v>
      </c>
      <c r="U95" s="7">
        <f>IF(T95="","",PRODUCT(T95,$C$23))</f>
        <v>0</v>
      </c>
      <c r="V95" s="15">
        <v>0</v>
      </c>
      <c r="W95" s="7">
        <f>IF(V95="","",PRODUCT(V95,$C$23))</f>
        <v>0</v>
      </c>
      <c r="X95" s="15">
        <v>0</v>
      </c>
      <c r="Y95" s="7">
        <f>IF(X95="","",PRODUCT(X95,$C$23))</f>
        <v>0</v>
      </c>
      <c r="Z95" s="6">
        <f t="shared" si="19"/>
        <v>0</v>
      </c>
      <c r="AA95" s="7">
        <f>IF(Z95="","",PRODUCT(Z95,$C$23))</f>
        <v>0</v>
      </c>
      <c r="AB95" s="15">
        <v>0</v>
      </c>
      <c r="AC95" s="7">
        <f>IF(AB95="","",PRODUCT(AB95,$C$23))</f>
        <v>0</v>
      </c>
      <c r="AD95" s="15">
        <v>0</v>
      </c>
      <c r="AE95" s="7">
        <f>IF(AD95="","",PRODUCT(AD95,$C$23))</f>
        <v>0</v>
      </c>
      <c r="AF95" s="15">
        <v>0</v>
      </c>
      <c r="AG95" s="7">
        <f>IF(AF95="","",PRODUCT(AF95,$C$23))</f>
        <v>0</v>
      </c>
      <c r="AH95" s="15">
        <v>0</v>
      </c>
      <c r="AI95" s="7">
        <f>IF(AH95="","",PRODUCT(AH95,$C$23))</f>
        <v>0</v>
      </c>
      <c r="AJ95" s="6">
        <f t="shared" si="20"/>
        <v>0</v>
      </c>
      <c r="AK95" s="7">
        <f>IF(AJ95="","",PRODUCT(AJ95,$C$23))</f>
        <v>0</v>
      </c>
      <c r="AL95" s="15">
        <v>0</v>
      </c>
      <c r="AM95" s="7">
        <f>IF(AL95="","",PRODUCT(AL95,$C$23))</f>
        <v>0</v>
      </c>
      <c r="AN95" s="15">
        <v>0</v>
      </c>
      <c r="AO95" s="7">
        <f>IF(AN95="","",PRODUCT(AN95,$C$23))</f>
        <v>0</v>
      </c>
      <c r="AP95" s="15">
        <v>0</v>
      </c>
      <c r="AQ95" s="7">
        <f>IF(AP95="","",PRODUCT(AP95,$C$23))</f>
        <v>0</v>
      </c>
      <c r="AR95" s="15">
        <v>0</v>
      </c>
      <c r="AS95" s="7">
        <f>IF(AR95="","",PRODUCT(AR95,$C$23))</f>
        <v>0</v>
      </c>
      <c r="AT95" s="6">
        <f t="shared" si="21"/>
        <v>0</v>
      </c>
      <c r="AU95" s="7">
        <f>IF(AT95="","",PRODUCT(AT95,$C$23))</f>
        <v>0</v>
      </c>
      <c r="AV95" s="16">
        <f t="shared" si="22"/>
        <v>0</v>
      </c>
      <c r="AW95" s="7">
        <f>IF(AV95="","",PRODUCT(AV95,$C$23))</f>
        <v>0</v>
      </c>
    </row>
    <row r="96" spans="6:49" x14ac:dyDescent="0.25">
      <c r="F96" s="129"/>
      <c r="G96" s="129"/>
      <c r="H96" s="19"/>
      <c r="I96" s="20"/>
      <c r="J96" s="19"/>
      <c r="K96" s="20"/>
      <c r="L96" s="21"/>
      <c r="M96" s="20"/>
      <c r="N96" s="19"/>
      <c r="O96" s="20"/>
      <c r="P96" s="22"/>
      <c r="Q96" s="20"/>
      <c r="R96" s="19"/>
      <c r="S96" s="20"/>
      <c r="T96" s="19"/>
      <c r="U96" s="20"/>
      <c r="V96" s="21"/>
      <c r="W96" s="20"/>
      <c r="X96" s="19"/>
      <c r="Y96" s="20"/>
      <c r="Z96" s="22"/>
      <c r="AA96" s="20"/>
      <c r="AB96" s="19"/>
      <c r="AC96" s="20"/>
      <c r="AD96" s="19"/>
      <c r="AE96" s="20"/>
      <c r="AF96" s="21"/>
      <c r="AG96" s="20"/>
      <c r="AH96" s="19"/>
      <c r="AI96" s="20"/>
      <c r="AJ96" s="22"/>
      <c r="AK96" s="20"/>
      <c r="AL96" s="19"/>
      <c r="AM96" s="20"/>
      <c r="AN96" s="19"/>
      <c r="AO96" s="20"/>
      <c r="AP96" s="21"/>
      <c r="AQ96" s="20"/>
      <c r="AR96" s="19"/>
      <c r="AS96" s="20"/>
      <c r="AT96" s="22"/>
      <c r="AU96" s="20"/>
      <c r="AV96" s="23"/>
      <c r="AW96" s="20"/>
    </row>
    <row r="97" spans="6:66" x14ac:dyDescent="0.25">
      <c r="F97" s="126" t="s">
        <v>12</v>
      </c>
      <c r="G97" s="126"/>
      <c r="H97" s="24">
        <f>SUM(H85:H95)</f>
        <v>0</v>
      </c>
      <c r="I97" s="25">
        <f>SUM(I85:I95)</f>
        <v>0</v>
      </c>
      <c r="J97" s="24">
        <f>SUM(J85:J96)</f>
        <v>0</v>
      </c>
      <c r="K97" s="25">
        <f t="shared" ref="K97:AW97" si="23">SUM(K85:K95)</f>
        <v>0</v>
      </c>
      <c r="L97" s="26">
        <f t="shared" si="23"/>
        <v>0</v>
      </c>
      <c r="M97" s="25">
        <f t="shared" si="23"/>
        <v>0</v>
      </c>
      <c r="N97" s="24">
        <f t="shared" si="23"/>
        <v>0</v>
      </c>
      <c r="O97" s="25">
        <f t="shared" si="23"/>
        <v>0</v>
      </c>
      <c r="P97" s="24">
        <f t="shared" si="23"/>
        <v>0</v>
      </c>
      <c r="Q97" s="25">
        <f t="shared" si="23"/>
        <v>0</v>
      </c>
      <c r="R97" s="24">
        <f t="shared" si="23"/>
        <v>0</v>
      </c>
      <c r="S97" s="25">
        <f t="shared" si="23"/>
        <v>0</v>
      </c>
      <c r="T97" s="24">
        <f t="shared" si="23"/>
        <v>0</v>
      </c>
      <c r="U97" s="25">
        <f t="shared" si="23"/>
        <v>0</v>
      </c>
      <c r="V97" s="26">
        <f t="shared" si="23"/>
        <v>0</v>
      </c>
      <c r="W97" s="25">
        <f t="shared" si="23"/>
        <v>0</v>
      </c>
      <c r="X97" s="24">
        <f t="shared" si="23"/>
        <v>0</v>
      </c>
      <c r="Y97" s="25">
        <f t="shared" si="23"/>
        <v>0</v>
      </c>
      <c r="Z97" s="24">
        <f t="shared" si="23"/>
        <v>0</v>
      </c>
      <c r="AA97" s="25">
        <f t="shared" si="23"/>
        <v>0</v>
      </c>
      <c r="AB97" s="24">
        <f t="shared" si="23"/>
        <v>0</v>
      </c>
      <c r="AC97" s="25">
        <f t="shared" si="23"/>
        <v>0</v>
      </c>
      <c r="AD97" s="24">
        <f t="shared" si="23"/>
        <v>0</v>
      </c>
      <c r="AE97" s="25">
        <f t="shared" si="23"/>
        <v>0</v>
      </c>
      <c r="AF97" s="26">
        <f t="shared" si="23"/>
        <v>0</v>
      </c>
      <c r="AG97" s="25">
        <f t="shared" si="23"/>
        <v>0</v>
      </c>
      <c r="AH97" s="24">
        <f t="shared" si="23"/>
        <v>0</v>
      </c>
      <c r="AI97" s="25">
        <f t="shared" si="23"/>
        <v>0</v>
      </c>
      <c r="AJ97" s="24">
        <f t="shared" si="23"/>
        <v>0</v>
      </c>
      <c r="AK97" s="25">
        <f t="shared" si="23"/>
        <v>0</v>
      </c>
      <c r="AL97" s="24">
        <f t="shared" si="23"/>
        <v>0</v>
      </c>
      <c r="AM97" s="25">
        <f t="shared" si="23"/>
        <v>0</v>
      </c>
      <c r="AN97" s="24">
        <f t="shared" si="23"/>
        <v>0</v>
      </c>
      <c r="AO97" s="25">
        <f t="shared" si="23"/>
        <v>0</v>
      </c>
      <c r="AP97" s="26">
        <f t="shared" si="23"/>
        <v>0</v>
      </c>
      <c r="AQ97" s="25">
        <f t="shared" si="23"/>
        <v>0</v>
      </c>
      <c r="AR97" s="24">
        <f t="shared" si="23"/>
        <v>0</v>
      </c>
      <c r="AS97" s="25">
        <f t="shared" si="23"/>
        <v>0</v>
      </c>
      <c r="AT97" s="24">
        <f t="shared" si="23"/>
        <v>0</v>
      </c>
      <c r="AU97" s="25">
        <f t="shared" si="23"/>
        <v>0</v>
      </c>
      <c r="AV97" s="24">
        <f t="shared" si="23"/>
        <v>0</v>
      </c>
      <c r="AW97" s="25">
        <f t="shared" si="23"/>
        <v>0</v>
      </c>
    </row>
    <row r="98" spans="6:66" x14ac:dyDescent="0.25">
      <c r="F98" s="27"/>
      <c r="G98" s="27"/>
      <c r="H98" s="35"/>
      <c r="I98" s="36"/>
      <c r="J98" s="35"/>
      <c r="K98" s="36"/>
      <c r="L98" s="37"/>
      <c r="M98" s="36"/>
      <c r="N98" s="35"/>
      <c r="O98" s="36"/>
      <c r="P98" s="35"/>
      <c r="Q98" s="36"/>
      <c r="R98" s="35"/>
      <c r="S98" s="36"/>
      <c r="T98" s="35"/>
      <c r="U98" s="36"/>
      <c r="V98" s="37"/>
      <c r="W98" s="36"/>
      <c r="X98" s="35"/>
      <c r="Y98" s="36"/>
      <c r="Z98" s="35"/>
      <c r="AA98" s="36"/>
      <c r="AB98" s="35"/>
      <c r="AC98" s="36"/>
      <c r="AD98" s="35"/>
      <c r="AE98" s="36"/>
      <c r="AF98" s="37"/>
      <c r="AG98" s="36"/>
      <c r="AH98" s="35"/>
      <c r="AI98" s="36"/>
      <c r="AJ98" s="35"/>
      <c r="AK98" s="36"/>
      <c r="AL98" s="35"/>
      <c r="AM98" s="36"/>
      <c r="AN98" s="35"/>
      <c r="AO98" s="36"/>
      <c r="AP98" s="37"/>
      <c r="AQ98" s="36"/>
      <c r="AR98" s="35"/>
      <c r="AS98" s="36"/>
      <c r="AT98" s="35"/>
      <c r="AU98" s="36"/>
      <c r="AV98" s="35"/>
      <c r="AW98" s="36"/>
    </row>
    <row r="99" spans="6:66" x14ac:dyDescent="0.25">
      <c r="F99" s="27"/>
      <c r="G99" s="27"/>
      <c r="H99" s="35"/>
      <c r="I99" s="36"/>
      <c r="J99" s="35"/>
      <c r="K99" s="36"/>
      <c r="L99" s="37"/>
      <c r="M99" s="36"/>
      <c r="N99" s="35"/>
      <c r="O99" s="36"/>
      <c r="P99" s="35"/>
      <c r="Q99" s="36"/>
      <c r="R99" s="35"/>
      <c r="S99" s="36"/>
      <c r="T99" s="35"/>
      <c r="U99" s="36"/>
      <c r="V99" s="37"/>
      <c r="W99" s="36"/>
      <c r="X99" s="35"/>
      <c r="Y99" s="36"/>
      <c r="Z99" s="35"/>
      <c r="AA99" s="36"/>
      <c r="AB99" s="35"/>
      <c r="AC99" s="36"/>
      <c r="AD99" s="35"/>
      <c r="AE99" s="36"/>
      <c r="AF99" s="37"/>
      <c r="AG99" s="36"/>
      <c r="AH99" s="35"/>
      <c r="AI99" s="36"/>
      <c r="AJ99" s="35"/>
      <c r="AK99" s="36"/>
      <c r="AL99" s="35"/>
      <c r="AM99" s="36"/>
      <c r="AN99" s="35"/>
      <c r="AO99" s="36"/>
      <c r="AP99" s="37"/>
      <c r="AQ99" s="36"/>
      <c r="AR99" s="35"/>
      <c r="AS99" s="36"/>
      <c r="AT99" s="35"/>
      <c r="AU99" s="36"/>
      <c r="AV99" s="35"/>
      <c r="AW99" s="36"/>
    </row>
    <row r="100" spans="6:66" ht="20.25" x14ac:dyDescent="0.3">
      <c r="F100" s="113" t="s">
        <v>0</v>
      </c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</row>
    <row r="101" spans="6:66" x14ac:dyDescent="0.25">
      <c r="F101" s="114" t="s">
        <v>1</v>
      </c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</row>
    <row r="102" spans="6:66" x14ac:dyDescent="0.25">
      <c r="F102" s="115" t="s">
        <v>2</v>
      </c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  <c r="AP102" s="115"/>
      <c r="AQ102" s="115"/>
      <c r="AR102" s="115"/>
      <c r="AS102" s="115"/>
      <c r="AT102" s="115"/>
      <c r="AU102" s="115"/>
      <c r="AV102" s="115"/>
      <c r="AW102" s="115"/>
    </row>
    <row r="103" spans="6:66" x14ac:dyDescent="0.25">
      <c r="F103" s="115" t="s">
        <v>3</v>
      </c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  <c r="AV103" s="115"/>
      <c r="AW103" s="115"/>
    </row>
    <row r="104" spans="6:66" x14ac:dyDescent="0.25">
      <c r="F104" s="115" t="s">
        <v>4</v>
      </c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P104" s="115"/>
      <c r="AQ104" s="115"/>
      <c r="AR104" s="115"/>
      <c r="AS104" s="115"/>
      <c r="AT104" s="115"/>
      <c r="AU104" s="115"/>
      <c r="AV104" s="115"/>
      <c r="AW104" s="115"/>
    </row>
    <row r="105" spans="6:66" x14ac:dyDescent="0.25">
      <c r="F105" s="115" t="s">
        <v>31</v>
      </c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P105" s="115"/>
      <c r="AQ105" s="115"/>
      <c r="AR105" s="115"/>
      <c r="AS105" s="115"/>
      <c r="AT105" s="115"/>
      <c r="AU105" s="115"/>
      <c r="AV105" s="115"/>
      <c r="AW105" s="115"/>
    </row>
    <row r="106" spans="6:66" x14ac:dyDescent="0.25">
      <c r="F106" s="33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</row>
    <row r="107" spans="6:66" x14ac:dyDescent="0.25">
      <c r="F107" s="38"/>
      <c r="BE107" s="130">
        <f>$H$109</f>
        <v>0</v>
      </c>
      <c r="BF107" s="65" t="s">
        <v>32</v>
      </c>
      <c r="BG107" s="66"/>
      <c r="BH107" s="40" t="s">
        <v>33</v>
      </c>
      <c r="BI107" s="67"/>
      <c r="BJ107" s="67" t="s">
        <v>34</v>
      </c>
      <c r="BK107" s="67"/>
      <c r="BL107" s="67" t="s">
        <v>35</v>
      </c>
      <c r="BM107" s="67"/>
      <c r="BN107" s="68" t="s">
        <v>36</v>
      </c>
    </row>
    <row r="108" spans="6:66" ht="15.75" customHeight="1" x14ac:dyDescent="0.25">
      <c r="F108" s="131" t="s">
        <v>6</v>
      </c>
      <c r="G108" s="131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132"/>
      <c r="AQ108" s="132"/>
      <c r="AR108" s="132"/>
      <c r="AS108" s="132"/>
      <c r="AT108" s="132"/>
      <c r="AU108" s="132"/>
      <c r="AV108" s="133" t="s">
        <v>37</v>
      </c>
      <c r="AW108" s="133"/>
      <c r="BE108" s="130"/>
      <c r="BF108" s="69" t="str">
        <f>CONCATENATE($P$117," - ",SUM($P$118:$P$122)," - ",SUM($P$113:$P$116))</f>
        <v>0 - 0 - 0</v>
      </c>
      <c r="BG108" s="42"/>
      <c r="BH108" s="43" t="e">
        <f ca="1">CONCATENATE($H$117," - ",SUM($H$118:$H$122)," - ",SUM($H$113:$H$116)," (",_xlfn.CEILING.MATH($I$125),")")</f>
        <v>#NAME?</v>
      </c>
      <c r="BI108" s="43"/>
      <c r="BJ108" s="43" t="e">
        <f ca="1">CONCATENATE($J$117," - ",SUM($J$118:$J$122)," - ",SUM($J$113:$J$116)," (",_xlfn.CEILING.MATH($K$125),")")</f>
        <v>#NAME?</v>
      </c>
      <c r="BK108" s="43"/>
      <c r="BL108" s="43" t="e">
        <f ca="1">CONCATENATE($L$117," - ",SUM($L$118:$L$122)," - ",SUM($L$113:$L$116)," (",_xlfn.CEILING.MATH($M$125),")")</f>
        <v>#NAME?</v>
      </c>
      <c r="BM108" s="43"/>
      <c r="BN108" s="44" t="e">
        <f ca="1">CONCATENATE($N$117," - ",SUM($N$118:$N$122)," - ",SUM($N$113:$N$116)," (",_xlfn.CEILING.MATH($O$125),")")</f>
        <v>#NAME?</v>
      </c>
    </row>
    <row r="109" spans="6:66" x14ac:dyDescent="0.25">
      <c r="F109" s="131"/>
      <c r="G109" s="131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132"/>
      <c r="AQ109" s="132"/>
      <c r="AR109" s="132"/>
      <c r="AS109" s="132"/>
      <c r="AT109" s="132"/>
      <c r="AU109" s="132"/>
      <c r="AV109" s="133"/>
      <c r="AW109" s="133"/>
      <c r="BE109" s="130"/>
      <c r="BF109" s="69" t="e">
        <f ca="1">CONCATENATE(_xlfn.CEILING.MATH($P$125)," (",_xlfn.CEILING.MATH($Q$125),")")</f>
        <v>#NAME?</v>
      </c>
      <c r="BG109" s="42"/>
      <c r="BH109" s="43"/>
      <c r="BI109" s="43"/>
      <c r="BJ109" s="43"/>
      <c r="BK109" s="43"/>
      <c r="BL109" s="43"/>
      <c r="BM109" s="43"/>
      <c r="BN109" s="44"/>
    </row>
    <row r="110" spans="6:66" x14ac:dyDescent="0.25">
      <c r="F110" s="131"/>
      <c r="G110" s="131"/>
      <c r="H110" s="134" t="s">
        <v>8</v>
      </c>
      <c r="I110" s="134"/>
      <c r="J110" s="134" t="s">
        <v>9</v>
      </c>
      <c r="K110" s="134"/>
      <c r="L110" s="134" t="s">
        <v>10</v>
      </c>
      <c r="M110" s="134"/>
      <c r="N110" s="135" t="s">
        <v>11</v>
      </c>
      <c r="O110" s="135"/>
      <c r="P110" s="136" t="s">
        <v>12</v>
      </c>
      <c r="Q110" s="136"/>
      <c r="R110" s="134" t="s">
        <v>8</v>
      </c>
      <c r="S110" s="134"/>
      <c r="T110" s="134" t="s">
        <v>9</v>
      </c>
      <c r="U110" s="134"/>
      <c r="V110" s="134" t="s">
        <v>10</v>
      </c>
      <c r="W110" s="134"/>
      <c r="X110" s="135" t="s">
        <v>11</v>
      </c>
      <c r="Y110" s="135"/>
      <c r="Z110" s="136" t="s">
        <v>12</v>
      </c>
      <c r="AA110" s="136"/>
      <c r="AB110" s="134" t="s">
        <v>8</v>
      </c>
      <c r="AC110" s="134"/>
      <c r="AD110" s="134" t="s">
        <v>9</v>
      </c>
      <c r="AE110" s="134"/>
      <c r="AF110" s="134" t="s">
        <v>10</v>
      </c>
      <c r="AG110" s="134"/>
      <c r="AH110" s="135" t="s">
        <v>11</v>
      </c>
      <c r="AI110" s="135"/>
      <c r="AJ110" s="136" t="s">
        <v>12</v>
      </c>
      <c r="AK110" s="136"/>
      <c r="AL110" s="134" t="s">
        <v>8</v>
      </c>
      <c r="AM110" s="134"/>
      <c r="AN110" s="134" t="s">
        <v>9</v>
      </c>
      <c r="AO110" s="134"/>
      <c r="AP110" s="134" t="s">
        <v>10</v>
      </c>
      <c r="AQ110" s="134"/>
      <c r="AR110" s="138" t="s">
        <v>11</v>
      </c>
      <c r="AS110" s="138"/>
      <c r="AT110" s="136" t="s">
        <v>12</v>
      </c>
      <c r="AU110" s="136"/>
      <c r="AV110" s="133"/>
      <c r="AW110" s="133"/>
      <c r="BE110" s="130"/>
      <c r="BF110" s="70"/>
      <c r="BG110" s="46"/>
      <c r="BH110" s="47"/>
      <c r="BI110" s="47"/>
      <c r="BJ110" s="47"/>
      <c r="BK110" s="47"/>
      <c r="BL110" s="47"/>
      <c r="BM110" s="47"/>
      <c r="BN110" s="48"/>
    </row>
    <row r="111" spans="6:66" x14ac:dyDescent="0.25">
      <c r="F111" s="131"/>
      <c r="G111" s="131"/>
      <c r="H111" s="49" t="s">
        <v>14</v>
      </c>
      <c r="I111" s="50" t="s">
        <v>15</v>
      </c>
      <c r="J111" s="49" t="s">
        <v>14</v>
      </c>
      <c r="K111" s="50" t="s">
        <v>15</v>
      </c>
      <c r="L111" s="49" t="s">
        <v>14</v>
      </c>
      <c r="M111" s="50" t="s">
        <v>15</v>
      </c>
      <c r="N111" s="49" t="s">
        <v>14</v>
      </c>
      <c r="O111" s="51" t="s">
        <v>15</v>
      </c>
      <c r="P111" s="49" t="s">
        <v>14</v>
      </c>
      <c r="Q111" s="50" t="s">
        <v>15</v>
      </c>
      <c r="R111" s="49" t="s">
        <v>14</v>
      </c>
      <c r="S111" s="50" t="s">
        <v>15</v>
      </c>
      <c r="T111" s="49" t="s">
        <v>14</v>
      </c>
      <c r="U111" s="50" t="s">
        <v>15</v>
      </c>
      <c r="V111" s="49" t="s">
        <v>14</v>
      </c>
      <c r="W111" s="50" t="s">
        <v>15</v>
      </c>
      <c r="X111" s="49" t="s">
        <v>14</v>
      </c>
      <c r="Y111" s="51" t="s">
        <v>15</v>
      </c>
      <c r="Z111" s="49" t="s">
        <v>14</v>
      </c>
      <c r="AA111" s="50" t="s">
        <v>15</v>
      </c>
      <c r="AB111" s="49" t="s">
        <v>14</v>
      </c>
      <c r="AC111" s="50" t="s">
        <v>15</v>
      </c>
      <c r="AD111" s="49" t="s">
        <v>14</v>
      </c>
      <c r="AE111" s="50" t="s">
        <v>15</v>
      </c>
      <c r="AF111" s="49" t="s">
        <v>14</v>
      </c>
      <c r="AG111" s="50" t="s">
        <v>15</v>
      </c>
      <c r="AH111" s="49" t="s">
        <v>14</v>
      </c>
      <c r="AI111" s="51" t="s">
        <v>15</v>
      </c>
      <c r="AJ111" s="49" t="s">
        <v>14</v>
      </c>
      <c r="AK111" s="50" t="s">
        <v>15</v>
      </c>
      <c r="AL111" s="49" t="s">
        <v>14</v>
      </c>
      <c r="AM111" s="50" t="s">
        <v>15</v>
      </c>
      <c r="AN111" s="49" t="s">
        <v>14</v>
      </c>
      <c r="AO111" s="50" t="s">
        <v>15</v>
      </c>
      <c r="AP111" s="49" t="s">
        <v>14</v>
      </c>
      <c r="AQ111" s="50" t="s">
        <v>15</v>
      </c>
      <c r="AR111" s="49" t="s">
        <v>14</v>
      </c>
      <c r="AS111" s="51" t="s">
        <v>15</v>
      </c>
      <c r="AT111" s="49" t="s">
        <v>14</v>
      </c>
      <c r="AU111" s="50" t="s">
        <v>15</v>
      </c>
      <c r="AV111" s="52" t="s">
        <v>14</v>
      </c>
      <c r="AW111" s="53" t="s">
        <v>15</v>
      </c>
      <c r="BE111" s="54"/>
      <c r="BF111" s="71" t="s">
        <v>38</v>
      </c>
      <c r="BG111" s="55"/>
      <c r="BH111" s="43"/>
      <c r="BI111" s="43"/>
      <c r="BJ111" s="43"/>
      <c r="BK111" s="43"/>
      <c r="BL111" s="43"/>
      <c r="BM111" s="43"/>
      <c r="BN111" s="44"/>
    </row>
    <row r="112" spans="6:66" x14ac:dyDescent="0.25">
      <c r="F112" s="122"/>
      <c r="G112" s="122"/>
      <c r="H112" s="11"/>
      <c r="I112" s="12"/>
      <c r="J112" s="11"/>
      <c r="K112" s="12"/>
      <c r="L112" s="11"/>
      <c r="M112" s="12"/>
      <c r="N112" s="11"/>
      <c r="O112" s="56"/>
      <c r="P112" s="13"/>
      <c r="Q112" s="12"/>
      <c r="R112" s="11"/>
      <c r="S112" s="12"/>
      <c r="T112" s="11"/>
      <c r="U112" s="12"/>
      <c r="V112" s="11"/>
      <c r="W112" s="12"/>
      <c r="X112" s="11"/>
      <c r="Y112" s="56"/>
      <c r="Z112" s="13"/>
      <c r="AA112" s="12"/>
      <c r="AB112" s="11"/>
      <c r="AC112" s="12"/>
      <c r="AD112" s="11"/>
      <c r="AE112" s="12"/>
      <c r="AF112" s="11"/>
      <c r="AG112" s="12"/>
      <c r="AH112" s="11"/>
      <c r="AI112" s="56"/>
      <c r="AJ112" s="13"/>
      <c r="AK112" s="12"/>
      <c r="AL112" s="11"/>
      <c r="AM112" s="12"/>
      <c r="AN112" s="11"/>
      <c r="AO112" s="12"/>
      <c r="AP112" s="11"/>
      <c r="AQ112" s="12"/>
      <c r="AR112" s="11"/>
      <c r="AS112" s="56"/>
      <c r="AT112" s="13"/>
      <c r="AU112" s="12"/>
      <c r="AV112" s="14"/>
      <c r="AW112" s="12"/>
      <c r="BE112" s="54"/>
      <c r="BF112" s="72" t="str">
        <f>CONCATENATE(SUM($T$117,$AF$117,$N$117,$AL$117)," - ",SUM($T$118:$T$122,$AF$118:$AF$122,$N$118:$N$122,$AL$118:$AL$122)," - ",SUM($T$113:$T$116,$AF$113:$AF$116,$N$113:$N$116,$AL$113:$AL$116))</f>
        <v>0 - 0 - 0</v>
      </c>
      <c r="BG112" s="43"/>
      <c r="BH112" s="43"/>
      <c r="BI112" s="43"/>
      <c r="BJ112" s="43"/>
      <c r="BK112" s="43"/>
      <c r="BL112" s="43"/>
      <c r="BM112" s="43"/>
      <c r="BN112" s="44"/>
    </row>
    <row r="113" spans="6:66" x14ac:dyDescent="0.25">
      <c r="F113" s="123" t="s">
        <v>16</v>
      </c>
      <c r="G113" s="123"/>
      <c r="H113" s="15">
        <f t="shared" ref="H113:H123" si="24">H13+H34+H55+H85</f>
        <v>0</v>
      </c>
      <c r="I113" s="7">
        <f>IF(H113="","",PRODUCT(H113,$C$13))</f>
        <v>0</v>
      </c>
      <c r="J113" s="15">
        <f t="shared" ref="J113:J123" si="25">J13+J34+J55+J85</f>
        <v>0</v>
      </c>
      <c r="K113" s="7">
        <f>IF(J113="","",PRODUCT(J113,$C$13))</f>
        <v>0</v>
      </c>
      <c r="L113" s="15">
        <f t="shared" ref="L113:L123" si="26">L13+L34+L55+L85</f>
        <v>0</v>
      </c>
      <c r="M113" s="7">
        <f>IF(L113="","",PRODUCT(L113,$C$13))</f>
        <v>0</v>
      </c>
      <c r="N113" s="15">
        <f t="shared" ref="N113:N123" si="27">N13+N34+N55+N85</f>
        <v>0</v>
      </c>
      <c r="O113" s="29">
        <f>IF(N113="","",PRODUCT(N113,$C$13))</f>
        <v>0</v>
      </c>
      <c r="P113" s="6">
        <f t="shared" ref="P113:P123" si="28">H113+J113+L113+N113</f>
        <v>0</v>
      </c>
      <c r="Q113" s="7">
        <f>IF(P113="","",PRODUCT(P113,$C$13))</f>
        <v>0</v>
      </c>
      <c r="R113" s="15">
        <f t="shared" ref="R113:R123" si="29">R13+R34+R55+R85</f>
        <v>0</v>
      </c>
      <c r="S113" s="7">
        <f>IF(R113="","",PRODUCT(R113,$C$13))</f>
        <v>0</v>
      </c>
      <c r="T113" s="15">
        <f t="shared" ref="T113:T123" si="30">T13+T34+T55+T85</f>
        <v>0</v>
      </c>
      <c r="U113" s="7">
        <f>IF(T113="","",PRODUCT(T113,$C$13))</f>
        <v>0</v>
      </c>
      <c r="V113" s="15">
        <f t="shared" ref="V113:V123" si="31">V13+V34+V55+V85</f>
        <v>0</v>
      </c>
      <c r="W113" s="7">
        <f>IF(V113="","",PRODUCT(V113,$C$13))</f>
        <v>0</v>
      </c>
      <c r="X113" s="15">
        <f t="shared" ref="X113:Y123" si="32">X13+X34+X55+X85</f>
        <v>0</v>
      </c>
      <c r="Y113" s="29">
        <f t="shared" si="32"/>
        <v>0</v>
      </c>
      <c r="Z113" s="6">
        <f t="shared" ref="Z113:Z123" si="33">R113+T113+V113+X113</f>
        <v>0</v>
      </c>
      <c r="AA113" s="7">
        <f>IF(Z113="","",PRODUCT(Z113,$C$13))</f>
        <v>0</v>
      </c>
      <c r="AB113" s="15">
        <f t="shared" ref="AB113:AB123" si="34">AB13+AB34+AB55+AB85</f>
        <v>0</v>
      </c>
      <c r="AC113" s="7">
        <f>IF(AB113="","",PRODUCT(AB113,$C$13))</f>
        <v>0</v>
      </c>
      <c r="AD113" s="15">
        <f t="shared" ref="AD113:AD123" si="35">AD13+AD34+AD55+AD85</f>
        <v>0</v>
      </c>
      <c r="AE113" s="7">
        <f>IF(AD113="","",PRODUCT(AD113,$C$13))</f>
        <v>0</v>
      </c>
      <c r="AF113" s="15">
        <f t="shared" ref="AF113:AF123" si="36">AF13+AF34+AF55+AF85</f>
        <v>0</v>
      </c>
      <c r="AG113" s="7">
        <f>IF(AF113="","",PRODUCT(AF113,$C$13))</f>
        <v>0</v>
      </c>
      <c r="AH113" s="15">
        <f t="shared" ref="AH113:AH123" si="37">AH13+AH34+AH55+AH85</f>
        <v>0</v>
      </c>
      <c r="AI113" s="29">
        <f>IF(AH113="","",PRODUCT(AH113,$C$13))</f>
        <v>0</v>
      </c>
      <c r="AJ113" s="6">
        <f t="shared" ref="AJ113:AJ123" si="38">AB113+AD113+AF113+AH113</f>
        <v>0</v>
      </c>
      <c r="AK113" s="7">
        <f>IF(AJ113="","",PRODUCT(AJ113,$C$13))</f>
        <v>0</v>
      </c>
      <c r="AL113" s="15">
        <f t="shared" ref="AL113:AL123" si="39">AL13+AL34+AL55+AL85</f>
        <v>0</v>
      </c>
      <c r="AM113" s="7">
        <f>IF(AL113="","",PRODUCT(AL113,$C$13))</f>
        <v>0</v>
      </c>
      <c r="AN113" s="15">
        <f t="shared" ref="AN113:AN123" si="40">AN13+AN34+AN55+AN85</f>
        <v>0</v>
      </c>
      <c r="AO113" s="7">
        <f>IF(AN113="","",PRODUCT(AN113,$C$13))</f>
        <v>0</v>
      </c>
      <c r="AP113" s="15">
        <f t="shared" ref="AP113:AP123" si="41">AP13+AP34+AP55+AP85</f>
        <v>0</v>
      </c>
      <c r="AQ113" s="7">
        <f>IF(AP113="","",PRODUCT(AP113,$C$13))</f>
        <v>0</v>
      </c>
      <c r="AR113" s="15">
        <f t="shared" ref="AR113:AR123" si="42">AR13+AR34+AR55+AR85</f>
        <v>0</v>
      </c>
      <c r="AS113" s="29">
        <f>IF(AR113="","",PRODUCT(AR113,$C$13))</f>
        <v>0</v>
      </c>
      <c r="AT113" s="6">
        <f t="shared" ref="AT113:AT123" si="43">AL113+AN113+AP113+AR113</f>
        <v>0</v>
      </c>
      <c r="AU113" s="7">
        <f>IF(AT113="","",PRODUCT(AT113,$C$13))</f>
        <v>0</v>
      </c>
      <c r="AV113" s="16">
        <f t="shared" ref="AV113:AV123" si="44">SUM(P113,Z113,AJ113,AT113)</f>
        <v>0</v>
      </c>
      <c r="AW113" s="7">
        <f>IF(AV113="","",PRODUCT(AV113,$C$13))</f>
        <v>0</v>
      </c>
      <c r="BE113" s="54"/>
      <c r="BF113" s="72" t="e">
        <f ca="1">CONCATENATE(SUM(SUM($T$117,$AF$117,$N$117,$AL$117),SUM($T$118:$T$122,$AF$118:$AF$122,$N$118:$N$122,$AL$118:$AL$122),SUM($T$113:$T$116,$AF$113:$AF$116,$N$113:$N$116,$AL$113:$AL$116)),"(",SUM(_xlfn.CEILING.MATH($U$125),_xlfn.CEILING.MATH($AG$125),_xlfn.CEILING.MATH($O$125),_xlfn.CEILING.MATH($AM$125)),")")</f>
        <v>#NAME?</v>
      </c>
      <c r="BG113" s="43"/>
      <c r="BH113" s="43"/>
      <c r="BI113" s="43"/>
      <c r="BJ113" s="43"/>
      <c r="BK113" s="43"/>
      <c r="BL113" s="43"/>
      <c r="BM113" s="43"/>
      <c r="BN113" s="44"/>
    </row>
    <row r="114" spans="6:66" x14ac:dyDescent="0.25">
      <c r="F114" s="123" t="s">
        <v>17</v>
      </c>
      <c r="G114" s="123"/>
      <c r="H114" s="15">
        <f t="shared" si="24"/>
        <v>0</v>
      </c>
      <c r="I114" s="7">
        <f>IF(H114="","",PRODUCT(H114,$C$14))</f>
        <v>0</v>
      </c>
      <c r="J114" s="15">
        <f t="shared" si="25"/>
        <v>0</v>
      </c>
      <c r="K114" s="7">
        <f>IF(J114="","",PRODUCT(J114,$C$14))</f>
        <v>0</v>
      </c>
      <c r="L114" s="15">
        <f t="shared" si="26"/>
        <v>0</v>
      </c>
      <c r="M114" s="7">
        <f>IF(L114="","",PRODUCT(L114,$C$14))</f>
        <v>0</v>
      </c>
      <c r="N114" s="15">
        <f t="shared" si="27"/>
        <v>0</v>
      </c>
      <c r="O114" s="29">
        <f>IF(N114="","",PRODUCT(N114,$C$14))</f>
        <v>0</v>
      </c>
      <c r="P114" s="6">
        <f t="shared" si="28"/>
        <v>0</v>
      </c>
      <c r="Q114" s="7">
        <f>IF(P114="","",PRODUCT(P114,$C$14))</f>
        <v>0</v>
      </c>
      <c r="R114" s="15">
        <f t="shared" si="29"/>
        <v>0</v>
      </c>
      <c r="S114" s="7">
        <f>IF(R114="","",PRODUCT(R114,$C$14))</f>
        <v>0</v>
      </c>
      <c r="T114" s="15">
        <f t="shared" si="30"/>
        <v>0</v>
      </c>
      <c r="U114" s="7">
        <f>IF(T114="","",PRODUCT(T114,$C$14))</f>
        <v>0</v>
      </c>
      <c r="V114" s="15">
        <f t="shared" si="31"/>
        <v>0</v>
      </c>
      <c r="W114" s="7">
        <f>IF(V114="","",PRODUCT(V114,$C$14))</f>
        <v>0</v>
      </c>
      <c r="X114" s="15">
        <f t="shared" si="32"/>
        <v>0</v>
      </c>
      <c r="Y114" s="29">
        <f t="shared" si="32"/>
        <v>0</v>
      </c>
      <c r="Z114" s="6">
        <f t="shared" si="33"/>
        <v>0</v>
      </c>
      <c r="AA114" s="7">
        <f>IF(Z114="","",PRODUCT(Z114,$C$14))</f>
        <v>0</v>
      </c>
      <c r="AB114" s="15">
        <f t="shared" si="34"/>
        <v>0</v>
      </c>
      <c r="AC114" s="7">
        <f>IF(AB114="","",PRODUCT(AB114,$C$14))</f>
        <v>0</v>
      </c>
      <c r="AD114" s="15">
        <f t="shared" si="35"/>
        <v>0</v>
      </c>
      <c r="AE114" s="7">
        <f>IF(AD114="","",PRODUCT(AD114,$C$14))</f>
        <v>0</v>
      </c>
      <c r="AF114" s="15">
        <f t="shared" si="36"/>
        <v>0</v>
      </c>
      <c r="AG114" s="7">
        <f>IF(AF114="","",PRODUCT(AF114,$C$14))</f>
        <v>0</v>
      </c>
      <c r="AH114" s="15">
        <f t="shared" si="37"/>
        <v>0</v>
      </c>
      <c r="AI114" s="29">
        <f>IF(AH114="","",PRODUCT(AH114,$C$14))</f>
        <v>0</v>
      </c>
      <c r="AJ114" s="6">
        <f t="shared" si="38"/>
        <v>0</v>
      </c>
      <c r="AK114" s="7">
        <f>IF(AJ114="","",PRODUCT(AJ114,$C$14))</f>
        <v>0</v>
      </c>
      <c r="AL114" s="15">
        <f t="shared" si="39"/>
        <v>0</v>
      </c>
      <c r="AM114" s="7">
        <f>IF(AL114="","",PRODUCT(AL114,$C$14))</f>
        <v>0</v>
      </c>
      <c r="AN114" s="15">
        <f t="shared" si="40"/>
        <v>0</v>
      </c>
      <c r="AO114" s="7">
        <f>IF(AN114="","",PRODUCT(AN114,$C$14))</f>
        <v>0</v>
      </c>
      <c r="AP114" s="15">
        <f t="shared" si="41"/>
        <v>0</v>
      </c>
      <c r="AQ114" s="7">
        <f>IF(AP114="","",PRODUCT(AP114,$C$14))</f>
        <v>0</v>
      </c>
      <c r="AR114" s="15">
        <f t="shared" si="42"/>
        <v>0</v>
      </c>
      <c r="AS114" s="29">
        <f>IF(AR114="","",PRODUCT(AR114,$C$14))</f>
        <v>0</v>
      </c>
      <c r="AT114" s="6">
        <f t="shared" si="43"/>
        <v>0</v>
      </c>
      <c r="AU114" s="7">
        <f>IF(AT114="","",PRODUCT(AT114,$C$14))</f>
        <v>0</v>
      </c>
      <c r="AV114" s="16">
        <f t="shared" si="44"/>
        <v>0</v>
      </c>
      <c r="AW114" s="7">
        <f>IF(AV114="","",PRODUCT(AV114,$C$14))</f>
        <v>0</v>
      </c>
      <c r="BE114" s="57"/>
      <c r="BF114" s="72"/>
      <c r="BG114" s="43"/>
      <c r="BH114" s="43"/>
      <c r="BI114" s="43"/>
      <c r="BJ114" s="43"/>
      <c r="BK114" s="43"/>
      <c r="BL114" s="43"/>
      <c r="BM114" s="43"/>
      <c r="BN114" s="44"/>
    </row>
    <row r="115" spans="6:66" x14ac:dyDescent="0.25">
      <c r="F115" s="123" t="s">
        <v>18</v>
      </c>
      <c r="G115" s="123"/>
      <c r="H115" s="15">
        <f t="shared" si="24"/>
        <v>0</v>
      </c>
      <c r="I115" s="7">
        <f>IF(H115="","",PRODUCT(H115,$C$15))</f>
        <v>0</v>
      </c>
      <c r="J115" s="15">
        <f t="shared" si="25"/>
        <v>0</v>
      </c>
      <c r="K115" s="7">
        <f>IF(J115="","",PRODUCT(J115,$C$15))</f>
        <v>0</v>
      </c>
      <c r="L115" s="15">
        <f t="shared" si="26"/>
        <v>0</v>
      </c>
      <c r="M115" s="7">
        <f>IF(L115="","",PRODUCT(L115,$C$15))</f>
        <v>0</v>
      </c>
      <c r="N115" s="15">
        <f t="shared" si="27"/>
        <v>0</v>
      </c>
      <c r="O115" s="29">
        <f>IF(N115="","",PRODUCT(N115,$C$15))</f>
        <v>0</v>
      </c>
      <c r="P115" s="6">
        <f t="shared" si="28"/>
        <v>0</v>
      </c>
      <c r="Q115" s="7">
        <f>IF(P115="","",PRODUCT(P115,$C$15))</f>
        <v>0</v>
      </c>
      <c r="R115" s="15">
        <f t="shared" si="29"/>
        <v>0</v>
      </c>
      <c r="S115" s="7">
        <f>IF(R115="","",PRODUCT(R115,$C$15))</f>
        <v>0</v>
      </c>
      <c r="T115" s="15">
        <f t="shared" si="30"/>
        <v>0</v>
      </c>
      <c r="U115" s="7">
        <f>IF(T115="","",PRODUCT(T115,$C$15))</f>
        <v>0</v>
      </c>
      <c r="V115" s="15">
        <f t="shared" si="31"/>
        <v>0</v>
      </c>
      <c r="W115" s="7">
        <f>IF(V115="","",PRODUCT(V115,$C$15))</f>
        <v>0</v>
      </c>
      <c r="X115" s="15">
        <f t="shared" si="32"/>
        <v>0</v>
      </c>
      <c r="Y115" s="29">
        <f t="shared" si="32"/>
        <v>0</v>
      </c>
      <c r="Z115" s="6">
        <f t="shared" si="33"/>
        <v>0</v>
      </c>
      <c r="AA115" s="7">
        <f>IF(Z115="","",PRODUCT(Z115,$C$15))</f>
        <v>0</v>
      </c>
      <c r="AB115" s="15">
        <f t="shared" si="34"/>
        <v>0</v>
      </c>
      <c r="AC115" s="7">
        <f>IF(AB115="","",PRODUCT(AB115,$C$15))</f>
        <v>0</v>
      </c>
      <c r="AD115" s="15">
        <f t="shared" si="35"/>
        <v>0</v>
      </c>
      <c r="AE115" s="7">
        <f>IF(AD115="","",PRODUCT(AD115,$C$15))</f>
        <v>0</v>
      </c>
      <c r="AF115" s="15">
        <f t="shared" si="36"/>
        <v>0</v>
      </c>
      <c r="AG115" s="7">
        <f>IF(AF115="","",PRODUCT(AF115,$C$15))</f>
        <v>0</v>
      </c>
      <c r="AH115" s="15">
        <f t="shared" si="37"/>
        <v>0</v>
      </c>
      <c r="AI115" s="29">
        <f>IF(AH115="","",PRODUCT(AH115,$C$15))</f>
        <v>0</v>
      </c>
      <c r="AJ115" s="6">
        <f t="shared" si="38"/>
        <v>0</v>
      </c>
      <c r="AK115" s="7">
        <f>IF(AJ115="","",PRODUCT(AJ115,$C$15))</f>
        <v>0</v>
      </c>
      <c r="AL115" s="15">
        <f t="shared" si="39"/>
        <v>0</v>
      </c>
      <c r="AM115" s="7">
        <f>IF(AL115="","",PRODUCT(AL115,$C$15))</f>
        <v>0</v>
      </c>
      <c r="AN115" s="15">
        <f t="shared" si="40"/>
        <v>0</v>
      </c>
      <c r="AO115" s="7">
        <f>IF(AN115="","",PRODUCT(AN115,$C$15))</f>
        <v>0</v>
      </c>
      <c r="AP115" s="15">
        <f t="shared" si="41"/>
        <v>0</v>
      </c>
      <c r="AQ115" s="7">
        <f>IF(AP115="","",PRODUCT(AP115,$C$15))</f>
        <v>0</v>
      </c>
      <c r="AR115" s="15">
        <f t="shared" si="42"/>
        <v>0</v>
      </c>
      <c r="AS115" s="29">
        <f>IF(AR115="","",PRODUCT(AR115,$C$15))</f>
        <v>0</v>
      </c>
      <c r="AT115" s="6">
        <f t="shared" si="43"/>
        <v>0</v>
      </c>
      <c r="AU115" s="7">
        <f>IF(AT115="","",PRODUCT(AT115,$C$15))</f>
        <v>0</v>
      </c>
      <c r="AV115" s="16">
        <f t="shared" si="44"/>
        <v>0</v>
      </c>
      <c r="AW115" s="7">
        <f>IF(AV115="","",PRODUCT(AV115,$C$15))</f>
        <v>0</v>
      </c>
      <c r="BE115" s="130">
        <f>$R$109</f>
        <v>0</v>
      </c>
      <c r="BF115" s="73" t="s">
        <v>32</v>
      </c>
      <c r="BG115" s="39"/>
      <c r="BH115" s="40" t="s">
        <v>33</v>
      </c>
      <c r="BI115" s="40"/>
      <c r="BJ115" s="40" t="s">
        <v>34</v>
      </c>
      <c r="BK115" s="40"/>
      <c r="BL115" s="40" t="s">
        <v>35</v>
      </c>
      <c r="BM115" s="40"/>
      <c r="BN115" s="41" t="s">
        <v>36</v>
      </c>
    </row>
    <row r="116" spans="6:66" x14ac:dyDescent="0.25">
      <c r="F116" s="123" t="s">
        <v>19</v>
      </c>
      <c r="G116" s="123"/>
      <c r="H116" s="15">
        <f t="shared" si="24"/>
        <v>0</v>
      </c>
      <c r="I116" s="7">
        <f>IF(H116="","",PRODUCT(H116,$C$16))</f>
        <v>0</v>
      </c>
      <c r="J116" s="15">
        <f t="shared" si="25"/>
        <v>0</v>
      </c>
      <c r="K116" s="7">
        <f>IF(J116="","",PRODUCT(J116,$C$16))</f>
        <v>0</v>
      </c>
      <c r="L116" s="15">
        <f t="shared" si="26"/>
        <v>0</v>
      </c>
      <c r="M116" s="7">
        <f>IF(L116="","",PRODUCT(L116,$C$16))</f>
        <v>0</v>
      </c>
      <c r="N116" s="15">
        <f t="shared" si="27"/>
        <v>0</v>
      </c>
      <c r="O116" s="29">
        <f>IF(N116="","",PRODUCT(N116,$C$16))</f>
        <v>0</v>
      </c>
      <c r="P116" s="6">
        <f t="shared" si="28"/>
        <v>0</v>
      </c>
      <c r="Q116" s="7">
        <f>IF(P116="","",PRODUCT(P116,$C$16))</f>
        <v>0</v>
      </c>
      <c r="R116" s="15">
        <f t="shared" si="29"/>
        <v>0</v>
      </c>
      <c r="S116" s="7">
        <f>IF(R116="","",PRODUCT(R116,$C$16))</f>
        <v>0</v>
      </c>
      <c r="T116" s="15">
        <f t="shared" si="30"/>
        <v>0</v>
      </c>
      <c r="U116" s="7">
        <f>IF(T116="","",PRODUCT(T116,$C$16))</f>
        <v>0</v>
      </c>
      <c r="V116" s="15">
        <f t="shared" si="31"/>
        <v>0</v>
      </c>
      <c r="W116" s="7">
        <f>IF(V116="","",PRODUCT(V116,$C$16))</f>
        <v>0</v>
      </c>
      <c r="X116" s="15">
        <f t="shared" si="32"/>
        <v>0</v>
      </c>
      <c r="Y116" s="29">
        <f t="shared" si="32"/>
        <v>0</v>
      </c>
      <c r="Z116" s="6">
        <f t="shared" si="33"/>
        <v>0</v>
      </c>
      <c r="AA116" s="7">
        <f>IF(Z116="","",PRODUCT(Z116,$C$16))</f>
        <v>0</v>
      </c>
      <c r="AB116" s="15">
        <f t="shared" si="34"/>
        <v>0</v>
      </c>
      <c r="AC116" s="7">
        <f>IF(AB116="","",PRODUCT(AB116,$C$16))</f>
        <v>0</v>
      </c>
      <c r="AD116" s="15">
        <f t="shared" si="35"/>
        <v>0</v>
      </c>
      <c r="AE116" s="7">
        <f>IF(AD116="","",PRODUCT(AD116,$C$16))</f>
        <v>0</v>
      </c>
      <c r="AF116" s="15">
        <f t="shared" si="36"/>
        <v>0</v>
      </c>
      <c r="AG116" s="7">
        <f>IF(AF116="","",PRODUCT(AF116,$C$16))</f>
        <v>0</v>
      </c>
      <c r="AH116" s="15">
        <f t="shared" si="37"/>
        <v>0</v>
      </c>
      <c r="AI116" s="29">
        <f>IF(AH116="","",PRODUCT(AH116,$C$16))</f>
        <v>0</v>
      </c>
      <c r="AJ116" s="6">
        <f t="shared" si="38"/>
        <v>0</v>
      </c>
      <c r="AK116" s="7">
        <f>IF(AJ116="","",PRODUCT(AJ116,$C$16))</f>
        <v>0</v>
      </c>
      <c r="AL116" s="15">
        <f t="shared" si="39"/>
        <v>0</v>
      </c>
      <c r="AM116" s="7">
        <f>IF(AL116="","",PRODUCT(AL116,$C$16))</f>
        <v>0</v>
      </c>
      <c r="AN116" s="15">
        <f t="shared" si="40"/>
        <v>0</v>
      </c>
      <c r="AO116" s="7">
        <f>IF(AN116="","",PRODUCT(AN116,$C$16))</f>
        <v>0</v>
      </c>
      <c r="AP116" s="15">
        <f t="shared" si="41"/>
        <v>0</v>
      </c>
      <c r="AQ116" s="7">
        <f>IF(AP116="","",PRODUCT(AP116,$C$16))</f>
        <v>0</v>
      </c>
      <c r="AR116" s="15">
        <f t="shared" si="42"/>
        <v>0</v>
      </c>
      <c r="AS116" s="29">
        <f>IF(AR116="","",PRODUCT(AR116,$C$16))</f>
        <v>0</v>
      </c>
      <c r="AT116" s="6">
        <f t="shared" si="43"/>
        <v>0</v>
      </c>
      <c r="AU116" s="7">
        <f>IF(AT116="","",PRODUCT(AT116,$C$16))</f>
        <v>0</v>
      </c>
      <c r="AV116" s="16">
        <f t="shared" si="44"/>
        <v>0</v>
      </c>
      <c r="AW116" s="7">
        <f>IF(AV116="","",PRODUCT(AV116,$C$16))</f>
        <v>0</v>
      </c>
      <c r="BE116" s="130"/>
      <c r="BF116" s="72" t="str">
        <f>CONCATENATE($Z$117," - ",SUM($Z$118:$Z$122)," - ",SUM($Z$113:$Z$116))</f>
        <v>0 - 0 - 0</v>
      </c>
      <c r="BG116" s="43"/>
      <c r="BH116" s="43" t="e">
        <f ca="1">CONCATENATE($R$117," - ",SUM($R$118:$R$122)," - ",SUM($R$113:$R$116)," (",_xlfn.CEILING.MATH($S$125),")")</f>
        <v>#NAME?</v>
      </c>
      <c r="BI116" s="43"/>
      <c r="BJ116" s="43" t="e">
        <f ca="1">CONCATENATE($T$117," - ",SUM($T$118:$T$122)," - ",SUM($T$113:$T$116)," (",_xlfn.CEILING.MATH($U$125),")")</f>
        <v>#NAME?</v>
      </c>
      <c r="BK116" s="43"/>
      <c r="BL116" s="43" t="e">
        <f ca="1">CONCATENATE($V$117," - ",SUM($V$118:$V$122)," - ",SUM($V$113:$V$116)," (",_xlfn.CEILING.MATH($W$125),")")</f>
        <v>#NAME?</v>
      </c>
      <c r="BM116" s="43"/>
      <c r="BN116" s="44" t="e">
        <f ca="1">CONCATENATE($X$117," - ",SUM($X$118:$X$122)," - ",SUM($X$113:$X$116)," (",_xlfn.CEILING.MATH($Y$125),")")</f>
        <v>#NAME?</v>
      </c>
    </row>
    <row r="117" spans="6:66" x14ac:dyDescent="0.25">
      <c r="F117" s="123" t="s">
        <v>20</v>
      </c>
      <c r="G117" s="123"/>
      <c r="H117" s="15">
        <f t="shared" si="24"/>
        <v>0</v>
      </c>
      <c r="I117" s="7">
        <f>IF(H117="","",PRODUCT(H117,$C$17))</f>
        <v>0</v>
      </c>
      <c r="J117" s="15">
        <f t="shared" si="25"/>
        <v>0</v>
      </c>
      <c r="K117" s="7">
        <f>IF(J117="","",PRODUCT(J117,$C$17))</f>
        <v>0</v>
      </c>
      <c r="L117" s="15">
        <f t="shared" si="26"/>
        <v>0</v>
      </c>
      <c r="M117" s="7">
        <f>IF(L117="","",PRODUCT(L117,$C$17))</f>
        <v>0</v>
      </c>
      <c r="N117" s="15">
        <f t="shared" si="27"/>
        <v>0</v>
      </c>
      <c r="O117" s="29">
        <f>IF(N117="","",PRODUCT(N117,$C$17))</f>
        <v>0</v>
      </c>
      <c r="P117" s="6">
        <f t="shared" si="28"/>
        <v>0</v>
      </c>
      <c r="Q117" s="7">
        <f>IF(P117="","",PRODUCT(P117,$C$17))</f>
        <v>0</v>
      </c>
      <c r="R117" s="15">
        <f t="shared" si="29"/>
        <v>0</v>
      </c>
      <c r="S117" s="7">
        <f>IF(R117="","",PRODUCT(R117,$C$17))</f>
        <v>0</v>
      </c>
      <c r="T117" s="15">
        <f t="shared" si="30"/>
        <v>0</v>
      </c>
      <c r="U117" s="7">
        <f>IF(T117="","",PRODUCT(T117,$C$17))</f>
        <v>0</v>
      </c>
      <c r="V117" s="15">
        <f t="shared" si="31"/>
        <v>0</v>
      </c>
      <c r="W117" s="7">
        <f>IF(V117="","",PRODUCT(V117,$C$17))</f>
        <v>0</v>
      </c>
      <c r="X117" s="15">
        <f t="shared" si="32"/>
        <v>0</v>
      </c>
      <c r="Y117" s="29">
        <f t="shared" si="32"/>
        <v>0</v>
      </c>
      <c r="Z117" s="6">
        <f t="shared" si="33"/>
        <v>0</v>
      </c>
      <c r="AA117" s="7">
        <f>IF(Z117="","",PRODUCT(Z117,$C$17))</f>
        <v>0</v>
      </c>
      <c r="AB117" s="15">
        <f t="shared" si="34"/>
        <v>0</v>
      </c>
      <c r="AC117" s="7">
        <f>IF(AB117="","",PRODUCT(AB117,$C$17))</f>
        <v>0</v>
      </c>
      <c r="AD117" s="15">
        <f t="shared" si="35"/>
        <v>0</v>
      </c>
      <c r="AE117" s="7">
        <f>IF(AD117="","",PRODUCT(AD117,$C$17))</f>
        <v>0</v>
      </c>
      <c r="AF117" s="15">
        <f t="shared" si="36"/>
        <v>0</v>
      </c>
      <c r="AG117" s="7">
        <f>IF(AF117="","",PRODUCT(AF117,$C$17))</f>
        <v>0</v>
      </c>
      <c r="AH117" s="15">
        <f t="shared" si="37"/>
        <v>0</v>
      </c>
      <c r="AI117" s="29">
        <f>IF(AH117="","",PRODUCT(AH117,$C$17))</f>
        <v>0</v>
      </c>
      <c r="AJ117" s="6">
        <f t="shared" si="38"/>
        <v>0</v>
      </c>
      <c r="AK117" s="7">
        <f>IF(AJ117="","",PRODUCT(AJ117,$C$17))</f>
        <v>0</v>
      </c>
      <c r="AL117" s="15">
        <f t="shared" si="39"/>
        <v>0</v>
      </c>
      <c r="AM117" s="7">
        <f>IF(AL117="","",PRODUCT(AL117,$C$17))</f>
        <v>0</v>
      </c>
      <c r="AN117" s="15">
        <f t="shared" si="40"/>
        <v>0</v>
      </c>
      <c r="AO117" s="7">
        <f>IF(AN117="","",PRODUCT(AN117,$C$17))</f>
        <v>0</v>
      </c>
      <c r="AP117" s="15">
        <f t="shared" si="41"/>
        <v>0</v>
      </c>
      <c r="AQ117" s="7">
        <f>IF(AP117="","",PRODUCT(AP117,$C$17))</f>
        <v>0</v>
      </c>
      <c r="AR117" s="15">
        <f t="shared" si="42"/>
        <v>0</v>
      </c>
      <c r="AS117" s="29">
        <f>IF(AR117="","",PRODUCT(AR117,$C$17))</f>
        <v>0</v>
      </c>
      <c r="AT117" s="6">
        <f t="shared" si="43"/>
        <v>0</v>
      </c>
      <c r="AU117" s="7">
        <f>IF(AT117="","",PRODUCT(AT117,$C$17))</f>
        <v>0</v>
      </c>
      <c r="AV117" s="16">
        <f t="shared" si="44"/>
        <v>0</v>
      </c>
      <c r="AW117" s="7">
        <f>IF(AV117="","",PRODUCT(AV117,$C$17))</f>
        <v>0</v>
      </c>
      <c r="BE117" s="130"/>
      <c r="BF117" s="72" t="e">
        <f ca="1">CONCATENATE(_xlfn.CEILING.MATH($Z$125)," (",_xlfn.CEILING.MATH($AA$125),")")</f>
        <v>#NAME?</v>
      </c>
      <c r="BG117" s="43"/>
      <c r="BH117" s="43"/>
      <c r="BI117" s="43"/>
      <c r="BJ117" s="43"/>
      <c r="BK117" s="43"/>
      <c r="BL117" s="43"/>
      <c r="BM117" s="43"/>
      <c r="BN117" s="44"/>
    </row>
    <row r="118" spans="6:66" ht="12.75" customHeight="1" x14ac:dyDescent="0.25">
      <c r="F118" s="124" t="s">
        <v>21</v>
      </c>
      <c r="G118" s="17" t="s">
        <v>22</v>
      </c>
      <c r="H118" s="15">
        <f t="shared" si="24"/>
        <v>0</v>
      </c>
      <c r="I118" s="7">
        <f>IF(H118="","",PRODUCT(H118,$C$18))</f>
        <v>0</v>
      </c>
      <c r="J118" s="15">
        <f t="shared" si="25"/>
        <v>0</v>
      </c>
      <c r="K118" s="7">
        <f>IF(J118="","",PRODUCT(J118,$C$18))</f>
        <v>0</v>
      </c>
      <c r="L118" s="15">
        <f t="shared" si="26"/>
        <v>0</v>
      </c>
      <c r="M118" s="7">
        <f>IF(L118="","",PRODUCT(L118,$C$18))</f>
        <v>0</v>
      </c>
      <c r="N118" s="15">
        <f t="shared" si="27"/>
        <v>0</v>
      </c>
      <c r="O118" s="29">
        <f>IF(N118="","",PRODUCT(N118,$C$18))</f>
        <v>0</v>
      </c>
      <c r="P118" s="6">
        <f t="shared" si="28"/>
        <v>0</v>
      </c>
      <c r="Q118" s="7">
        <f>IF(P118="","",PRODUCT(P118,$C$18))</f>
        <v>0</v>
      </c>
      <c r="R118" s="15">
        <f t="shared" si="29"/>
        <v>0</v>
      </c>
      <c r="S118" s="7">
        <f>IF(R118="","",PRODUCT(R118,$C$18))</f>
        <v>0</v>
      </c>
      <c r="T118" s="15">
        <f t="shared" si="30"/>
        <v>0</v>
      </c>
      <c r="U118" s="7">
        <f>IF(T118="","",PRODUCT(T118,$C$18))</f>
        <v>0</v>
      </c>
      <c r="V118" s="15">
        <f t="shared" si="31"/>
        <v>0</v>
      </c>
      <c r="W118" s="7">
        <f>IF(V118="","",PRODUCT(V118,$C$18))</f>
        <v>0</v>
      </c>
      <c r="X118" s="15">
        <f t="shared" si="32"/>
        <v>0</v>
      </c>
      <c r="Y118" s="29">
        <f t="shared" si="32"/>
        <v>0</v>
      </c>
      <c r="Z118" s="6">
        <f t="shared" si="33"/>
        <v>0</v>
      </c>
      <c r="AA118" s="7">
        <f>IF(Z118="","",PRODUCT(Z118,$C$18))</f>
        <v>0</v>
      </c>
      <c r="AB118" s="15">
        <f t="shared" si="34"/>
        <v>0</v>
      </c>
      <c r="AC118" s="7">
        <f>IF(AB118="","",PRODUCT(AB118,$C$18))</f>
        <v>0</v>
      </c>
      <c r="AD118" s="15">
        <f t="shared" si="35"/>
        <v>0</v>
      </c>
      <c r="AE118" s="7">
        <f>IF(AD118="","",PRODUCT(AD118,$C$18))</f>
        <v>0</v>
      </c>
      <c r="AF118" s="15">
        <f t="shared" si="36"/>
        <v>0</v>
      </c>
      <c r="AG118" s="7">
        <f>IF(AF118="","",PRODUCT(AF118,$C$18))</f>
        <v>0</v>
      </c>
      <c r="AH118" s="15">
        <f t="shared" si="37"/>
        <v>0</v>
      </c>
      <c r="AI118" s="29">
        <f>IF(AH118="","",PRODUCT(AH118,$C$18))</f>
        <v>0</v>
      </c>
      <c r="AJ118" s="6">
        <f t="shared" si="38"/>
        <v>0</v>
      </c>
      <c r="AK118" s="7">
        <f>IF(AJ118="","",PRODUCT(AJ118,$C$18))</f>
        <v>0</v>
      </c>
      <c r="AL118" s="15">
        <f t="shared" si="39"/>
        <v>0</v>
      </c>
      <c r="AM118" s="7">
        <f>IF(AL118="","",PRODUCT(AL118,$C$18))</f>
        <v>0</v>
      </c>
      <c r="AN118" s="15">
        <f t="shared" si="40"/>
        <v>0</v>
      </c>
      <c r="AO118" s="7">
        <f>IF(AN118="","",PRODUCT(AN118,$C$18))</f>
        <v>0</v>
      </c>
      <c r="AP118" s="15">
        <f t="shared" si="41"/>
        <v>0</v>
      </c>
      <c r="AQ118" s="7">
        <f>IF(AP118="","",PRODUCT(AP118,$C$18))</f>
        <v>0</v>
      </c>
      <c r="AR118" s="15">
        <f t="shared" si="42"/>
        <v>0</v>
      </c>
      <c r="AS118" s="29">
        <f>IF(AR118="","",PRODUCT(AR118,$C$18))</f>
        <v>0</v>
      </c>
      <c r="AT118" s="6">
        <f t="shared" si="43"/>
        <v>0</v>
      </c>
      <c r="AU118" s="7">
        <f>IF(AT118="","",PRODUCT(AT118,$C$18))</f>
        <v>0</v>
      </c>
      <c r="AV118" s="16">
        <f t="shared" si="44"/>
        <v>0</v>
      </c>
      <c r="AW118" s="7">
        <f>IF(AV118="","",PRODUCT(AV118,$C$18))</f>
        <v>0</v>
      </c>
      <c r="BE118" s="130"/>
      <c r="BF118" s="74"/>
      <c r="BG118" s="47"/>
      <c r="BH118" s="47"/>
      <c r="BI118" s="47"/>
      <c r="BJ118" s="47"/>
      <c r="BK118" s="47"/>
      <c r="BL118" s="47"/>
      <c r="BM118" s="47"/>
      <c r="BN118" s="48"/>
    </row>
    <row r="119" spans="6:66" x14ac:dyDescent="0.25">
      <c r="F119" s="124"/>
      <c r="G119" s="18" t="s">
        <v>23</v>
      </c>
      <c r="H119" s="15">
        <f t="shared" si="24"/>
        <v>0</v>
      </c>
      <c r="I119" s="7">
        <f>IF(H119="","",PRODUCT(H119,$C$19))</f>
        <v>0</v>
      </c>
      <c r="J119" s="15">
        <f t="shared" si="25"/>
        <v>0</v>
      </c>
      <c r="K119" s="7">
        <f>IF(J119="","",PRODUCT(J119,$C$19))</f>
        <v>0</v>
      </c>
      <c r="L119" s="15">
        <f t="shared" si="26"/>
        <v>0</v>
      </c>
      <c r="M119" s="7">
        <f>IF(L119="","",PRODUCT(L119,$C$19))</f>
        <v>0</v>
      </c>
      <c r="N119" s="15">
        <f t="shared" si="27"/>
        <v>0</v>
      </c>
      <c r="O119" s="29">
        <f>IF(N119="","",PRODUCT(N119,$C$19))</f>
        <v>0</v>
      </c>
      <c r="P119" s="6">
        <f t="shared" si="28"/>
        <v>0</v>
      </c>
      <c r="Q119" s="7">
        <f>IF(P119="","",PRODUCT(P119,$C$19))</f>
        <v>0</v>
      </c>
      <c r="R119" s="15">
        <f t="shared" si="29"/>
        <v>0</v>
      </c>
      <c r="S119" s="7">
        <f>IF(R119="","",PRODUCT(R119,$C$19))</f>
        <v>0</v>
      </c>
      <c r="T119" s="15">
        <f t="shared" si="30"/>
        <v>0</v>
      </c>
      <c r="U119" s="7">
        <f>IF(T119="","",PRODUCT(T119,$C$19))</f>
        <v>0</v>
      </c>
      <c r="V119" s="15">
        <f t="shared" si="31"/>
        <v>0</v>
      </c>
      <c r="W119" s="7">
        <f>IF(V119="","",PRODUCT(V119,$C$19))</f>
        <v>0</v>
      </c>
      <c r="X119" s="15">
        <f t="shared" si="32"/>
        <v>0</v>
      </c>
      <c r="Y119" s="29">
        <f t="shared" si="32"/>
        <v>0</v>
      </c>
      <c r="Z119" s="6">
        <f t="shared" si="33"/>
        <v>0</v>
      </c>
      <c r="AA119" s="7">
        <f>IF(Z119="","",PRODUCT(Z119,$C$19))</f>
        <v>0</v>
      </c>
      <c r="AB119" s="15">
        <f t="shared" si="34"/>
        <v>0</v>
      </c>
      <c r="AC119" s="7">
        <f>IF(AB119="","",PRODUCT(AB119,$C$19))</f>
        <v>0</v>
      </c>
      <c r="AD119" s="15">
        <f t="shared" si="35"/>
        <v>0</v>
      </c>
      <c r="AE119" s="7">
        <f>IF(AD119="","",PRODUCT(AD119,$C$19))</f>
        <v>0</v>
      </c>
      <c r="AF119" s="15">
        <f t="shared" si="36"/>
        <v>0</v>
      </c>
      <c r="AG119" s="7">
        <f>IF(AF119="","",PRODUCT(AF119,$C$19))</f>
        <v>0</v>
      </c>
      <c r="AH119" s="15">
        <f t="shared" si="37"/>
        <v>0</v>
      </c>
      <c r="AI119" s="29">
        <f>IF(AH119="","",PRODUCT(AH119,$C$19))</f>
        <v>0</v>
      </c>
      <c r="AJ119" s="6">
        <f t="shared" si="38"/>
        <v>0</v>
      </c>
      <c r="AK119" s="7">
        <f>IF(AJ119="","",PRODUCT(AJ119,$C$19))</f>
        <v>0</v>
      </c>
      <c r="AL119" s="15">
        <f t="shared" si="39"/>
        <v>0</v>
      </c>
      <c r="AM119" s="7">
        <f>IF(AL119="","",PRODUCT(AL119,$C$19))</f>
        <v>0</v>
      </c>
      <c r="AN119" s="15">
        <f t="shared" si="40"/>
        <v>0</v>
      </c>
      <c r="AO119" s="7">
        <f>IF(AN119="","",PRODUCT(AN119,$C$19))</f>
        <v>0</v>
      </c>
      <c r="AP119" s="15">
        <f t="shared" si="41"/>
        <v>0</v>
      </c>
      <c r="AQ119" s="7">
        <f>IF(AP119="","",PRODUCT(AP119,$C$19))</f>
        <v>0</v>
      </c>
      <c r="AR119" s="15">
        <f t="shared" si="42"/>
        <v>0</v>
      </c>
      <c r="AS119" s="29">
        <f>IF(AR119="","",PRODUCT(AR119,$C$19))</f>
        <v>0</v>
      </c>
      <c r="AT119" s="6">
        <f t="shared" si="43"/>
        <v>0</v>
      </c>
      <c r="AU119" s="7">
        <f>IF(AT119="","",PRODUCT(AT119,$C$19))</f>
        <v>0</v>
      </c>
      <c r="AV119" s="16">
        <f t="shared" si="44"/>
        <v>0</v>
      </c>
      <c r="AW119" s="7">
        <f>IF(AV119="","",PRODUCT(AV119,$C$19))</f>
        <v>0</v>
      </c>
      <c r="BE119" s="54"/>
      <c r="BF119" s="71" t="s">
        <v>38</v>
      </c>
      <c r="BG119" s="55"/>
      <c r="BH119" s="43"/>
      <c r="BI119" s="43"/>
      <c r="BJ119" s="43"/>
      <c r="BK119" s="43"/>
      <c r="BL119" s="43"/>
      <c r="BM119" s="43"/>
      <c r="BN119" s="44"/>
    </row>
    <row r="120" spans="6:66" x14ac:dyDescent="0.25">
      <c r="F120" s="124"/>
      <c r="G120" s="18" t="s">
        <v>24</v>
      </c>
      <c r="H120" s="15">
        <f t="shared" si="24"/>
        <v>0</v>
      </c>
      <c r="I120" s="7">
        <f>IF(H120="","",PRODUCT(H120,$C$20))</f>
        <v>0</v>
      </c>
      <c r="J120" s="15">
        <f t="shared" si="25"/>
        <v>0</v>
      </c>
      <c r="K120" s="7">
        <f>IF(J120="","",PRODUCT(J120,$C$20))</f>
        <v>0</v>
      </c>
      <c r="L120" s="15">
        <f t="shared" si="26"/>
        <v>0</v>
      </c>
      <c r="M120" s="7">
        <f>IF(L120="","",PRODUCT(L120,$C$20))</f>
        <v>0</v>
      </c>
      <c r="N120" s="15">
        <f t="shared" si="27"/>
        <v>0</v>
      </c>
      <c r="O120" s="29">
        <f>IF(N120="","",PRODUCT(N120,$C$20))</f>
        <v>0</v>
      </c>
      <c r="P120" s="6">
        <f t="shared" si="28"/>
        <v>0</v>
      </c>
      <c r="Q120" s="7">
        <f>IF(P120="","",PRODUCT(P120,$C$20))</f>
        <v>0</v>
      </c>
      <c r="R120" s="15">
        <f t="shared" si="29"/>
        <v>0</v>
      </c>
      <c r="S120" s="7">
        <f>IF(R120="","",PRODUCT(R120,$C$20))</f>
        <v>0</v>
      </c>
      <c r="T120" s="15">
        <f t="shared" si="30"/>
        <v>0</v>
      </c>
      <c r="U120" s="7">
        <f>IF(T120="","",PRODUCT(T120,$C$20))</f>
        <v>0</v>
      </c>
      <c r="V120" s="15">
        <f t="shared" si="31"/>
        <v>0</v>
      </c>
      <c r="W120" s="7">
        <f>IF(V120="","",PRODUCT(V120,$C$20))</f>
        <v>0</v>
      </c>
      <c r="X120" s="15">
        <f t="shared" si="32"/>
        <v>0</v>
      </c>
      <c r="Y120" s="29">
        <f t="shared" si="32"/>
        <v>0</v>
      </c>
      <c r="Z120" s="6">
        <f t="shared" si="33"/>
        <v>0</v>
      </c>
      <c r="AA120" s="7">
        <f>IF(Z120="","",PRODUCT(Z120,$C$20))</f>
        <v>0</v>
      </c>
      <c r="AB120" s="15">
        <f t="shared" si="34"/>
        <v>0</v>
      </c>
      <c r="AC120" s="7">
        <f>IF(AB120="","",PRODUCT(AB120,$C$20))</f>
        <v>0</v>
      </c>
      <c r="AD120" s="15">
        <f t="shared" si="35"/>
        <v>0</v>
      </c>
      <c r="AE120" s="7">
        <f>IF(AD120="","",PRODUCT(AD120,$C$20))</f>
        <v>0</v>
      </c>
      <c r="AF120" s="15">
        <f t="shared" si="36"/>
        <v>0</v>
      </c>
      <c r="AG120" s="7">
        <f>IF(AF120="","",PRODUCT(AF120,$C$20))</f>
        <v>0</v>
      </c>
      <c r="AH120" s="15">
        <f t="shared" si="37"/>
        <v>0</v>
      </c>
      <c r="AI120" s="29">
        <f>IF(AH120="","",PRODUCT(AH120,$C$20))</f>
        <v>0</v>
      </c>
      <c r="AJ120" s="6">
        <f t="shared" si="38"/>
        <v>0</v>
      </c>
      <c r="AK120" s="7">
        <f>IF(AJ120="","",PRODUCT(AJ120,$C$20))</f>
        <v>0</v>
      </c>
      <c r="AL120" s="15">
        <f t="shared" si="39"/>
        <v>0</v>
      </c>
      <c r="AM120" s="7">
        <f>IF(AL120="","",PRODUCT(AL120,$C$20))</f>
        <v>0</v>
      </c>
      <c r="AN120" s="15">
        <f t="shared" si="40"/>
        <v>0</v>
      </c>
      <c r="AO120" s="7">
        <f>IF(AN120="","",PRODUCT(AN120,$C$20))</f>
        <v>0</v>
      </c>
      <c r="AP120" s="15">
        <f t="shared" si="41"/>
        <v>0</v>
      </c>
      <c r="AQ120" s="7">
        <f>IF(AP120="","",PRODUCT(AP120,$C$20))</f>
        <v>0</v>
      </c>
      <c r="AR120" s="15">
        <f t="shared" si="42"/>
        <v>0</v>
      </c>
      <c r="AS120" s="29">
        <f>IF(AR120="","",PRODUCT(AR120,$C$20))</f>
        <v>0</v>
      </c>
      <c r="AT120" s="6">
        <f t="shared" si="43"/>
        <v>0</v>
      </c>
      <c r="AU120" s="7">
        <f>IF(AT120="","",PRODUCT(AT120,$C$20))</f>
        <v>0</v>
      </c>
      <c r="AV120" s="16">
        <f t="shared" si="44"/>
        <v>0</v>
      </c>
      <c r="AW120" s="7">
        <f>IF(AV120="","",PRODUCT(AV120,$C$20))</f>
        <v>0</v>
      </c>
      <c r="BE120" s="54"/>
      <c r="BF120" s="72" t="str">
        <f>CONCATENATE(SUM($J$117,$AB$117,$X$117,$AP$117)," - ",SUM($J$118:$J$122,$AB$118:$AB$122,$X$118:$X$122,$AP$118:$AP$122)," - ",SUM($J$113:$J$116,$AB$113:$AB$116,$X$113:$X$116,$AP$113:$AP$116))</f>
        <v>0 - 0 - 0</v>
      </c>
      <c r="BG120" s="43"/>
      <c r="BH120" s="43"/>
      <c r="BI120" s="43"/>
      <c r="BJ120" s="43"/>
      <c r="BK120" s="43"/>
      <c r="BL120" s="43"/>
      <c r="BM120" s="43"/>
      <c r="BN120" s="44"/>
    </row>
    <row r="121" spans="6:66" x14ac:dyDescent="0.25">
      <c r="F121" s="124"/>
      <c r="G121" s="18" t="s">
        <v>25</v>
      </c>
      <c r="H121" s="15">
        <f t="shared" si="24"/>
        <v>0</v>
      </c>
      <c r="I121" s="7">
        <f>IF(H121="","",PRODUCT(H121,$C$21))</f>
        <v>0</v>
      </c>
      <c r="J121" s="15">
        <f t="shared" si="25"/>
        <v>0</v>
      </c>
      <c r="K121" s="7">
        <f>IF(J121="","",PRODUCT(J121,$C$21))</f>
        <v>0</v>
      </c>
      <c r="L121" s="15">
        <f t="shared" si="26"/>
        <v>0</v>
      </c>
      <c r="M121" s="7">
        <f>IF(L121="","",PRODUCT(L121,$C$21))</f>
        <v>0</v>
      </c>
      <c r="N121" s="15">
        <f t="shared" si="27"/>
        <v>0</v>
      </c>
      <c r="O121" s="29">
        <f>IF(N121="","",PRODUCT(N121,$C$21))</f>
        <v>0</v>
      </c>
      <c r="P121" s="6">
        <f t="shared" si="28"/>
        <v>0</v>
      </c>
      <c r="Q121" s="7">
        <f>IF(P121="","",PRODUCT(P121,$C$21))</f>
        <v>0</v>
      </c>
      <c r="R121" s="15">
        <f t="shared" si="29"/>
        <v>0</v>
      </c>
      <c r="S121" s="7">
        <f>IF(R121="","",PRODUCT(R121,$C$21))</f>
        <v>0</v>
      </c>
      <c r="T121" s="15">
        <f t="shared" si="30"/>
        <v>0</v>
      </c>
      <c r="U121" s="7">
        <f>IF(T121="","",PRODUCT(T121,$C$21))</f>
        <v>0</v>
      </c>
      <c r="V121" s="15">
        <f t="shared" si="31"/>
        <v>0</v>
      </c>
      <c r="W121" s="7">
        <f>IF(V121="","",PRODUCT(V121,$C$21))</f>
        <v>0</v>
      </c>
      <c r="X121" s="15">
        <f t="shared" si="32"/>
        <v>0</v>
      </c>
      <c r="Y121" s="29">
        <f t="shared" si="32"/>
        <v>0</v>
      </c>
      <c r="Z121" s="6">
        <f t="shared" si="33"/>
        <v>0</v>
      </c>
      <c r="AA121" s="7">
        <f>IF(Z121="","",PRODUCT(Z121,$C$21))</f>
        <v>0</v>
      </c>
      <c r="AB121" s="15">
        <f t="shared" si="34"/>
        <v>0</v>
      </c>
      <c r="AC121" s="7">
        <f>IF(AB121="","",PRODUCT(AB121,$C$21))</f>
        <v>0</v>
      </c>
      <c r="AD121" s="15">
        <f t="shared" si="35"/>
        <v>0</v>
      </c>
      <c r="AE121" s="7">
        <f>IF(AD121="","",PRODUCT(AD121,$C$21))</f>
        <v>0</v>
      </c>
      <c r="AF121" s="15">
        <f t="shared" si="36"/>
        <v>0</v>
      </c>
      <c r="AG121" s="7">
        <f>IF(AF121="","",PRODUCT(AF121,$C$21))</f>
        <v>0</v>
      </c>
      <c r="AH121" s="15">
        <f t="shared" si="37"/>
        <v>0</v>
      </c>
      <c r="AI121" s="29">
        <f>IF(AH121="","",PRODUCT(AH121,$C$21))</f>
        <v>0</v>
      </c>
      <c r="AJ121" s="6">
        <f t="shared" si="38"/>
        <v>0</v>
      </c>
      <c r="AK121" s="7">
        <f>IF(AJ121="","",PRODUCT(AJ121,$C$21))</f>
        <v>0</v>
      </c>
      <c r="AL121" s="15">
        <f t="shared" si="39"/>
        <v>0</v>
      </c>
      <c r="AM121" s="7">
        <f>IF(AL121="","",PRODUCT(AL121,$C$21))</f>
        <v>0</v>
      </c>
      <c r="AN121" s="15">
        <f t="shared" si="40"/>
        <v>0</v>
      </c>
      <c r="AO121" s="7">
        <f>IF(AN121="","",PRODUCT(AN121,$C$21))</f>
        <v>0</v>
      </c>
      <c r="AP121" s="15">
        <f t="shared" si="41"/>
        <v>0</v>
      </c>
      <c r="AQ121" s="7">
        <f>IF(AP121="","",PRODUCT(AP121,$C$21))</f>
        <v>0</v>
      </c>
      <c r="AR121" s="15">
        <f t="shared" si="42"/>
        <v>0</v>
      </c>
      <c r="AS121" s="29">
        <f>IF(AR121="","",PRODUCT(AR121,$C$21))</f>
        <v>0</v>
      </c>
      <c r="AT121" s="6">
        <f t="shared" si="43"/>
        <v>0</v>
      </c>
      <c r="AU121" s="7">
        <f>IF(AT121="","",PRODUCT(AT121,$C$21))</f>
        <v>0</v>
      </c>
      <c r="AV121" s="16">
        <f t="shared" si="44"/>
        <v>0</v>
      </c>
      <c r="AW121" s="7">
        <f>IF(AV121="","",PRODUCT(AV121,$C$21))</f>
        <v>0</v>
      </c>
      <c r="BE121" s="54"/>
      <c r="BF121" s="72" t="e">
        <f ca="1">CONCATENATE(SUM(SUM($J$117,$AB$117,$X$117,$AP$117),SUM($J$118:$J$122,$AB$118:$AB$122,$X$118:$X$122,$AP$118:AP$122),SUM($J$113:$J$116,$AB$113:$AB$116,$X$113:$X$116,$AP$113:$AP$116)),"(",SUM(_xlfn.CEILING.MATH($K$125),_xlfn.CEILING.MATH($AC$125),_xlfn.CEILING.MATH($Y$125),_xlfn.CEILING.MATH($AQ$125)),")")</f>
        <v>#NAME?</v>
      </c>
      <c r="BG121" s="43"/>
      <c r="BH121" s="43"/>
      <c r="BI121" s="43"/>
      <c r="BJ121" s="43"/>
      <c r="BK121" s="43"/>
      <c r="BL121" s="43"/>
      <c r="BM121" s="43"/>
      <c r="BN121" s="44"/>
    </row>
    <row r="122" spans="6:66" x14ac:dyDescent="0.25">
      <c r="F122" s="124"/>
      <c r="G122" s="18" t="s">
        <v>26</v>
      </c>
      <c r="H122" s="15">
        <f t="shared" si="24"/>
        <v>0</v>
      </c>
      <c r="I122" s="7">
        <f>IF(H122="","",PRODUCT(H122,$C$22))</f>
        <v>0</v>
      </c>
      <c r="J122" s="15">
        <f t="shared" si="25"/>
        <v>0</v>
      </c>
      <c r="K122" s="7">
        <f>IF(J122="","",PRODUCT(J122,$C$22))</f>
        <v>0</v>
      </c>
      <c r="L122" s="15">
        <f t="shared" si="26"/>
        <v>0</v>
      </c>
      <c r="M122" s="7">
        <f>IF(L122="","",PRODUCT(L122,$C$22))</f>
        <v>0</v>
      </c>
      <c r="N122" s="15">
        <f t="shared" si="27"/>
        <v>0</v>
      </c>
      <c r="O122" s="29">
        <f>IF(N122="","",PRODUCT(N122,$C$22))</f>
        <v>0</v>
      </c>
      <c r="P122" s="6">
        <f t="shared" si="28"/>
        <v>0</v>
      </c>
      <c r="Q122" s="7">
        <f>IF(P122="","",PRODUCT(P122,$C$22))</f>
        <v>0</v>
      </c>
      <c r="R122" s="15">
        <f t="shared" si="29"/>
        <v>0</v>
      </c>
      <c r="S122" s="7">
        <f>IF(R122="","",PRODUCT(R122,$C$22))</f>
        <v>0</v>
      </c>
      <c r="T122" s="15">
        <f t="shared" si="30"/>
        <v>0</v>
      </c>
      <c r="U122" s="7">
        <f>IF(T122="","",PRODUCT(T122,$C$22))</f>
        <v>0</v>
      </c>
      <c r="V122" s="15">
        <f t="shared" si="31"/>
        <v>0</v>
      </c>
      <c r="W122" s="7">
        <f>IF(V122="","",PRODUCT(V122,$C$22))</f>
        <v>0</v>
      </c>
      <c r="X122" s="15">
        <f t="shared" si="32"/>
        <v>0</v>
      </c>
      <c r="Y122" s="29">
        <f t="shared" si="32"/>
        <v>0</v>
      </c>
      <c r="Z122" s="6">
        <f t="shared" si="33"/>
        <v>0</v>
      </c>
      <c r="AA122" s="7">
        <f>IF(Z122="","",PRODUCT(Z122,$C$22))</f>
        <v>0</v>
      </c>
      <c r="AB122" s="15">
        <f t="shared" si="34"/>
        <v>0</v>
      </c>
      <c r="AC122" s="7">
        <f>IF(AB122="","",PRODUCT(AB122,$C$22))</f>
        <v>0</v>
      </c>
      <c r="AD122" s="15">
        <f t="shared" si="35"/>
        <v>0</v>
      </c>
      <c r="AE122" s="7">
        <f>IF(AD122="","",PRODUCT(AD122,$C$22))</f>
        <v>0</v>
      </c>
      <c r="AF122" s="15">
        <f t="shared" si="36"/>
        <v>0</v>
      </c>
      <c r="AG122" s="7">
        <f>IF(AF122="","",PRODUCT(AF122,$C$22))</f>
        <v>0</v>
      </c>
      <c r="AH122" s="15">
        <f t="shared" si="37"/>
        <v>0</v>
      </c>
      <c r="AI122" s="29">
        <f>IF(AH122="","",PRODUCT(AH122,$C$22))</f>
        <v>0</v>
      </c>
      <c r="AJ122" s="6">
        <f t="shared" si="38"/>
        <v>0</v>
      </c>
      <c r="AK122" s="7">
        <f>IF(AJ122="","",PRODUCT(AJ122,$C$22))</f>
        <v>0</v>
      </c>
      <c r="AL122" s="15">
        <f t="shared" si="39"/>
        <v>0</v>
      </c>
      <c r="AM122" s="7">
        <f>IF(AL122="","",PRODUCT(AL122,$C$22))</f>
        <v>0</v>
      </c>
      <c r="AN122" s="15">
        <f t="shared" si="40"/>
        <v>0</v>
      </c>
      <c r="AO122" s="7">
        <f>IF(AN122="","",PRODUCT(AN122,$C$22))</f>
        <v>0</v>
      </c>
      <c r="AP122" s="15">
        <f t="shared" si="41"/>
        <v>0</v>
      </c>
      <c r="AQ122" s="7">
        <f>IF(AP122="","",PRODUCT(AP122,$C$22))</f>
        <v>0</v>
      </c>
      <c r="AR122" s="15">
        <f t="shared" si="42"/>
        <v>0</v>
      </c>
      <c r="AS122" s="29">
        <f>IF(AR122="","",PRODUCT(AR122,$C$22))</f>
        <v>0</v>
      </c>
      <c r="AT122" s="6">
        <f t="shared" si="43"/>
        <v>0</v>
      </c>
      <c r="AU122" s="7">
        <f>IF(AT122="","",PRODUCT(AT122,$C$22))</f>
        <v>0</v>
      </c>
      <c r="AV122" s="16">
        <f t="shared" si="44"/>
        <v>0</v>
      </c>
      <c r="AW122" s="7">
        <f>IF(AV122="","",PRODUCT(AV122,$C$22))</f>
        <v>0</v>
      </c>
      <c r="BE122" s="57"/>
      <c r="BF122" s="75"/>
      <c r="BG122" s="58"/>
      <c r="BH122" s="58"/>
      <c r="BI122" s="58"/>
      <c r="BJ122" s="58"/>
      <c r="BK122" s="58"/>
      <c r="BL122" s="58"/>
      <c r="BM122" s="58"/>
      <c r="BN122" s="59"/>
    </row>
    <row r="123" spans="6:66" x14ac:dyDescent="0.25">
      <c r="F123" s="123" t="s">
        <v>27</v>
      </c>
      <c r="G123" s="123"/>
      <c r="H123" s="15">
        <f t="shared" si="24"/>
        <v>0</v>
      </c>
      <c r="I123" s="7">
        <f>IF(H123="","",PRODUCT(H123,$C$23))</f>
        <v>0</v>
      </c>
      <c r="J123" s="15">
        <f t="shared" si="25"/>
        <v>0</v>
      </c>
      <c r="K123" s="7">
        <f>IF(J123="","",PRODUCT(J123,$C$23))</f>
        <v>0</v>
      </c>
      <c r="L123" s="15">
        <f t="shared" si="26"/>
        <v>0</v>
      </c>
      <c r="M123" s="7">
        <f>IF(L123="","",PRODUCT(L123,$C$23))</f>
        <v>0</v>
      </c>
      <c r="N123" s="15">
        <f t="shared" si="27"/>
        <v>0</v>
      </c>
      <c r="O123" s="29">
        <f>IF(N123="","",PRODUCT(N123,$C$23))</f>
        <v>0</v>
      </c>
      <c r="P123" s="6">
        <f t="shared" si="28"/>
        <v>0</v>
      </c>
      <c r="Q123" s="7">
        <f>IF(P123="","",PRODUCT(P123,$C$23))</f>
        <v>0</v>
      </c>
      <c r="R123" s="15">
        <f t="shared" si="29"/>
        <v>0</v>
      </c>
      <c r="S123" s="7">
        <f>IF(R123="","",PRODUCT(R123,$C$23))</f>
        <v>0</v>
      </c>
      <c r="T123" s="15">
        <f t="shared" si="30"/>
        <v>0</v>
      </c>
      <c r="U123" s="7">
        <f>IF(T123="","",PRODUCT(T123,$C$23))</f>
        <v>0</v>
      </c>
      <c r="V123" s="15">
        <f t="shared" si="31"/>
        <v>0</v>
      </c>
      <c r="W123" s="7">
        <f>IF(V123="","",PRODUCT(V123,$C$23))</f>
        <v>0</v>
      </c>
      <c r="X123" s="15">
        <f t="shared" si="32"/>
        <v>0</v>
      </c>
      <c r="Y123" s="29">
        <f t="shared" si="32"/>
        <v>0</v>
      </c>
      <c r="Z123" s="6">
        <f t="shared" si="33"/>
        <v>0</v>
      </c>
      <c r="AA123" s="7">
        <f>IF(Z123="","",PRODUCT(Z123,$C$23))</f>
        <v>0</v>
      </c>
      <c r="AB123" s="15">
        <f t="shared" si="34"/>
        <v>0</v>
      </c>
      <c r="AC123" s="7">
        <f>IF(AB123="","",PRODUCT(AB123,$C$23))</f>
        <v>0</v>
      </c>
      <c r="AD123" s="15">
        <f t="shared" si="35"/>
        <v>0</v>
      </c>
      <c r="AE123" s="7">
        <f>IF(AD123="","",PRODUCT(AD123,$C$23))</f>
        <v>0</v>
      </c>
      <c r="AF123" s="15">
        <f t="shared" si="36"/>
        <v>0</v>
      </c>
      <c r="AG123" s="7">
        <f>IF(AF123="","",PRODUCT(AF123,$C$23))</f>
        <v>0</v>
      </c>
      <c r="AH123" s="15">
        <f t="shared" si="37"/>
        <v>0</v>
      </c>
      <c r="AI123" s="29">
        <f>IF(AH123="","",PRODUCT(AH123,$C$23))</f>
        <v>0</v>
      </c>
      <c r="AJ123" s="6">
        <f t="shared" si="38"/>
        <v>0</v>
      </c>
      <c r="AK123" s="7">
        <f>IF(AJ123="","",PRODUCT(AJ123,$C$23))</f>
        <v>0</v>
      </c>
      <c r="AL123" s="15">
        <f t="shared" si="39"/>
        <v>0</v>
      </c>
      <c r="AM123" s="7">
        <f>IF(AL123="","",PRODUCT(AL123,$C$23))</f>
        <v>0</v>
      </c>
      <c r="AN123" s="15">
        <f t="shared" si="40"/>
        <v>0</v>
      </c>
      <c r="AO123" s="7">
        <f>IF(AN123="","",PRODUCT(AN123,$C$23))</f>
        <v>0</v>
      </c>
      <c r="AP123" s="15">
        <f t="shared" si="41"/>
        <v>0</v>
      </c>
      <c r="AQ123" s="7">
        <f>IF(AP123="","",PRODUCT(AP123,$C$23))</f>
        <v>0</v>
      </c>
      <c r="AR123" s="15">
        <f t="shared" si="42"/>
        <v>0</v>
      </c>
      <c r="AS123" s="29">
        <f>IF(AR123="","",PRODUCT(AR123,$C$23))</f>
        <v>0</v>
      </c>
      <c r="AT123" s="6">
        <f t="shared" si="43"/>
        <v>0</v>
      </c>
      <c r="AU123" s="7">
        <f>IF(AT123="","",PRODUCT(AT123,$C$23))</f>
        <v>0</v>
      </c>
      <c r="AV123" s="16">
        <f t="shared" si="44"/>
        <v>0</v>
      </c>
      <c r="AW123" s="7">
        <f>IF(AV123="","",PRODUCT(AV123,$C$23))</f>
        <v>0</v>
      </c>
      <c r="BE123" s="130">
        <f>$AB$109</f>
        <v>0</v>
      </c>
      <c r="BF123" s="76" t="s">
        <v>32</v>
      </c>
      <c r="BG123" s="60"/>
      <c r="BH123" s="43" t="s">
        <v>33</v>
      </c>
      <c r="BI123" s="43"/>
      <c r="BJ123" s="43" t="s">
        <v>34</v>
      </c>
      <c r="BK123" s="43"/>
      <c r="BL123" s="43" t="s">
        <v>35</v>
      </c>
      <c r="BM123" s="43"/>
      <c r="BN123" s="44" t="s">
        <v>36</v>
      </c>
    </row>
    <row r="124" spans="6:66" x14ac:dyDescent="0.25">
      <c r="F124" s="125"/>
      <c r="G124" s="125"/>
      <c r="H124" s="19"/>
      <c r="I124" s="20"/>
      <c r="J124" s="19"/>
      <c r="K124" s="20"/>
      <c r="L124" s="21"/>
      <c r="M124" s="20"/>
      <c r="N124" s="19"/>
      <c r="O124" s="61"/>
      <c r="P124" s="22"/>
      <c r="Q124" s="20"/>
      <c r="R124" s="19"/>
      <c r="S124" s="20"/>
      <c r="T124" s="19"/>
      <c r="U124" s="20"/>
      <c r="V124" s="21"/>
      <c r="W124" s="20"/>
      <c r="X124" s="19"/>
      <c r="Y124" s="61"/>
      <c r="Z124" s="22"/>
      <c r="AA124" s="20"/>
      <c r="AB124" s="19"/>
      <c r="AC124" s="20"/>
      <c r="AD124" s="19"/>
      <c r="AE124" s="20"/>
      <c r="AF124" s="21"/>
      <c r="AG124" s="20"/>
      <c r="AH124" s="19"/>
      <c r="AI124" s="61"/>
      <c r="AJ124" s="22"/>
      <c r="AK124" s="20"/>
      <c r="AL124" s="19"/>
      <c r="AM124" s="20"/>
      <c r="AN124" s="19"/>
      <c r="AO124" s="20"/>
      <c r="AP124" s="21"/>
      <c r="AQ124" s="20"/>
      <c r="AR124" s="19"/>
      <c r="AS124" s="61"/>
      <c r="AT124" s="22"/>
      <c r="AU124" s="20"/>
      <c r="AV124" s="23"/>
      <c r="AW124" s="20"/>
      <c r="BE124" s="130"/>
      <c r="BF124" s="72" t="str">
        <f>CONCATENATE($AJ$117," - ",SUM($AJ$118:$AJ$122)," - ",SUM($AJ$113:$AJ$116))</f>
        <v>0 - 0 - 0</v>
      </c>
      <c r="BG124" s="43"/>
      <c r="BH124" s="43" t="e">
        <f ca="1">CONCATENATE(AB117," - ",SUM(AB118:AB122)," - ",SUM(AB113:AB116)," (",_xlfn.CEILING.MATH(AC125),")")</f>
        <v>#NAME?</v>
      </c>
      <c r="BI124" s="43"/>
      <c r="BJ124" s="43" t="e">
        <f ca="1">CONCATENATE(AD117," - ",SUM(AD118:AD122)," - ",SUM(AD113:AD116)," (",_xlfn.CEILING.MATH(AE125),")")</f>
        <v>#NAME?</v>
      </c>
      <c r="BK124" s="43"/>
      <c r="BL124" s="43" t="e">
        <f ca="1">CONCATENATE(AF117," - ",SUM(AF118:AF122)," - ",SUM(AF113:AF116)," (",_xlfn.CEILING.MATH(AG125),")")</f>
        <v>#NAME?</v>
      </c>
      <c r="BM124" s="43"/>
      <c r="BN124" s="44" t="e">
        <f ca="1">CONCATENATE(AH117," - ",SUM(AH118:AH122)," - ",SUM(AH113:AH116)," (",_xlfn.CEILING.MATH(AI125),")")</f>
        <v>#NAME?</v>
      </c>
    </row>
    <row r="125" spans="6:66" x14ac:dyDescent="0.25">
      <c r="F125" s="126" t="s">
        <v>12</v>
      </c>
      <c r="G125" s="126"/>
      <c r="H125" s="62">
        <f t="shared" ref="H125:AW125" si="45">SUM(H113:H123)</f>
        <v>0</v>
      </c>
      <c r="I125" s="63">
        <f t="shared" si="45"/>
        <v>0</v>
      </c>
      <c r="J125" s="62">
        <f t="shared" si="45"/>
        <v>0</v>
      </c>
      <c r="K125" s="63">
        <f t="shared" si="45"/>
        <v>0</v>
      </c>
      <c r="L125" s="62">
        <f t="shared" si="45"/>
        <v>0</v>
      </c>
      <c r="M125" s="63">
        <f t="shared" si="45"/>
        <v>0</v>
      </c>
      <c r="N125" s="62">
        <f t="shared" si="45"/>
        <v>0</v>
      </c>
      <c r="O125" s="63">
        <f t="shared" si="45"/>
        <v>0</v>
      </c>
      <c r="P125" s="62">
        <f t="shared" si="45"/>
        <v>0</v>
      </c>
      <c r="Q125" s="63">
        <f t="shared" si="45"/>
        <v>0</v>
      </c>
      <c r="R125" s="62">
        <f t="shared" si="45"/>
        <v>0</v>
      </c>
      <c r="S125" s="63">
        <f t="shared" si="45"/>
        <v>0</v>
      </c>
      <c r="T125" s="62">
        <f t="shared" si="45"/>
        <v>0</v>
      </c>
      <c r="U125" s="63">
        <f t="shared" si="45"/>
        <v>0</v>
      </c>
      <c r="V125" s="62">
        <f t="shared" si="45"/>
        <v>0</v>
      </c>
      <c r="W125" s="63">
        <f t="shared" si="45"/>
        <v>0</v>
      </c>
      <c r="X125" s="62">
        <f t="shared" si="45"/>
        <v>0</v>
      </c>
      <c r="Y125" s="63">
        <f t="shared" si="45"/>
        <v>0</v>
      </c>
      <c r="Z125" s="62">
        <f t="shared" si="45"/>
        <v>0</v>
      </c>
      <c r="AA125" s="63">
        <f t="shared" si="45"/>
        <v>0</v>
      </c>
      <c r="AB125" s="62">
        <f t="shared" si="45"/>
        <v>0</v>
      </c>
      <c r="AC125" s="63">
        <f t="shared" si="45"/>
        <v>0</v>
      </c>
      <c r="AD125" s="62">
        <f t="shared" si="45"/>
        <v>0</v>
      </c>
      <c r="AE125" s="63">
        <f t="shared" si="45"/>
        <v>0</v>
      </c>
      <c r="AF125" s="62">
        <f t="shared" si="45"/>
        <v>0</v>
      </c>
      <c r="AG125" s="63">
        <f t="shared" si="45"/>
        <v>0</v>
      </c>
      <c r="AH125" s="62">
        <f t="shared" si="45"/>
        <v>0</v>
      </c>
      <c r="AI125" s="63">
        <f t="shared" si="45"/>
        <v>0</v>
      </c>
      <c r="AJ125" s="62">
        <f t="shared" si="45"/>
        <v>0</v>
      </c>
      <c r="AK125" s="63">
        <f t="shared" si="45"/>
        <v>0</v>
      </c>
      <c r="AL125" s="62">
        <f t="shared" si="45"/>
        <v>0</v>
      </c>
      <c r="AM125" s="63">
        <f t="shared" si="45"/>
        <v>0</v>
      </c>
      <c r="AN125" s="62">
        <f t="shared" si="45"/>
        <v>0</v>
      </c>
      <c r="AO125" s="63">
        <f t="shared" si="45"/>
        <v>0</v>
      </c>
      <c r="AP125" s="62">
        <f t="shared" si="45"/>
        <v>0</v>
      </c>
      <c r="AQ125" s="63">
        <f t="shared" si="45"/>
        <v>0</v>
      </c>
      <c r="AR125" s="62">
        <f t="shared" si="45"/>
        <v>0</v>
      </c>
      <c r="AS125" s="63">
        <f t="shared" si="45"/>
        <v>0</v>
      </c>
      <c r="AT125" s="62">
        <f t="shared" si="45"/>
        <v>0</v>
      </c>
      <c r="AU125" s="63">
        <f t="shared" si="45"/>
        <v>0</v>
      </c>
      <c r="AV125" s="62">
        <f t="shared" si="45"/>
        <v>0</v>
      </c>
      <c r="AW125" s="63">
        <f t="shared" si="45"/>
        <v>0</v>
      </c>
      <c r="BE125" s="130"/>
      <c r="BF125" s="72" t="e">
        <f ca="1">CONCATENATE(_xlfn.CEILING.MATH(AJ125)," (",_xlfn.CEILING.MATH(AK125),")")</f>
        <v>#NAME?</v>
      </c>
      <c r="BG125" s="43"/>
      <c r="BH125" s="43"/>
      <c r="BI125" s="43"/>
      <c r="BJ125" s="43"/>
      <c r="BK125" s="43"/>
      <c r="BL125" s="43"/>
      <c r="BM125" s="43"/>
      <c r="BN125" s="44"/>
    </row>
    <row r="126" spans="6:66" x14ac:dyDescent="0.25">
      <c r="BE126" s="130"/>
      <c r="BF126" s="74"/>
      <c r="BG126" s="47"/>
      <c r="BH126" s="47"/>
      <c r="BI126" s="47"/>
      <c r="BJ126" s="47"/>
      <c r="BK126" s="47"/>
      <c r="BL126" s="47"/>
      <c r="BM126" s="47"/>
      <c r="BN126" s="48"/>
    </row>
    <row r="127" spans="6:66" x14ac:dyDescent="0.25">
      <c r="F127" s="137" t="s">
        <v>39</v>
      </c>
      <c r="G127" s="137"/>
      <c r="H127" s="64">
        <v>0</v>
      </c>
      <c r="I127" s="64">
        <v>0</v>
      </c>
      <c r="J127" s="64">
        <v>0</v>
      </c>
      <c r="K127" s="64">
        <v>0</v>
      </c>
      <c r="L127" s="64">
        <v>0</v>
      </c>
      <c r="M127" s="64">
        <v>0</v>
      </c>
      <c r="N127" s="64">
        <v>0</v>
      </c>
      <c r="O127" s="64">
        <v>0</v>
      </c>
      <c r="P127" s="64">
        <v>0</v>
      </c>
      <c r="Q127" s="64">
        <v>0</v>
      </c>
      <c r="R127" s="64">
        <v>0</v>
      </c>
      <c r="S127" s="64">
        <v>0</v>
      </c>
      <c r="T127" s="64">
        <v>0</v>
      </c>
      <c r="U127" s="64">
        <v>0</v>
      </c>
      <c r="V127" s="64">
        <v>0</v>
      </c>
      <c r="W127" s="64">
        <v>0</v>
      </c>
      <c r="X127" s="64">
        <v>0</v>
      </c>
      <c r="Y127" s="64">
        <v>0</v>
      </c>
      <c r="Z127" s="64">
        <v>0</v>
      </c>
      <c r="AA127" s="64">
        <v>0</v>
      </c>
      <c r="AB127" s="64">
        <v>0</v>
      </c>
      <c r="AC127" s="64">
        <v>0</v>
      </c>
      <c r="AD127" s="64">
        <v>0</v>
      </c>
      <c r="AE127" s="64">
        <v>0</v>
      </c>
      <c r="AF127" s="64">
        <v>0</v>
      </c>
      <c r="AG127" s="64">
        <v>0</v>
      </c>
      <c r="AH127" s="64">
        <v>0</v>
      </c>
      <c r="AI127" s="64">
        <v>0</v>
      </c>
      <c r="AJ127" s="64">
        <v>0</v>
      </c>
      <c r="AK127" s="64">
        <v>0</v>
      </c>
      <c r="AL127" s="64">
        <v>0</v>
      </c>
      <c r="AM127" s="64">
        <v>0</v>
      </c>
      <c r="AN127" s="64">
        <v>1</v>
      </c>
      <c r="AO127" s="64">
        <v>0</v>
      </c>
      <c r="AP127" s="64">
        <v>0</v>
      </c>
      <c r="AQ127" s="64">
        <v>0</v>
      </c>
      <c r="AR127" s="64">
        <v>0</v>
      </c>
      <c r="AS127" s="64">
        <v>0</v>
      </c>
      <c r="AT127" s="64">
        <v>0</v>
      </c>
      <c r="AU127" s="64">
        <v>0</v>
      </c>
      <c r="AV127" s="64">
        <v>0</v>
      </c>
      <c r="AW127" s="64">
        <v>0</v>
      </c>
      <c r="BE127" s="54"/>
      <c r="BF127" s="71" t="s">
        <v>38</v>
      </c>
      <c r="BG127" s="55"/>
      <c r="BH127" s="43"/>
      <c r="BI127" s="43"/>
      <c r="BJ127" s="43"/>
      <c r="BK127" s="43"/>
      <c r="BL127" s="43"/>
      <c r="BM127" s="43"/>
      <c r="BN127" s="44"/>
    </row>
    <row r="128" spans="6:66" x14ac:dyDescent="0.25">
      <c r="BE128" s="54"/>
      <c r="BF128" s="72" t="str">
        <f>CONCATENATE(SUM($V$117,$H$117,$AH$117,$AN$117)," - ",SUM($V$118:$V$122,$H$118:$H$122,$AH$118:$AH$122,$AN$118:$AN$122)," - ",SUM($V$113:$V$116,$H$113:$H$116,$AH$113:$AH$116,$AN$113:$AN$116))</f>
        <v>0 - 0 - 0</v>
      </c>
      <c r="BG128" s="43"/>
      <c r="BH128" s="43"/>
      <c r="BI128" s="43"/>
      <c r="BJ128" s="43"/>
      <c r="BK128" s="43"/>
      <c r="BL128" s="43"/>
      <c r="BM128" s="43"/>
      <c r="BN128" s="44"/>
    </row>
    <row r="129" spans="57:66" x14ac:dyDescent="0.25">
      <c r="BE129" s="54"/>
      <c r="BF129" s="72" t="e">
        <f ca="1">CONCATENATE(SUM(SUM($V$117,$H$117,$AH$117,$AN$117),SUM($V$118:$V$122,$H$118:$H$122,$AH$118:$AH$122,$AN$118:$AN$122),SUM($V$113:$V$116,$H$113:$H$116,$AH$113:$AH$116,$AN$113:$AN$116)),"(",SUM(_xlfn.CEILING.MATH($W$125),_xlfn.CEILING.MATH($I$125),_xlfn.CEILING.MATH($AI$125),_xlfn.CEILING.MATH($AO$125)),")")</f>
        <v>#NAME?</v>
      </c>
      <c r="BG129" s="43"/>
      <c r="BH129" s="43"/>
      <c r="BI129" s="43"/>
      <c r="BJ129" s="43"/>
      <c r="BK129" s="43"/>
      <c r="BL129" s="43"/>
      <c r="BM129" s="43"/>
      <c r="BN129" s="44"/>
    </row>
    <row r="130" spans="57:66" x14ac:dyDescent="0.25">
      <c r="BE130" s="57"/>
      <c r="BF130" s="72"/>
      <c r="BG130" s="43"/>
      <c r="BH130" s="43"/>
      <c r="BI130" s="43"/>
      <c r="BJ130" s="43"/>
      <c r="BK130" s="43"/>
      <c r="BL130" s="43"/>
      <c r="BM130" s="43"/>
      <c r="BN130" s="44"/>
    </row>
    <row r="131" spans="57:66" x14ac:dyDescent="0.25">
      <c r="BE131" s="130">
        <f>$AL$109</f>
        <v>0</v>
      </c>
      <c r="BF131" s="73" t="s">
        <v>32</v>
      </c>
      <c r="BG131" s="39"/>
      <c r="BH131" s="40" t="s">
        <v>33</v>
      </c>
      <c r="BI131" s="40"/>
      <c r="BJ131" s="40" t="s">
        <v>34</v>
      </c>
      <c r="BK131" s="40"/>
      <c r="BL131" s="40" t="s">
        <v>35</v>
      </c>
      <c r="BM131" s="40"/>
      <c r="BN131" s="41" t="s">
        <v>36</v>
      </c>
    </row>
    <row r="132" spans="57:66" x14ac:dyDescent="0.25">
      <c r="BE132" s="130"/>
      <c r="BF132" s="69" t="str">
        <f>CONCATENATE($AT$117," - ",SUM($AT$118:$AT$122)," - ",SUM($AT$113:$AT$116))</f>
        <v>0 - 0 - 0</v>
      </c>
      <c r="BG132" s="42"/>
      <c r="BH132" s="43" t="e">
        <f ca="1">CONCATENATE($AL$117," - ",SUM($AL$118:$AL$122)," - ",SUM($AL$113:$AL$116)," (",_xlfn.CEILING.MATH($AM$125),")")</f>
        <v>#NAME?</v>
      </c>
      <c r="BI132" s="43"/>
      <c r="BJ132" s="43" t="e">
        <f ca="1">CONCATENATE($AN$117," - ",SUM($AN$118:$AN$122)," - ",SUM($AN$113:$AN$116)," (",_xlfn.CEILING.MATH($AO$125),")")</f>
        <v>#NAME?</v>
      </c>
      <c r="BK132" s="43"/>
      <c r="BL132" s="43" t="e">
        <f ca="1">CONCATENATE($AP$117," - ",SUM($AP$118:$AP$122)," - ",SUM($AP$113:$AP$116)," (",_xlfn.CEILING.MATH($AQ$125),")")</f>
        <v>#NAME?</v>
      </c>
      <c r="BM132" s="43"/>
      <c r="BN132" s="44" t="e">
        <f ca="1">CONCATENATE($AR$117," - ",SUM($AR$118:$AR$122)," - ",SUM($AR$113:$AR$116)," (",_xlfn.CEILING.MATH($AS$125),")")</f>
        <v>#NAME?</v>
      </c>
    </row>
    <row r="133" spans="57:66" x14ac:dyDescent="0.25">
      <c r="BE133" s="130"/>
      <c r="BF133" s="69" t="e">
        <f ca="1">CONCATENATE(_xlfn.CEILING.MATH($AT$125)," (",_xlfn.CEILING.MATH($AU$125),")")</f>
        <v>#NAME?</v>
      </c>
      <c r="BG133" s="42"/>
      <c r="BH133" s="43"/>
      <c r="BI133" s="43"/>
      <c r="BJ133" s="43"/>
      <c r="BK133" s="43"/>
      <c r="BL133" s="43"/>
      <c r="BM133" s="43"/>
      <c r="BN133" s="44"/>
    </row>
    <row r="134" spans="57:66" x14ac:dyDescent="0.25">
      <c r="BE134" s="130"/>
      <c r="BF134" s="70"/>
      <c r="BG134" s="46"/>
      <c r="BH134" s="47"/>
      <c r="BI134" s="47"/>
      <c r="BJ134" s="47"/>
      <c r="BK134" s="47"/>
      <c r="BL134" s="47"/>
      <c r="BM134" s="47"/>
      <c r="BN134" s="48"/>
    </row>
    <row r="135" spans="57:66" x14ac:dyDescent="0.25">
      <c r="BE135" s="54"/>
      <c r="BF135" s="71" t="s">
        <v>38</v>
      </c>
      <c r="BG135" s="55"/>
      <c r="BH135" s="43"/>
      <c r="BI135" s="43"/>
      <c r="BJ135" s="43"/>
      <c r="BK135" s="43"/>
      <c r="BL135" s="43"/>
      <c r="BM135" s="43"/>
      <c r="BN135" s="44"/>
    </row>
    <row r="136" spans="57:66" x14ac:dyDescent="0.25">
      <c r="BE136" s="54"/>
      <c r="BF136" s="72" t="str">
        <f>CONCATENATE(SUM($R$117,$AD$117,$L$117,$AR$117)," - ",SUM($R$118:$R$122,$AD$118:$AD$122,$L$118:$L$122,$AR$118:$AR$122)," - ",SUM($R$113:$R$116,$AD$113:$AD$116,$L$113:$L$116,$AR$113:$AR$116))</f>
        <v>0 - 0 - 0</v>
      </c>
      <c r="BG136" s="43"/>
      <c r="BH136" s="43"/>
      <c r="BI136" s="43"/>
      <c r="BJ136" s="43"/>
      <c r="BK136" s="43"/>
      <c r="BL136" s="43"/>
      <c r="BM136" s="43"/>
      <c r="BN136" s="44"/>
    </row>
    <row r="137" spans="57:66" x14ac:dyDescent="0.25">
      <c r="BE137" s="54"/>
      <c r="BF137" s="72" t="e">
        <f ca="1">CONCATENATE(SUM(SUM($R$117,$AD$117,$L$117,$AR$117),SUM($R$118:$R$122,$AD$118:$AD$122,$L$118:$L$122,$AR$118:$AR$122),SUM($R$113:$R$116,$AD$113:$AD$116,$L$113:$L$116,$AR$113:$AR$116)),"(",SUM(_xlfn.CEILING.MATH($S$125),_xlfn.CEILING.MATH($AE$125),_xlfn.CEILING.MATH($M$125),_xlfn.CEILING.MATH($AS$125)),")")</f>
        <v>#NAME?</v>
      </c>
      <c r="BG137" s="43"/>
      <c r="BH137" s="43"/>
      <c r="BI137" s="43"/>
      <c r="BJ137" s="43"/>
      <c r="BK137" s="43"/>
      <c r="BL137" s="43"/>
      <c r="BM137" s="43"/>
      <c r="BN137" s="44"/>
    </row>
    <row r="138" spans="57:66" x14ac:dyDescent="0.25">
      <c r="BE138" s="57"/>
      <c r="BF138" s="75"/>
      <c r="BG138" s="58"/>
      <c r="BH138" s="58"/>
      <c r="BI138" s="58"/>
      <c r="BJ138" s="58"/>
      <c r="BK138" s="58"/>
      <c r="BL138" s="58"/>
      <c r="BM138" s="58"/>
      <c r="BN138" s="59"/>
    </row>
  </sheetData>
  <sheetProtection selectLockedCells="1" selectUnlockedCells="1"/>
  <mergeCells count="215">
    <mergeCell ref="F123:G123"/>
    <mergeCell ref="BE123:BE126"/>
    <mergeCell ref="F124:G124"/>
    <mergeCell ref="F125:G125"/>
    <mergeCell ref="F127:G127"/>
    <mergeCell ref="BE131:BE134"/>
    <mergeCell ref="AT110:AU110"/>
    <mergeCell ref="F112:G112"/>
    <mergeCell ref="F113:G113"/>
    <mergeCell ref="F114:G114"/>
    <mergeCell ref="F115:G115"/>
    <mergeCell ref="BE115:BE118"/>
    <mergeCell ref="F116:G116"/>
    <mergeCell ref="F117:G117"/>
    <mergeCell ref="F118:F122"/>
    <mergeCell ref="AH110:AI110"/>
    <mergeCell ref="AJ110:AK110"/>
    <mergeCell ref="AL110:AM110"/>
    <mergeCell ref="AN110:AO110"/>
    <mergeCell ref="AP110:AQ110"/>
    <mergeCell ref="AR110:AS110"/>
    <mergeCell ref="V110:W110"/>
    <mergeCell ref="X110:Y110"/>
    <mergeCell ref="Z110:AA110"/>
    <mergeCell ref="AB110:AC110"/>
    <mergeCell ref="AD110:AE110"/>
    <mergeCell ref="AF110:AG110"/>
    <mergeCell ref="R109:AA109"/>
    <mergeCell ref="AB109:AK109"/>
    <mergeCell ref="AL109:AU109"/>
    <mergeCell ref="H110:I110"/>
    <mergeCell ref="J110:K110"/>
    <mergeCell ref="L110:M110"/>
    <mergeCell ref="N110:O110"/>
    <mergeCell ref="P110:Q110"/>
    <mergeCell ref="R110:S110"/>
    <mergeCell ref="T110:U110"/>
    <mergeCell ref="F102:AW102"/>
    <mergeCell ref="F103:AW103"/>
    <mergeCell ref="F104:AW104"/>
    <mergeCell ref="F105:AW105"/>
    <mergeCell ref="BE107:BE110"/>
    <mergeCell ref="F108:G111"/>
    <mergeCell ref="H108:AA108"/>
    <mergeCell ref="AB108:AU108"/>
    <mergeCell ref="AV108:AW110"/>
    <mergeCell ref="H109:Q109"/>
    <mergeCell ref="F90:F94"/>
    <mergeCell ref="F95:G95"/>
    <mergeCell ref="F96:G96"/>
    <mergeCell ref="F97:G97"/>
    <mergeCell ref="F100:AW100"/>
    <mergeCell ref="F101:AW101"/>
    <mergeCell ref="F84:G84"/>
    <mergeCell ref="F85:G85"/>
    <mergeCell ref="F86:G86"/>
    <mergeCell ref="F87:G87"/>
    <mergeCell ref="F88:G88"/>
    <mergeCell ref="F89:G89"/>
    <mergeCell ref="AJ82:AK82"/>
    <mergeCell ref="AL82:AM82"/>
    <mergeCell ref="AN82:AO82"/>
    <mergeCell ref="AP82:AQ82"/>
    <mergeCell ref="AR82:AS82"/>
    <mergeCell ref="AT82:AU82"/>
    <mergeCell ref="X82:Y82"/>
    <mergeCell ref="Z82:AA82"/>
    <mergeCell ref="AB82:AC82"/>
    <mergeCell ref="AD82:AE82"/>
    <mergeCell ref="AF82:AG82"/>
    <mergeCell ref="AH82:AI82"/>
    <mergeCell ref="AB81:AK81"/>
    <mergeCell ref="AL81:AU81"/>
    <mergeCell ref="H82:I82"/>
    <mergeCell ref="J82:K82"/>
    <mergeCell ref="L82:M82"/>
    <mergeCell ref="N82:O82"/>
    <mergeCell ref="P82:Q82"/>
    <mergeCell ref="R82:S82"/>
    <mergeCell ref="T82:U82"/>
    <mergeCell ref="V82:W82"/>
    <mergeCell ref="F75:AW75"/>
    <mergeCell ref="F76:AW76"/>
    <mergeCell ref="F77:AW77"/>
    <mergeCell ref="F79:AW79"/>
    <mergeCell ref="F80:G83"/>
    <mergeCell ref="H80:AA80"/>
    <mergeCell ref="AB80:AU80"/>
    <mergeCell ref="AV80:AW82"/>
    <mergeCell ref="H81:Q81"/>
    <mergeCell ref="R81:AA81"/>
    <mergeCell ref="F60:F64"/>
    <mergeCell ref="F65:G65"/>
    <mergeCell ref="F66:G66"/>
    <mergeCell ref="F67:G67"/>
    <mergeCell ref="F73:AW73"/>
    <mergeCell ref="F74:AW74"/>
    <mergeCell ref="F54:G54"/>
    <mergeCell ref="F55:G55"/>
    <mergeCell ref="F56:G56"/>
    <mergeCell ref="F57:G57"/>
    <mergeCell ref="F58:G58"/>
    <mergeCell ref="F59:G59"/>
    <mergeCell ref="AJ52:AK52"/>
    <mergeCell ref="AL52:AM52"/>
    <mergeCell ref="AN52:AO52"/>
    <mergeCell ref="AP52:AQ52"/>
    <mergeCell ref="AR52:AS52"/>
    <mergeCell ref="AT52:AU52"/>
    <mergeCell ref="X52:Y52"/>
    <mergeCell ref="Z52:AA52"/>
    <mergeCell ref="AB52:AC52"/>
    <mergeCell ref="AD52:AE52"/>
    <mergeCell ref="AF52:AG52"/>
    <mergeCell ref="AH52:AI52"/>
    <mergeCell ref="L52:M52"/>
    <mergeCell ref="N52:O52"/>
    <mergeCell ref="P52:Q52"/>
    <mergeCell ref="R52:S52"/>
    <mergeCell ref="T52:U52"/>
    <mergeCell ref="V52:W52"/>
    <mergeCell ref="F50:G53"/>
    <mergeCell ref="H50:AA50"/>
    <mergeCell ref="AB50:AU50"/>
    <mergeCell ref="AV50:AW52"/>
    <mergeCell ref="H51:Q51"/>
    <mergeCell ref="R51:AA51"/>
    <mergeCell ref="AB51:AK51"/>
    <mergeCell ref="AL51:AU51"/>
    <mergeCell ref="H52:I52"/>
    <mergeCell ref="J52:K52"/>
    <mergeCell ref="F38:G38"/>
    <mergeCell ref="F39:F43"/>
    <mergeCell ref="F44:G44"/>
    <mergeCell ref="F45:G45"/>
    <mergeCell ref="F46:G46"/>
    <mergeCell ref="F49:AW49"/>
    <mergeCell ref="AT31:AU31"/>
    <mergeCell ref="F33:G33"/>
    <mergeCell ref="F34:G34"/>
    <mergeCell ref="F35:G35"/>
    <mergeCell ref="F36:G36"/>
    <mergeCell ref="F37:G37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R30:AA30"/>
    <mergeCell ref="AB30:AK30"/>
    <mergeCell ref="AL30:AU30"/>
    <mergeCell ref="H31:I31"/>
    <mergeCell ref="J31:K31"/>
    <mergeCell ref="L31:M31"/>
    <mergeCell ref="N31:O31"/>
    <mergeCell ref="P31:Q31"/>
    <mergeCell ref="R31:S31"/>
    <mergeCell ref="T31:U31"/>
    <mergeCell ref="F18:F22"/>
    <mergeCell ref="F23:G23"/>
    <mergeCell ref="F24:G24"/>
    <mergeCell ref="F25:G25"/>
    <mergeCell ref="F28:AW28"/>
    <mergeCell ref="F29:G32"/>
    <mergeCell ref="H29:AA29"/>
    <mergeCell ref="AB29:AU29"/>
    <mergeCell ref="AV29:AW31"/>
    <mergeCell ref="H30:Q30"/>
    <mergeCell ref="F12:G12"/>
    <mergeCell ref="F13:G13"/>
    <mergeCell ref="F14:G14"/>
    <mergeCell ref="F15:G15"/>
    <mergeCell ref="F16:G16"/>
    <mergeCell ref="F17:G17"/>
    <mergeCell ref="AJ10:AK10"/>
    <mergeCell ref="AL10:AM10"/>
    <mergeCell ref="AN10:AO10"/>
    <mergeCell ref="AP10:AQ10"/>
    <mergeCell ref="AR10:AS10"/>
    <mergeCell ref="AT10:AU10"/>
    <mergeCell ref="X10:Y10"/>
    <mergeCell ref="Z10:AA10"/>
    <mergeCell ref="AB10:AC10"/>
    <mergeCell ref="AD10:AE10"/>
    <mergeCell ref="AF10:AG10"/>
    <mergeCell ref="AH10:AI10"/>
    <mergeCell ref="L10:M10"/>
    <mergeCell ref="N10:O10"/>
    <mergeCell ref="P10:Q10"/>
    <mergeCell ref="R10:S10"/>
    <mergeCell ref="T10:U10"/>
    <mergeCell ref="V10:W10"/>
    <mergeCell ref="F8:G11"/>
    <mergeCell ref="H8:AA8"/>
    <mergeCell ref="AB8:AU8"/>
    <mergeCell ref="AV8:AW10"/>
    <mergeCell ref="H9:Q9"/>
    <mergeCell ref="R9:AA9"/>
    <mergeCell ref="AB9:AK9"/>
    <mergeCell ref="AL9:AU9"/>
    <mergeCell ref="H10:I10"/>
    <mergeCell ref="J10:K10"/>
    <mergeCell ref="F2:AW2"/>
    <mergeCell ref="F3:AW3"/>
    <mergeCell ref="F4:AW4"/>
    <mergeCell ref="F5:AW5"/>
    <mergeCell ref="F6:AW6"/>
    <mergeCell ref="F7:AW7"/>
  </mergeCells>
  <pageMargins left="0.7" right="0.7" top="0.75" bottom="0.75" header="0.51180555555555551" footer="0.51180555555555551"/>
  <pageSetup paperSize="8" scale="70" firstPageNumber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C2:BN138"/>
  <sheetViews>
    <sheetView topLeftCell="D94" zoomScale="70" zoomScaleNormal="70" workbookViewId="0">
      <selection activeCell="AK114" sqref="AK114"/>
    </sheetView>
  </sheetViews>
  <sheetFormatPr defaultRowHeight="15" x14ac:dyDescent="0.25"/>
  <cols>
    <col min="1" max="3" width="0" hidden="1" customWidth="1"/>
    <col min="4" max="4" width="2.7109375" customWidth="1"/>
    <col min="5" max="5" width="1.7109375" customWidth="1"/>
    <col min="6" max="6" width="6.42578125" customWidth="1"/>
    <col min="7" max="7" width="23.7109375" customWidth="1"/>
    <col min="8" max="11" width="5.7109375" customWidth="1"/>
    <col min="12" max="12" width="5.7109375" style="1" customWidth="1"/>
    <col min="13" max="17" width="5.7109375" customWidth="1"/>
    <col min="18" max="18" width="5.7109375" style="1" customWidth="1"/>
    <col min="19" max="27" width="5.7109375" customWidth="1"/>
    <col min="28" max="28" width="5.7109375" style="1" customWidth="1"/>
    <col min="29" max="29" width="5.7109375" customWidth="1"/>
    <col min="30" max="30" width="5.7109375" style="1" customWidth="1"/>
    <col min="31" max="31" width="5.7109375" customWidth="1"/>
    <col min="32" max="32" width="5.7109375" style="1" customWidth="1"/>
    <col min="33" max="39" width="5.7109375" customWidth="1"/>
    <col min="40" max="40" width="5.7109375" style="1" customWidth="1"/>
    <col min="41" max="47" width="5.7109375" customWidth="1"/>
    <col min="48" max="48" width="7.42578125" customWidth="1"/>
    <col min="49" max="49" width="8.5703125" customWidth="1"/>
    <col min="57" max="57" width="20" customWidth="1"/>
    <col min="58" max="58" width="15.7109375" customWidth="1"/>
    <col min="59" max="62" width="10.140625" customWidth="1"/>
  </cols>
  <sheetData>
    <row r="2" spans="3:49" ht="20.25" x14ac:dyDescent="0.3">
      <c r="F2" s="113" t="s">
        <v>0</v>
      </c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</row>
    <row r="3" spans="3:49" x14ac:dyDescent="0.25">
      <c r="F3" s="114" t="s">
        <v>1</v>
      </c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</row>
    <row r="4" spans="3:49" x14ac:dyDescent="0.25">
      <c r="F4" s="115" t="s">
        <v>2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</row>
    <row r="5" spans="3:49" x14ac:dyDescent="0.25">
      <c r="F5" s="115" t="s">
        <v>3</v>
      </c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</row>
    <row r="6" spans="3:49" x14ac:dyDescent="0.25">
      <c r="F6" s="115" t="s">
        <v>4</v>
      </c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</row>
    <row r="7" spans="3:49" x14ac:dyDescent="0.25">
      <c r="F7" s="116" t="s">
        <v>5</v>
      </c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</row>
    <row r="8" spans="3:49" ht="12.75" customHeight="1" x14ac:dyDescent="0.25">
      <c r="F8" s="117" t="s">
        <v>6</v>
      </c>
      <c r="G8" s="117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9" t="s">
        <v>7</v>
      </c>
      <c r="AW8" s="119"/>
    </row>
    <row r="9" spans="3:49" x14ac:dyDescent="0.25">
      <c r="F9" s="117"/>
      <c r="G9" s="117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9"/>
      <c r="AW9" s="119"/>
    </row>
    <row r="10" spans="3:49" x14ac:dyDescent="0.25">
      <c r="F10" s="117"/>
      <c r="G10" s="117"/>
      <c r="H10" s="120" t="s">
        <v>8</v>
      </c>
      <c r="I10" s="120"/>
      <c r="J10" s="120" t="s">
        <v>9</v>
      </c>
      <c r="K10" s="120"/>
      <c r="L10" s="120" t="s">
        <v>10</v>
      </c>
      <c r="M10" s="120"/>
      <c r="N10" s="120" t="s">
        <v>11</v>
      </c>
      <c r="O10" s="120"/>
      <c r="P10" s="121" t="s">
        <v>12</v>
      </c>
      <c r="Q10" s="121"/>
      <c r="R10" s="120" t="s">
        <v>8</v>
      </c>
      <c r="S10" s="120"/>
      <c r="T10" s="120" t="s">
        <v>9</v>
      </c>
      <c r="U10" s="120"/>
      <c r="V10" s="120" t="s">
        <v>10</v>
      </c>
      <c r="W10" s="120"/>
      <c r="X10" s="120" t="s">
        <v>11</v>
      </c>
      <c r="Y10" s="120"/>
      <c r="Z10" s="121" t="s">
        <v>12</v>
      </c>
      <c r="AA10" s="121"/>
      <c r="AB10" s="120" t="s">
        <v>8</v>
      </c>
      <c r="AC10" s="120"/>
      <c r="AD10" s="120" t="s">
        <v>9</v>
      </c>
      <c r="AE10" s="120"/>
      <c r="AF10" s="120" t="s">
        <v>10</v>
      </c>
      <c r="AG10" s="120"/>
      <c r="AH10" s="120" t="s">
        <v>11</v>
      </c>
      <c r="AI10" s="120"/>
      <c r="AJ10" s="121" t="s">
        <v>12</v>
      </c>
      <c r="AK10" s="121"/>
      <c r="AL10" s="120" t="s">
        <v>8</v>
      </c>
      <c r="AM10" s="120"/>
      <c r="AN10" s="120" t="s">
        <v>9</v>
      </c>
      <c r="AO10" s="120"/>
      <c r="AP10" s="120" t="s">
        <v>10</v>
      </c>
      <c r="AQ10" s="120"/>
      <c r="AR10" s="120" t="s">
        <v>11</v>
      </c>
      <c r="AS10" s="120"/>
      <c r="AT10" s="121" t="s">
        <v>12</v>
      </c>
      <c r="AU10" s="121"/>
      <c r="AV10" s="119"/>
      <c r="AW10" s="119"/>
    </row>
    <row r="11" spans="3:49" x14ac:dyDescent="0.25">
      <c r="C11" s="5" t="s">
        <v>13</v>
      </c>
      <c r="D11" s="5"/>
      <c r="F11" s="117"/>
      <c r="G11" s="117"/>
      <c r="H11" s="6" t="s">
        <v>14</v>
      </c>
      <c r="I11" s="7" t="s">
        <v>15</v>
      </c>
      <c r="J11" s="6" t="s">
        <v>14</v>
      </c>
      <c r="K11" s="7" t="s">
        <v>15</v>
      </c>
      <c r="L11" s="6" t="s">
        <v>14</v>
      </c>
      <c r="M11" s="7" t="s">
        <v>15</v>
      </c>
      <c r="N11" s="6" t="s">
        <v>14</v>
      </c>
      <c r="O11" s="7" t="s">
        <v>15</v>
      </c>
      <c r="P11" s="6" t="s">
        <v>14</v>
      </c>
      <c r="Q11" s="7" t="s">
        <v>15</v>
      </c>
      <c r="R11" s="6" t="s">
        <v>14</v>
      </c>
      <c r="S11" s="7" t="s">
        <v>15</v>
      </c>
      <c r="T11" s="6" t="s">
        <v>14</v>
      </c>
      <c r="U11" s="7" t="s">
        <v>15</v>
      </c>
      <c r="V11" s="6" t="s">
        <v>14</v>
      </c>
      <c r="W11" s="7" t="s">
        <v>15</v>
      </c>
      <c r="X11" s="6" t="s">
        <v>14</v>
      </c>
      <c r="Y11" s="7" t="s">
        <v>15</v>
      </c>
      <c r="Z11" s="6" t="s">
        <v>14</v>
      </c>
      <c r="AA11" s="7" t="s">
        <v>15</v>
      </c>
      <c r="AB11" s="6" t="s">
        <v>14</v>
      </c>
      <c r="AC11" s="7" t="s">
        <v>15</v>
      </c>
      <c r="AD11" s="6" t="s">
        <v>14</v>
      </c>
      <c r="AE11" s="7" t="s">
        <v>15</v>
      </c>
      <c r="AF11" s="6" t="s">
        <v>14</v>
      </c>
      <c r="AG11" s="7" t="s">
        <v>15</v>
      </c>
      <c r="AH11" s="6" t="s">
        <v>14</v>
      </c>
      <c r="AI11" s="7" t="s">
        <v>15</v>
      </c>
      <c r="AJ11" s="6" t="s">
        <v>14</v>
      </c>
      <c r="AK11" s="7" t="s">
        <v>15</v>
      </c>
      <c r="AL11" s="6" t="s">
        <v>14</v>
      </c>
      <c r="AM11" s="7" t="s">
        <v>15</v>
      </c>
      <c r="AN11" s="6" t="s">
        <v>14</v>
      </c>
      <c r="AO11" s="7" t="s">
        <v>15</v>
      </c>
      <c r="AP11" s="6" t="s">
        <v>14</v>
      </c>
      <c r="AQ11" s="7" t="s">
        <v>15</v>
      </c>
      <c r="AR11" s="6" t="s">
        <v>14</v>
      </c>
      <c r="AS11" s="7" t="s">
        <v>15</v>
      </c>
      <c r="AT11" s="6" t="s">
        <v>14</v>
      </c>
      <c r="AU11" s="7" t="s">
        <v>15</v>
      </c>
      <c r="AV11" s="8" t="s">
        <v>14</v>
      </c>
      <c r="AW11" s="9" t="s">
        <v>15</v>
      </c>
    </row>
    <row r="12" spans="3:49" x14ac:dyDescent="0.25">
      <c r="C12" s="10"/>
      <c r="D12" s="10"/>
      <c r="F12" s="122"/>
      <c r="G12" s="122"/>
      <c r="H12" s="11"/>
      <c r="I12" s="12"/>
      <c r="J12" s="11"/>
      <c r="K12" s="12"/>
      <c r="L12" s="11"/>
      <c r="M12" s="12"/>
      <c r="N12" s="11"/>
      <c r="O12" s="12"/>
      <c r="P12" s="13"/>
      <c r="Q12" s="12"/>
      <c r="R12" s="11"/>
      <c r="S12" s="12"/>
      <c r="T12" s="11"/>
      <c r="U12" s="12"/>
      <c r="V12" s="11"/>
      <c r="W12" s="12"/>
      <c r="X12" s="11"/>
      <c r="Y12" s="12"/>
      <c r="Z12" s="13"/>
      <c r="AA12" s="12"/>
      <c r="AB12" s="11"/>
      <c r="AC12" s="12"/>
      <c r="AD12" s="11"/>
      <c r="AE12" s="12"/>
      <c r="AF12" s="11"/>
      <c r="AG12" s="12"/>
      <c r="AH12" s="11"/>
      <c r="AI12" s="12"/>
      <c r="AJ12" s="13"/>
      <c r="AK12" s="12"/>
      <c r="AL12" s="11"/>
      <c r="AM12" s="12"/>
      <c r="AN12" s="11"/>
      <c r="AO12" s="12"/>
      <c r="AP12" s="11"/>
      <c r="AQ12" s="12"/>
      <c r="AR12" s="11"/>
      <c r="AS12" s="12"/>
      <c r="AT12" s="13"/>
      <c r="AU12" s="12"/>
      <c r="AV12" s="14"/>
      <c r="AW12" s="12"/>
    </row>
    <row r="13" spans="3:49" x14ac:dyDescent="0.25">
      <c r="C13" s="10">
        <v>2.5</v>
      </c>
      <c r="D13" s="10"/>
      <c r="F13" s="123" t="s">
        <v>16</v>
      </c>
      <c r="G13" s="123"/>
      <c r="H13" s="15">
        <v>0</v>
      </c>
      <c r="I13" s="7">
        <f>IF(H13="","",PRODUCT(H13,$C$13))</f>
        <v>0</v>
      </c>
      <c r="J13" s="15">
        <v>0</v>
      </c>
      <c r="K13" s="7">
        <f>IF(J13="","",PRODUCT(J13,$C$13))</f>
        <v>0</v>
      </c>
      <c r="L13" s="15">
        <v>0</v>
      </c>
      <c r="M13" s="7">
        <f>IF(L13="","",PRODUCT(L13,$C$13))</f>
        <v>0</v>
      </c>
      <c r="N13" s="15">
        <v>0</v>
      </c>
      <c r="O13" s="7">
        <f>IF(N13="","",PRODUCT(N13,$C$13))</f>
        <v>0</v>
      </c>
      <c r="P13" s="6">
        <f t="shared" ref="P13:P23" si="0">H13+J13+L13+N13</f>
        <v>0</v>
      </c>
      <c r="Q13" s="7">
        <f>IF(P13="","",PRODUCT(P13,$C$13))</f>
        <v>0</v>
      </c>
      <c r="R13" s="15">
        <v>0</v>
      </c>
      <c r="S13" s="7">
        <f>IF(R13="","",PRODUCT(R13,$C$13))</f>
        <v>0</v>
      </c>
      <c r="T13" s="15">
        <v>0</v>
      </c>
      <c r="U13" s="7">
        <f>IF(T13="","",PRODUCT(T13,$C$13))</f>
        <v>0</v>
      </c>
      <c r="V13" s="15">
        <v>0</v>
      </c>
      <c r="W13" s="7">
        <f>IF(V13="","",PRODUCT(V13,$C$13))</f>
        <v>0</v>
      </c>
      <c r="X13" s="15">
        <v>0</v>
      </c>
      <c r="Y13" s="7">
        <f>IF(X13="","",PRODUCT(X13,$C$13))</f>
        <v>0</v>
      </c>
      <c r="Z13" s="6">
        <f t="shared" ref="Z13:Z23" si="1">R13+T13+V13+X13</f>
        <v>0</v>
      </c>
      <c r="AA13" s="7">
        <f>IF(Z13="","",PRODUCT(Z13,$C$13))</f>
        <v>0</v>
      </c>
      <c r="AB13" s="15">
        <v>0</v>
      </c>
      <c r="AC13" s="7">
        <f>IF(AB13="","",PRODUCT(AB13,$C$13))</f>
        <v>0</v>
      </c>
      <c r="AD13" s="15">
        <v>0</v>
      </c>
      <c r="AE13" s="7">
        <f>IF(AD13="","",PRODUCT(AD13,$C$13))</f>
        <v>0</v>
      </c>
      <c r="AF13" s="15">
        <v>0</v>
      </c>
      <c r="AG13" s="7">
        <f>IF(AF13="","",PRODUCT(AF13,$C$13))</f>
        <v>0</v>
      </c>
      <c r="AH13" s="15">
        <v>0</v>
      </c>
      <c r="AI13" s="7">
        <f>IF(AH13="","",PRODUCT(AH13,$C$13))</f>
        <v>0</v>
      </c>
      <c r="AJ13" s="6">
        <f t="shared" ref="AJ13:AJ23" si="2">AB13+AD13+AF13+AH13</f>
        <v>0</v>
      </c>
      <c r="AK13" s="7">
        <f>IF(AJ13="","",PRODUCT(AJ13,$C$13))</f>
        <v>0</v>
      </c>
      <c r="AL13" s="15">
        <v>0</v>
      </c>
      <c r="AM13" s="7">
        <f>IF(AL13="","",PRODUCT(AL13,$C$13))</f>
        <v>0</v>
      </c>
      <c r="AN13" s="15">
        <v>0</v>
      </c>
      <c r="AO13" s="7">
        <f>IF(AN13="","",PRODUCT(AN13,$C$13))</f>
        <v>0</v>
      </c>
      <c r="AP13" s="15">
        <v>0</v>
      </c>
      <c r="AQ13" s="7">
        <f>IF(AP13="","",PRODUCT(AP13,$C$13))</f>
        <v>0</v>
      </c>
      <c r="AR13" s="15">
        <v>0</v>
      </c>
      <c r="AS13" s="7">
        <f>IF(AR13="","",PRODUCT(AR13,$C$13))</f>
        <v>0</v>
      </c>
      <c r="AT13" s="6">
        <f t="shared" ref="AT13:AT23" si="3">AL13+AN13+AP13+AR13</f>
        <v>0</v>
      </c>
      <c r="AU13" s="7">
        <f>IF(AT13="","",PRODUCT(AT13,$C$13))</f>
        <v>0</v>
      </c>
      <c r="AV13" s="16">
        <f t="shared" ref="AV13:AV23" si="4">SUM(P13,Z13,AJ13,AT13)</f>
        <v>0</v>
      </c>
      <c r="AW13" s="7">
        <f>IF(AV13="","",PRODUCT(AV13,$C$13))</f>
        <v>0</v>
      </c>
    </row>
    <row r="14" spans="3:49" x14ac:dyDescent="0.25">
      <c r="C14" s="10">
        <v>2.2000000000000002</v>
      </c>
      <c r="D14" s="10"/>
      <c r="F14" s="123" t="s">
        <v>17</v>
      </c>
      <c r="G14" s="123"/>
      <c r="H14" s="15">
        <v>0</v>
      </c>
      <c r="I14" s="7">
        <f>IF(H14="","",PRODUCT(H14,$C$14))</f>
        <v>0</v>
      </c>
      <c r="J14" s="15">
        <v>0</v>
      </c>
      <c r="K14" s="7">
        <f>IF(J14="","",PRODUCT(J14,$C$14))</f>
        <v>0</v>
      </c>
      <c r="L14" s="15">
        <v>0</v>
      </c>
      <c r="M14" s="7">
        <f>IF(L14="","",PRODUCT(L14,$C$14))</f>
        <v>0</v>
      </c>
      <c r="N14" s="15">
        <v>0</v>
      </c>
      <c r="O14" s="7">
        <f>IF(N14="","",PRODUCT(N14,$C$14))</f>
        <v>0</v>
      </c>
      <c r="P14" s="6">
        <f t="shared" si="0"/>
        <v>0</v>
      </c>
      <c r="Q14" s="7">
        <f>IF(P14="","",PRODUCT(P14,$C$14))</f>
        <v>0</v>
      </c>
      <c r="R14" s="15">
        <v>0</v>
      </c>
      <c r="S14" s="7">
        <f>IF(R14="","",PRODUCT(R14,$C$14))</f>
        <v>0</v>
      </c>
      <c r="T14" s="15">
        <v>0</v>
      </c>
      <c r="U14" s="7">
        <f>IF(T14="","",PRODUCT(T14,$C$14))</f>
        <v>0</v>
      </c>
      <c r="V14" s="15">
        <v>0</v>
      </c>
      <c r="W14" s="7">
        <f>IF(V14="","",PRODUCT(V14,$C$14))</f>
        <v>0</v>
      </c>
      <c r="X14" s="15">
        <v>0</v>
      </c>
      <c r="Y14" s="7">
        <f>IF(X14="","",PRODUCT(X14,$C$14))</f>
        <v>0</v>
      </c>
      <c r="Z14" s="6">
        <f t="shared" si="1"/>
        <v>0</v>
      </c>
      <c r="AA14" s="7">
        <f>IF(Z14="","",PRODUCT(Z14,$C$14))</f>
        <v>0</v>
      </c>
      <c r="AB14" s="15">
        <v>0</v>
      </c>
      <c r="AC14" s="7">
        <f>IF(AB14="","",PRODUCT(AB14,$C$14))</f>
        <v>0</v>
      </c>
      <c r="AD14" s="15">
        <v>0</v>
      </c>
      <c r="AE14" s="7">
        <f>IF(AD14="","",PRODUCT(AD14,$C$14))</f>
        <v>0</v>
      </c>
      <c r="AF14" s="15">
        <v>0</v>
      </c>
      <c r="AG14" s="7">
        <f>IF(AF14="","",PRODUCT(AF14,$C$14))</f>
        <v>0</v>
      </c>
      <c r="AH14" s="15">
        <v>0</v>
      </c>
      <c r="AI14" s="7">
        <f>IF(AH14="","",PRODUCT(AH14,$C$14))</f>
        <v>0</v>
      </c>
      <c r="AJ14" s="6">
        <f t="shared" si="2"/>
        <v>0</v>
      </c>
      <c r="AK14" s="7">
        <f>IF(AJ14="","",PRODUCT(AJ14,$C$14))</f>
        <v>0</v>
      </c>
      <c r="AL14" s="15">
        <v>0</v>
      </c>
      <c r="AM14" s="7">
        <f>IF(AL14="","",PRODUCT(AL14,$C$14))</f>
        <v>0</v>
      </c>
      <c r="AN14" s="15">
        <v>0</v>
      </c>
      <c r="AO14" s="7">
        <f>IF(AN14="","",PRODUCT(AN14,$C$14))</f>
        <v>0</v>
      </c>
      <c r="AP14" s="15">
        <v>0</v>
      </c>
      <c r="AQ14" s="7">
        <f>IF(AP14="","",PRODUCT(AP14,$C$14))</f>
        <v>0</v>
      </c>
      <c r="AR14" s="15">
        <v>0</v>
      </c>
      <c r="AS14" s="7">
        <f>IF(AR14="","",PRODUCT(AR14,$C$14))</f>
        <v>0</v>
      </c>
      <c r="AT14" s="6">
        <f t="shared" si="3"/>
        <v>0</v>
      </c>
      <c r="AU14" s="7">
        <f>IF(AT14="","",PRODUCT(AT14,$C$14))</f>
        <v>0</v>
      </c>
      <c r="AV14" s="16">
        <f t="shared" si="4"/>
        <v>0</v>
      </c>
      <c r="AW14" s="7">
        <f>IF(AV14="","",PRODUCT(AV14,$C$14))</f>
        <v>0</v>
      </c>
    </row>
    <row r="15" spans="3:49" x14ac:dyDescent="0.25">
      <c r="C15" s="10">
        <v>1.6</v>
      </c>
      <c r="D15" s="10"/>
      <c r="F15" s="123" t="s">
        <v>18</v>
      </c>
      <c r="G15" s="123"/>
      <c r="H15" s="15">
        <v>0</v>
      </c>
      <c r="I15" s="7">
        <f>IF(H15="","",PRODUCT(H15,$C$15))</f>
        <v>0</v>
      </c>
      <c r="J15" s="15">
        <v>0</v>
      </c>
      <c r="K15" s="7">
        <f>IF(J15="","",PRODUCT(J15,$C$15))</f>
        <v>0</v>
      </c>
      <c r="L15" s="15">
        <v>0</v>
      </c>
      <c r="M15" s="7">
        <f>IF(L15="","",PRODUCT(L15,$C$15))</f>
        <v>0</v>
      </c>
      <c r="N15" s="15">
        <v>0</v>
      </c>
      <c r="O15" s="7">
        <f>IF(N15="","",PRODUCT(N15,$C$15))</f>
        <v>0</v>
      </c>
      <c r="P15" s="6">
        <f t="shared" si="0"/>
        <v>0</v>
      </c>
      <c r="Q15" s="7">
        <f>IF(P15="","",PRODUCT(P15,$C$15))</f>
        <v>0</v>
      </c>
      <c r="R15" s="15">
        <v>0</v>
      </c>
      <c r="S15" s="7">
        <f>IF(R15="","",PRODUCT(R15,$C$15))</f>
        <v>0</v>
      </c>
      <c r="T15" s="15">
        <v>0</v>
      </c>
      <c r="U15" s="7">
        <f>IF(T15="","",PRODUCT(T15,$C$15))</f>
        <v>0</v>
      </c>
      <c r="V15" s="15">
        <v>0</v>
      </c>
      <c r="W15" s="7">
        <f>IF(V15="","",PRODUCT(V15,$C$15))</f>
        <v>0</v>
      </c>
      <c r="X15" s="15">
        <v>0</v>
      </c>
      <c r="Y15" s="7">
        <f>IF(X15="","",PRODUCT(X15,$C$15))</f>
        <v>0</v>
      </c>
      <c r="Z15" s="6">
        <f t="shared" si="1"/>
        <v>0</v>
      </c>
      <c r="AA15" s="7">
        <f>IF(Z15="","",PRODUCT(Z15,$C$15))</f>
        <v>0</v>
      </c>
      <c r="AB15" s="15">
        <v>0</v>
      </c>
      <c r="AC15" s="7">
        <f>IF(AB15="","",PRODUCT(AB15,$C$15))</f>
        <v>0</v>
      </c>
      <c r="AD15" s="15">
        <v>0</v>
      </c>
      <c r="AE15" s="7">
        <f>IF(AD15="","",PRODUCT(AD15,$C$15))</f>
        <v>0</v>
      </c>
      <c r="AF15" s="15">
        <v>0</v>
      </c>
      <c r="AG15" s="7">
        <f>IF(AF15="","",PRODUCT(AF15,$C$15))</f>
        <v>0</v>
      </c>
      <c r="AH15" s="15">
        <v>0</v>
      </c>
      <c r="AI15" s="7">
        <f>IF(AH15="","",PRODUCT(AH15,$C$15))</f>
        <v>0</v>
      </c>
      <c r="AJ15" s="6">
        <f t="shared" si="2"/>
        <v>0</v>
      </c>
      <c r="AK15" s="7">
        <f>IF(AJ15="","",PRODUCT(AJ15,$C$15))</f>
        <v>0</v>
      </c>
      <c r="AL15" s="15">
        <v>0</v>
      </c>
      <c r="AM15" s="7">
        <f>IF(AL15="","",PRODUCT(AL15,$C$15))</f>
        <v>0</v>
      </c>
      <c r="AN15" s="15">
        <v>0</v>
      </c>
      <c r="AO15" s="7">
        <f>IF(AN15="","",PRODUCT(AN15,$C$15))</f>
        <v>0</v>
      </c>
      <c r="AP15" s="15">
        <v>0</v>
      </c>
      <c r="AQ15" s="7">
        <f>IF(AP15="","",PRODUCT(AP15,$C$15))</f>
        <v>0</v>
      </c>
      <c r="AR15" s="15">
        <v>0</v>
      </c>
      <c r="AS15" s="7">
        <f>IF(AR15="","",PRODUCT(AR15,$C$15))</f>
        <v>0</v>
      </c>
      <c r="AT15" s="6">
        <f t="shared" si="3"/>
        <v>0</v>
      </c>
      <c r="AU15" s="7">
        <f>IF(AT15="","",PRODUCT(AT15,$C$15))</f>
        <v>0</v>
      </c>
      <c r="AV15" s="16">
        <f t="shared" si="4"/>
        <v>0</v>
      </c>
      <c r="AW15" s="7">
        <f>IF(AV15="","",PRODUCT(AV15,$C$15))</f>
        <v>0</v>
      </c>
    </row>
    <row r="16" spans="3:49" x14ac:dyDescent="0.25">
      <c r="C16" s="10">
        <v>1.3</v>
      </c>
      <c r="D16" s="10"/>
      <c r="F16" s="123" t="s">
        <v>19</v>
      </c>
      <c r="G16" s="123"/>
      <c r="H16" s="15">
        <v>0</v>
      </c>
      <c r="I16" s="7">
        <f>IF(H16="","",PRODUCT(H16,$C$16))</f>
        <v>0</v>
      </c>
      <c r="J16" s="15">
        <v>0</v>
      </c>
      <c r="K16" s="7">
        <f>IF(J16="","",PRODUCT(J16,$C$16))</f>
        <v>0</v>
      </c>
      <c r="L16" s="15">
        <v>0</v>
      </c>
      <c r="M16" s="7">
        <f>IF(L16="","",PRODUCT(L16,$C$16))</f>
        <v>0</v>
      </c>
      <c r="N16" s="15">
        <v>0</v>
      </c>
      <c r="O16" s="7">
        <f>IF(N16="","",PRODUCT(N16,$C$16))</f>
        <v>0</v>
      </c>
      <c r="P16" s="6">
        <f t="shared" si="0"/>
        <v>0</v>
      </c>
      <c r="Q16" s="7">
        <f>IF(P16="","",PRODUCT(P16,$C$16))</f>
        <v>0</v>
      </c>
      <c r="R16" s="15">
        <v>0</v>
      </c>
      <c r="S16" s="7">
        <f>IF(R16="","",PRODUCT(R16,$C$16))</f>
        <v>0</v>
      </c>
      <c r="T16" s="15">
        <v>0</v>
      </c>
      <c r="U16" s="7">
        <f>IF(T16="","",PRODUCT(T16,$C$16))</f>
        <v>0</v>
      </c>
      <c r="V16" s="15">
        <v>0</v>
      </c>
      <c r="W16" s="7">
        <f>IF(V16="","",PRODUCT(V16,$C$16))</f>
        <v>0</v>
      </c>
      <c r="X16" s="15">
        <v>0</v>
      </c>
      <c r="Y16" s="7">
        <f>IF(X16="","",PRODUCT(X16,$C$16))</f>
        <v>0</v>
      </c>
      <c r="Z16" s="6">
        <f t="shared" si="1"/>
        <v>0</v>
      </c>
      <c r="AA16" s="7">
        <f>IF(Z16="","",PRODUCT(Z16,$C$16))</f>
        <v>0</v>
      </c>
      <c r="AB16" s="15">
        <v>0</v>
      </c>
      <c r="AC16" s="7">
        <f>IF(AB16="","",PRODUCT(AB16,$C$16))</f>
        <v>0</v>
      </c>
      <c r="AD16" s="15">
        <v>0</v>
      </c>
      <c r="AE16" s="7">
        <f>IF(AD16="","",PRODUCT(AD16,$C$16))</f>
        <v>0</v>
      </c>
      <c r="AF16" s="15">
        <v>0</v>
      </c>
      <c r="AG16" s="7">
        <f>IF(AF16="","",PRODUCT(AF16,$C$16))</f>
        <v>0</v>
      </c>
      <c r="AH16" s="15">
        <v>0</v>
      </c>
      <c r="AI16" s="7">
        <f>IF(AH16="","",PRODUCT(AH16,$C$16))</f>
        <v>0</v>
      </c>
      <c r="AJ16" s="6">
        <f t="shared" si="2"/>
        <v>0</v>
      </c>
      <c r="AK16" s="7">
        <f>IF(AJ16="","",PRODUCT(AJ16,$C$16))</f>
        <v>0</v>
      </c>
      <c r="AL16" s="15">
        <v>0</v>
      </c>
      <c r="AM16" s="7">
        <f>IF(AL16="","",PRODUCT(AL16,$C$16))</f>
        <v>0</v>
      </c>
      <c r="AN16" s="15">
        <v>0</v>
      </c>
      <c r="AO16" s="7">
        <f>IF(AN16="","",PRODUCT(AN16,$C$16))</f>
        <v>0</v>
      </c>
      <c r="AP16" s="15">
        <v>0</v>
      </c>
      <c r="AQ16" s="7">
        <f>IF(AP16="","",PRODUCT(AP16,$C$16))</f>
        <v>0</v>
      </c>
      <c r="AR16" s="15">
        <v>0</v>
      </c>
      <c r="AS16" s="7">
        <f>IF(AR16="","",PRODUCT(AR16,$C$16))</f>
        <v>0</v>
      </c>
      <c r="AT16" s="6">
        <f t="shared" si="3"/>
        <v>0</v>
      </c>
      <c r="AU16" s="7">
        <f>IF(AT16="","",PRODUCT(AT16,$C$16))</f>
        <v>0</v>
      </c>
      <c r="AV16" s="16">
        <f t="shared" si="4"/>
        <v>0</v>
      </c>
      <c r="AW16" s="7">
        <f>IF(AV16="","",PRODUCT(AV16,$C$16))</f>
        <v>0</v>
      </c>
    </row>
    <row r="17" spans="3:49" x14ac:dyDescent="0.25">
      <c r="C17" s="10">
        <v>1</v>
      </c>
      <c r="D17" s="10"/>
      <c r="F17" s="123" t="s">
        <v>20</v>
      </c>
      <c r="G17" s="123"/>
      <c r="H17" s="15">
        <v>0</v>
      </c>
      <c r="I17" s="7">
        <f>IF(H17="","",PRODUCT(H17,$C$17))</f>
        <v>0</v>
      </c>
      <c r="J17" s="15">
        <v>0</v>
      </c>
      <c r="K17" s="7">
        <f>IF(J17="","",PRODUCT(J17,$C$17))</f>
        <v>0</v>
      </c>
      <c r="L17" s="15">
        <v>0</v>
      </c>
      <c r="M17" s="7">
        <f>IF(L17="","",PRODUCT(L17,$C$17))</f>
        <v>0</v>
      </c>
      <c r="N17" s="15">
        <v>0</v>
      </c>
      <c r="O17" s="7">
        <f>IF(N17="","",PRODUCT(N17,$C$17))</f>
        <v>0</v>
      </c>
      <c r="P17" s="6">
        <f t="shared" si="0"/>
        <v>0</v>
      </c>
      <c r="Q17" s="7">
        <f>IF(P17="","",PRODUCT(P17,$C$17))</f>
        <v>0</v>
      </c>
      <c r="R17" s="15">
        <v>0</v>
      </c>
      <c r="S17" s="7">
        <f>IF(R17="","",PRODUCT(R17,$C$17))</f>
        <v>0</v>
      </c>
      <c r="T17" s="15">
        <v>0</v>
      </c>
      <c r="U17" s="7">
        <f>IF(T17="","",PRODUCT(T17,$C$17))</f>
        <v>0</v>
      </c>
      <c r="V17" s="15">
        <v>0</v>
      </c>
      <c r="W17" s="7">
        <f>IF(V17="","",PRODUCT(V17,$C$17))</f>
        <v>0</v>
      </c>
      <c r="X17" s="15">
        <v>0</v>
      </c>
      <c r="Y17" s="7">
        <f>IF(X17="","",PRODUCT(X17,$C$17))</f>
        <v>0</v>
      </c>
      <c r="Z17" s="6">
        <f t="shared" si="1"/>
        <v>0</v>
      </c>
      <c r="AA17" s="7">
        <f>IF(Z17="","",PRODUCT(Z17,$C$17))</f>
        <v>0</v>
      </c>
      <c r="AB17" s="15">
        <v>0</v>
      </c>
      <c r="AC17" s="7">
        <f>IF(AB17="","",PRODUCT(AB17,$C$17))</f>
        <v>0</v>
      </c>
      <c r="AD17" s="15">
        <v>0</v>
      </c>
      <c r="AE17" s="7">
        <f>IF(AD17="","",PRODUCT(AD17,$C$17))</f>
        <v>0</v>
      </c>
      <c r="AF17" s="15">
        <v>0</v>
      </c>
      <c r="AG17" s="7">
        <f>IF(AF17="","",PRODUCT(AF17,$C$17))</f>
        <v>0</v>
      </c>
      <c r="AH17" s="15">
        <v>0</v>
      </c>
      <c r="AI17" s="7">
        <f>IF(AH17="","",PRODUCT(AH17,$C$17))</f>
        <v>0</v>
      </c>
      <c r="AJ17" s="6">
        <f t="shared" si="2"/>
        <v>0</v>
      </c>
      <c r="AK17" s="7">
        <f>IF(AJ17="","",PRODUCT(AJ17,$C$17))</f>
        <v>0</v>
      </c>
      <c r="AL17" s="15">
        <v>0</v>
      </c>
      <c r="AM17" s="7">
        <f>IF(AL17="","",PRODUCT(AL17,$C$17))</f>
        <v>0</v>
      </c>
      <c r="AN17" s="15">
        <v>0</v>
      </c>
      <c r="AO17" s="7">
        <f>IF(AN17="","",PRODUCT(AN17,$C$17))</f>
        <v>0</v>
      </c>
      <c r="AP17" s="15">
        <v>0</v>
      </c>
      <c r="AQ17" s="7">
        <f>IF(AP17="","",PRODUCT(AP17,$C$17))</f>
        <v>0</v>
      </c>
      <c r="AR17" s="15">
        <v>0</v>
      </c>
      <c r="AS17" s="7">
        <f>IF(AR17="","",PRODUCT(AR17,$C$17))</f>
        <v>0</v>
      </c>
      <c r="AT17" s="6">
        <f t="shared" si="3"/>
        <v>0</v>
      </c>
      <c r="AU17" s="7">
        <f>IF(AT17="","",PRODUCT(AT17,$C$17))</f>
        <v>0</v>
      </c>
      <c r="AV17" s="16">
        <f t="shared" si="4"/>
        <v>0</v>
      </c>
      <c r="AW17" s="7">
        <f>IF(AV17="","",PRODUCT(AV17,$C$17))</f>
        <v>0</v>
      </c>
    </row>
    <row r="18" spans="3:49" ht="12.75" customHeight="1" x14ac:dyDescent="0.25">
      <c r="C18" s="10">
        <v>1.3</v>
      </c>
      <c r="D18" s="10"/>
      <c r="F18" s="124" t="s">
        <v>21</v>
      </c>
      <c r="G18" s="17" t="s">
        <v>22</v>
      </c>
      <c r="H18" s="15">
        <v>0</v>
      </c>
      <c r="I18" s="7">
        <f>IF(H18="","",PRODUCT(H18,$C$18))</f>
        <v>0</v>
      </c>
      <c r="J18" s="15">
        <v>0</v>
      </c>
      <c r="K18" s="7">
        <f>IF(J18="","",PRODUCT(J18,$C$18))</f>
        <v>0</v>
      </c>
      <c r="L18" s="15">
        <v>0</v>
      </c>
      <c r="M18" s="7">
        <f>IF(L18="","",PRODUCT(L18,$C$18))</f>
        <v>0</v>
      </c>
      <c r="N18" s="15">
        <v>0</v>
      </c>
      <c r="O18" s="7">
        <f>IF(N18="","",PRODUCT(N18,$C$18))</f>
        <v>0</v>
      </c>
      <c r="P18" s="6">
        <f t="shared" si="0"/>
        <v>0</v>
      </c>
      <c r="Q18" s="7">
        <f>IF(P18="","",PRODUCT(P18,$C$18))</f>
        <v>0</v>
      </c>
      <c r="R18" s="15">
        <v>0</v>
      </c>
      <c r="S18" s="7">
        <f>IF(R18="","",PRODUCT(R18,$C$18))</f>
        <v>0</v>
      </c>
      <c r="T18" s="15">
        <v>0</v>
      </c>
      <c r="U18" s="7">
        <f>IF(T18="","",PRODUCT(T18,$C$18))</f>
        <v>0</v>
      </c>
      <c r="V18" s="15">
        <v>0</v>
      </c>
      <c r="W18" s="7">
        <f>IF(V18="","",PRODUCT(V18,$C$18))</f>
        <v>0</v>
      </c>
      <c r="X18" s="15">
        <v>0</v>
      </c>
      <c r="Y18" s="7">
        <f>IF(X18="","",PRODUCT(X18,$C$18))</f>
        <v>0</v>
      </c>
      <c r="Z18" s="6">
        <f t="shared" si="1"/>
        <v>0</v>
      </c>
      <c r="AA18" s="7">
        <f>IF(Z18="","",PRODUCT(Z18,$C$18))</f>
        <v>0</v>
      </c>
      <c r="AB18" s="15">
        <v>0</v>
      </c>
      <c r="AC18" s="7">
        <f>IF(AB18="","",PRODUCT(AB18,$C$18))</f>
        <v>0</v>
      </c>
      <c r="AD18" s="15">
        <v>0</v>
      </c>
      <c r="AE18" s="7">
        <f>IF(AD18="","",PRODUCT(AD18,$C$18))</f>
        <v>0</v>
      </c>
      <c r="AF18" s="15">
        <v>0</v>
      </c>
      <c r="AG18" s="7">
        <f>IF(AF18="","",PRODUCT(AF18,$C$18))</f>
        <v>0</v>
      </c>
      <c r="AH18" s="15">
        <v>0</v>
      </c>
      <c r="AI18" s="7">
        <f>IF(AH18="","",PRODUCT(AH18,$C$18))</f>
        <v>0</v>
      </c>
      <c r="AJ18" s="6">
        <f t="shared" si="2"/>
        <v>0</v>
      </c>
      <c r="AK18" s="7">
        <f>IF(AJ18="","",PRODUCT(AJ18,$C$18))</f>
        <v>0</v>
      </c>
      <c r="AL18" s="15">
        <v>0</v>
      </c>
      <c r="AM18" s="7">
        <f>IF(AL18="","",PRODUCT(AL18,$C$18))</f>
        <v>0</v>
      </c>
      <c r="AN18" s="15">
        <v>0</v>
      </c>
      <c r="AO18" s="7">
        <f>IF(AN18="","",PRODUCT(AN18,$C$18))</f>
        <v>0</v>
      </c>
      <c r="AP18" s="15">
        <v>0</v>
      </c>
      <c r="AQ18" s="7">
        <f>IF(AP18="","",PRODUCT(AP18,$C$18))</f>
        <v>0</v>
      </c>
      <c r="AR18" s="15">
        <v>0</v>
      </c>
      <c r="AS18" s="7">
        <f>IF(AR18="","",PRODUCT(AR18,$C$18))</f>
        <v>0</v>
      </c>
      <c r="AT18" s="6">
        <f t="shared" si="3"/>
        <v>0</v>
      </c>
      <c r="AU18" s="7">
        <f>IF(AT18="","",PRODUCT(AT18,$C$18))</f>
        <v>0</v>
      </c>
      <c r="AV18" s="16">
        <f t="shared" si="4"/>
        <v>0</v>
      </c>
      <c r="AW18" s="7">
        <f>IF(AV18="","",PRODUCT(AV18,$C$18))</f>
        <v>0</v>
      </c>
    </row>
    <row r="19" spans="3:49" x14ac:dyDescent="0.25">
      <c r="C19" s="10">
        <v>1.5</v>
      </c>
      <c r="D19" s="10"/>
      <c r="F19" s="124"/>
      <c r="G19" s="18" t="s">
        <v>23</v>
      </c>
      <c r="H19" s="15">
        <v>0</v>
      </c>
      <c r="I19" s="7">
        <f>IF(H19="","",PRODUCT(H19,$C$19))</f>
        <v>0</v>
      </c>
      <c r="J19" s="15">
        <v>0</v>
      </c>
      <c r="K19" s="7">
        <f>IF(J19="","",PRODUCT(J19,$C$19))</f>
        <v>0</v>
      </c>
      <c r="L19" s="15">
        <v>0</v>
      </c>
      <c r="M19" s="7">
        <f>IF(L19="","",PRODUCT(L19,$C$19))</f>
        <v>0</v>
      </c>
      <c r="N19" s="15">
        <v>0</v>
      </c>
      <c r="O19" s="7">
        <f>IF(N19="","",PRODUCT(N19,$C$19))</f>
        <v>0</v>
      </c>
      <c r="P19" s="6">
        <f t="shared" si="0"/>
        <v>0</v>
      </c>
      <c r="Q19" s="7">
        <f>IF(P19="","",PRODUCT(P19,$C$19))</f>
        <v>0</v>
      </c>
      <c r="R19" s="15">
        <v>0</v>
      </c>
      <c r="S19" s="7">
        <f>IF(R19="","",PRODUCT(R19,$C$19))</f>
        <v>0</v>
      </c>
      <c r="T19" s="15">
        <v>0</v>
      </c>
      <c r="U19" s="7">
        <f>IF(T19="","",PRODUCT(T19,$C$19))</f>
        <v>0</v>
      </c>
      <c r="V19" s="15">
        <v>0</v>
      </c>
      <c r="W19" s="7">
        <f>IF(V19="","",PRODUCT(V19,$C$19))</f>
        <v>0</v>
      </c>
      <c r="X19" s="15">
        <v>0</v>
      </c>
      <c r="Y19" s="7">
        <f>IF(X19="","",PRODUCT(X19,$C$19))</f>
        <v>0</v>
      </c>
      <c r="Z19" s="6">
        <f t="shared" si="1"/>
        <v>0</v>
      </c>
      <c r="AA19" s="7">
        <f>IF(Z19="","",PRODUCT(Z19,$C$19))</f>
        <v>0</v>
      </c>
      <c r="AB19" s="15">
        <v>0</v>
      </c>
      <c r="AC19" s="7">
        <f>IF(AB19="","",PRODUCT(AB19,$C$19))</f>
        <v>0</v>
      </c>
      <c r="AD19" s="15">
        <v>0</v>
      </c>
      <c r="AE19" s="7">
        <f>IF(AD19="","",PRODUCT(AD19,$C$19))</f>
        <v>0</v>
      </c>
      <c r="AF19" s="15">
        <v>0</v>
      </c>
      <c r="AG19" s="7">
        <f>IF(AF19="","",PRODUCT(AF19,$C$19))</f>
        <v>0</v>
      </c>
      <c r="AH19" s="15">
        <v>0</v>
      </c>
      <c r="AI19" s="7">
        <f>IF(AH19="","",PRODUCT(AH19,$C$19))</f>
        <v>0</v>
      </c>
      <c r="AJ19" s="6">
        <f t="shared" si="2"/>
        <v>0</v>
      </c>
      <c r="AK19" s="7">
        <f>IF(AJ19="","",PRODUCT(AJ19,$C$19))</f>
        <v>0</v>
      </c>
      <c r="AL19" s="15">
        <v>0</v>
      </c>
      <c r="AM19" s="7">
        <f>IF(AL19="","",PRODUCT(AL19,$C$19))</f>
        <v>0</v>
      </c>
      <c r="AN19" s="15">
        <v>0</v>
      </c>
      <c r="AO19" s="7">
        <f>IF(AN19="","",PRODUCT(AN19,$C$19))</f>
        <v>0</v>
      </c>
      <c r="AP19" s="15">
        <v>0</v>
      </c>
      <c r="AQ19" s="7">
        <f>IF(AP19="","",PRODUCT(AP19,$C$19))</f>
        <v>0</v>
      </c>
      <c r="AR19" s="15">
        <v>0</v>
      </c>
      <c r="AS19" s="7">
        <f>IF(AR19="","",PRODUCT(AR19,$C$19))</f>
        <v>0</v>
      </c>
      <c r="AT19" s="6">
        <f t="shared" si="3"/>
        <v>0</v>
      </c>
      <c r="AU19" s="7">
        <f>IF(AT19="","",PRODUCT(AT19,$C$19))</f>
        <v>0</v>
      </c>
      <c r="AV19" s="16">
        <f t="shared" si="4"/>
        <v>0</v>
      </c>
      <c r="AW19" s="7">
        <f>IF(AV19="","",PRODUCT(AV19,$C$19))</f>
        <v>0</v>
      </c>
    </row>
    <row r="20" spans="3:49" x14ac:dyDescent="0.25">
      <c r="C20" s="10">
        <v>1.8</v>
      </c>
      <c r="D20" s="10"/>
      <c r="F20" s="124"/>
      <c r="G20" s="18" t="s">
        <v>24</v>
      </c>
      <c r="H20" s="15">
        <v>0</v>
      </c>
      <c r="I20" s="7">
        <f>IF(H20="","",PRODUCT(H20,$C$20))</f>
        <v>0</v>
      </c>
      <c r="J20" s="15">
        <v>0</v>
      </c>
      <c r="K20" s="7">
        <f>IF(J20="","",PRODUCT(J20,$C$20))</f>
        <v>0</v>
      </c>
      <c r="L20" s="15">
        <v>0</v>
      </c>
      <c r="M20" s="7">
        <f>IF(L20="","",PRODUCT(L20,$C$20))</f>
        <v>0</v>
      </c>
      <c r="N20" s="15">
        <v>0</v>
      </c>
      <c r="O20" s="7">
        <f>IF(N20="","",PRODUCT(N20,$C$20))</f>
        <v>0</v>
      </c>
      <c r="P20" s="6">
        <f t="shared" si="0"/>
        <v>0</v>
      </c>
      <c r="Q20" s="7">
        <f>IF(P20="","",PRODUCT(P20,$C$20))</f>
        <v>0</v>
      </c>
      <c r="R20" s="15">
        <v>0</v>
      </c>
      <c r="S20" s="7">
        <f>IF(R20="","",PRODUCT(R20,$C$20))</f>
        <v>0</v>
      </c>
      <c r="T20" s="15">
        <v>0</v>
      </c>
      <c r="U20" s="7">
        <f>IF(T20="","",PRODUCT(T20,$C$20))</f>
        <v>0</v>
      </c>
      <c r="V20" s="15">
        <v>0</v>
      </c>
      <c r="W20" s="7">
        <f>IF(V20="","",PRODUCT(V20,$C$20))</f>
        <v>0</v>
      </c>
      <c r="X20" s="15">
        <v>0</v>
      </c>
      <c r="Y20" s="7">
        <f>IF(X20="","",PRODUCT(X20,$C$20))</f>
        <v>0</v>
      </c>
      <c r="Z20" s="6">
        <f t="shared" si="1"/>
        <v>0</v>
      </c>
      <c r="AA20" s="7">
        <f>IF(Z20="","",PRODUCT(Z20,$C$20))</f>
        <v>0</v>
      </c>
      <c r="AB20" s="15">
        <v>0</v>
      </c>
      <c r="AC20" s="7">
        <f>IF(AB20="","",PRODUCT(AB20,$C$20))</f>
        <v>0</v>
      </c>
      <c r="AD20" s="15">
        <v>0</v>
      </c>
      <c r="AE20" s="7">
        <f>IF(AD20="","",PRODUCT(AD20,$C$20))</f>
        <v>0</v>
      </c>
      <c r="AF20" s="15">
        <v>0</v>
      </c>
      <c r="AG20" s="7">
        <f>IF(AF20="","",PRODUCT(AF20,$C$20))</f>
        <v>0</v>
      </c>
      <c r="AH20" s="15">
        <v>0</v>
      </c>
      <c r="AI20" s="7">
        <f>IF(AH20="","",PRODUCT(AH20,$C$20))</f>
        <v>0</v>
      </c>
      <c r="AJ20" s="6">
        <f t="shared" si="2"/>
        <v>0</v>
      </c>
      <c r="AK20" s="7">
        <f>IF(AJ20="","",PRODUCT(AJ20,$C$20))</f>
        <v>0</v>
      </c>
      <c r="AL20" s="15">
        <v>0</v>
      </c>
      <c r="AM20" s="7">
        <f>IF(AL20="","",PRODUCT(AL20,$C$20))</f>
        <v>0</v>
      </c>
      <c r="AN20" s="15">
        <v>0</v>
      </c>
      <c r="AO20" s="7">
        <f>IF(AN20="","",PRODUCT(AN20,$C$20))</f>
        <v>0</v>
      </c>
      <c r="AP20" s="15">
        <v>0</v>
      </c>
      <c r="AQ20" s="7">
        <f>IF(AP20="","",PRODUCT(AP20,$C$20))</f>
        <v>0</v>
      </c>
      <c r="AR20" s="15">
        <v>0</v>
      </c>
      <c r="AS20" s="7">
        <f>IF(AR20="","",PRODUCT(AR20,$C$20))</f>
        <v>0</v>
      </c>
      <c r="AT20" s="6">
        <f t="shared" si="3"/>
        <v>0</v>
      </c>
      <c r="AU20" s="7">
        <f>IF(AT20="","",PRODUCT(AT20,$C$20))</f>
        <v>0</v>
      </c>
      <c r="AV20" s="16">
        <f t="shared" si="4"/>
        <v>0</v>
      </c>
      <c r="AW20" s="7">
        <f>IF(AV20="","",PRODUCT(AV20,$C$20))</f>
        <v>0</v>
      </c>
    </row>
    <row r="21" spans="3:49" x14ac:dyDescent="0.25">
      <c r="C21" s="10">
        <v>2.2000000000000002</v>
      </c>
      <c r="D21" s="10"/>
      <c r="F21" s="124"/>
      <c r="G21" s="18" t="s">
        <v>25</v>
      </c>
      <c r="H21" s="15">
        <v>0</v>
      </c>
      <c r="I21" s="7">
        <f>IF(H21="","",PRODUCT(H21,$C$21))</f>
        <v>0</v>
      </c>
      <c r="J21" s="15">
        <v>0</v>
      </c>
      <c r="K21" s="7">
        <f>IF(J21="","",PRODUCT(J21,$C$21))</f>
        <v>0</v>
      </c>
      <c r="L21" s="15">
        <v>0</v>
      </c>
      <c r="M21" s="7">
        <f>IF(L21="","",PRODUCT(L21,$C$21))</f>
        <v>0</v>
      </c>
      <c r="N21" s="15">
        <v>0</v>
      </c>
      <c r="O21" s="7">
        <f>IF(N21="","",PRODUCT(N21,$C$21))</f>
        <v>0</v>
      </c>
      <c r="P21" s="6">
        <f t="shared" si="0"/>
        <v>0</v>
      </c>
      <c r="Q21" s="7">
        <f>IF(P21="","",PRODUCT(P21,$C$21))</f>
        <v>0</v>
      </c>
      <c r="R21" s="15">
        <v>0</v>
      </c>
      <c r="S21" s="7">
        <f>IF(R21="","",PRODUCT(R21,$C$21))</f>
        <v>0</v>
      </c>
      <c r="T21" s="15">
        <v>0</v>
      </c>
      <c r="U21" s="7">
        <f>IF(T21="","",PRODUCT(T21,$C$21))</f>
        <v>0</v>
      </c>
      <c r="V21" s="15">
        <v>0</v>
      </c>
      <c r="W21" s="7">
        <f>IF(V21="","",PRODUCT(V21,$C$21))</f>
        <v>0</v>
      </c>
      <c r="X21" s="15">
        <v>0</v>
      </c>
      <c r="Y21" s="7">
        <f>IF(X21="","",PRODUCT(X21,$C$21))</f>
        <v>0</v>
      </c>
      <c r="Z21" s="6">
        <f t="shared" si="1"/>
        <v>0</v>
      </c>
      <c r="AA21" s="7">
        <f>IF(Z21="","",PRODUCT(Z21,$C$21))</f>
        <v>0</v>
      </c>
      <c r="AB21" s="15">
        <v>0</v>
      </c>
      <c r="AC21" s="7">
        <f>IF(AB21="","",PRODUCT(AB21,$C$21))</f>
        <v>0</v>
      </c>
      <c r="AD21" s="15">
        <v>0</v>
      </c>
      <c r="AE21" s="7">
        <f>IF(AD21="","",PRODUCT(AD21,$C$21))</f>
        <v>0</v>
      </c>
      <c r="AF21" s="15">
        <v>0</v>
      </c>
      <c r="AG21" s="7">
        <f>IF(AF21="","",PRODUCT(AF21,$C$21))</f>
        <v>0</v>
      </c>
      <c r="AH21" s="15">
        <v>0</v>
      </c>
      <c r="AI21" s="7">
        <f>IF(AH21="","",PRODUCT(AH21,$C$21))</f>
        <v>0</v>
      </c>
      <c r="AJ21" s="6">
        <f t="shared" si="2"/>
        <v>0</v>
      </c>
      <c r="AK21" s="7">
        <f>IF(AJ21="","",PRODUCT(AJ21,$C$21))</f>
        <v>0</v>
      </c>
      <c r="AL21" s="15">
        <v>0</v>
      </c>
      <c r="AM21" s="7">
        <f>IF(AL21="","",PRODUCT(AL21,$C$21))</f>
        <v>0</v>
      </c>
      <c r="AN21" s="15">
        <v>0</v>
      </c>
      <c r="AO21" s="7">
        <f>IF(AN21="","",PRODUCT(AN21,$C$21))</f>
        <v>0</v>
      </c>
      <c r="AP21" s="15">
        <v>0</v>
      </c>
      <c r="AQ21" s="7">
        <f>IF(AP21="","",PRODUCT(AP21,$C$21))</f>
        <v>0</v>
      </c>
      <c r="AR21" s="15">
        <v>0</v>
      </c>
      <c r="AS21" s="7">
        <f>IF(AR21="","",PRODUCT(AR21,$C$21))</f>
        <v>0</v>
      </c>
      <c r="AT21" s="6">
        <f t="shared" si="3"/>
        <v>0</v>
      </c>
      <c r="AU21" s="7">
        <f>IF(AT21="","",PRODUCT(AT21,$C$21))</f>
        <v>0</v>
      </c>
      <c r="AV21" s="16">
        <f t="shared" si="4"/>
        <v>0</v>
      </c>
      <c r="AW21" s="7">
        <f>IF(AV21="","",PRODUCT(AV21,$C$21))</f>
        <v>0</v>
      </c>
    </row>
    <row r="22" spans="3:49" x14ac:dyDescent="0.25">
      <c r="C22" s="10">
        <v>3</v>
      </c>
      <c r="D22" s="10"/>
      <c r="F22" s="124"/>
      <c r="G22" s="18" t="s">
        <v>26</v>
      </c>
      <c r="H22" s="15">
        <v>0</v>
      </c>
      <c r="I22" s="7">
        <f>IF(H22="","",PRODUCT(H22,$C$22))</f>
        <v>0</v>
      </c>
      <c r="J22" s="15">
        <v>0</v>
      </c>
      <c r="K22" s="7">
        <f>IF(J22="","",PRODUCT(J22,$C$22))</f>
        <v>0</v>
      </c>
      <c r="L22" s="15">
        <v>0</v>
      </c>
      <c r="M22" s="7">
        <f>IF(L22="","",PRODUCT(L22,$C$22))</f>
        <v>0</v>
      </c>
      <c r="N22" s="15">
        <v>0</v>
      </c>
      <c r="O22" s="7">
        <f>IF(N22="","",PRODUCT(N22,$C$22))</f>
        <v>0</v>
      </c>
      <c r="P22" s="6">
        <f t="shared" si="0"/>
        <v>0</v>
      </c>
      <c r="Q22" s="7">
        <f>IF(P22="","",PRODUCT(P22,$C$22))</f>
        <v>0</v>
      </c>
      <c r="R22" s="15">
        <v>0</v>
      </c>
      <c r="S22" s="7">
        <f>IF(R22="","",PRODUCT(R22,$C$22))</f>
        <v>0</v>
      </c>
      <c r="T22" s="15">
        <v>0</v>
      </c>
      <c r="U22" s="7">
        <f>IF(T22="","",PRODUCT(T22,$C$22))</f>
        <v>0</v>
      </c>
      <c r="V22" s="15">
        <v>0</v>
      </c>
      <c r="W22" s="7">
        <f>IF(V22="","",PRODUCT(V22,$C$22))</f>
        <v>0</v>
      </c>
      <c r="X22" s="15">
        <v>0</v>
      </c>
      <c r="Y22" s="7">
        <f>IF(X22="","",PRODUCT(X22,$C$22))</f>
        <v>0</v>
      </c>
      <c r="Z22" s="6">
        <f t="shared" si="1"/>
        <v>0</v>
      </c>
      <c r="AA22" s="7">
        <f>IF(Z22="","",PRODUCT(Z22,$C$22))</f>
        <v>0</v>
      </c>
      <c r="AB22" s="15">
        <v>0</v>
      </c>
      <c r="AC22" s="7">
        <f>IF(AB22="","",PRODUCT(AB22,$C$22))</f>
        <v>0</v>
      </c>
      <c r="AD22" s="15">
        <v>0</v>
      </c>
      <c r="AE22" s="7">
        <f>IF(AD22="","",PRODUCT(AD22,$C$22))</f>
        <v>0</v>
      </c>
      <c r="AF22" s="15">
        <v>0</v>
      </c>
      <c r="AG22" s="7">
        <f>IF(AF22="","",PRODUCT(AF22,$C$22))</f>
        <v>0</v>
      </c>
      <c r="AH22" s="15">
        <v>0</v>
      </c>
      <c r="AI22" s="7">
        <f>IF(AH22="","",PRODUCT(AH22,$C$22))</f>
        <v>0</v>
      </c>
      <c r="AJ22" s="6">
        <f t="shared" si="2"/>
        <v>0</v>
      </c>
      <c r="AK22" s="7">
        <f>IF(AJ22="","",PRODUCT(AJ22,$C$22))</f>
        <v>0</v>
      </c>
      <c r="AL22" s="15">
        <v>0</v>
      </c>
      <c r="AM22" s="7">
        <f>IF(AL22="","",PRODUCT(AL22,$C$22))</f>
        <v>0</v>
      </c>
      <c r="AN22" s="15">
        <v>0</v>
      </c>
      <c r="AO22" s="7">
        <f>IF(AN22="","",PRODUCT(AN22,$C$22))</f>
        <v>0</v>
      </c>
      <c r="AP22" s="15">
        <v>0</v>
      </c>
      <c r="AQ22" s="7">
        <f>IF(AP22="","",PRODUCT(AP22,$C$22))</f>
        <v>0</v>
      </c>
      <c r="AR22" s="15">
        <v>0</v>
      </c>
      <c r="AS22" s="7">
        <f>IF(AR22="","",PRODUCT(AR22,$C$22))</f>
        <v>0</v>
      </c>
      <c r="AT22" s="6">
        <f t="shared" si="3"/>
        <v>0</v>
      </c>
      <c r="AU22" s="7">
        <f>IF(AT22="","",PRODUCT(AT22,$C$22))</f>
        <v>0</v>
      </c>
      <c r="AV22" s="16">
        <f t="shared" si="4"/>
        <v>0</v>
      </c>
      <c r="AW22" s="7">
        <f>IF(AV22="","",PRODUCT(AV22,$C$22))</f>
        <v>0</v>
      </c>
    </row>
    <row r="23" spans="3:49" x14ac:dyDescent="0.25">
      <c r="C23" s="10">
        <v>5</v>
      </c>
      <c r="D23" s="10"/>
      <c r="F23" s="123" t="s">
        <v>27</v>
      </c>
      <c r="G23" s="123"/>
      <c r="H23" s="15">
        <v>0</v>
      </c>
      <c r="I23" s="7">
        <f>IF(H23="","",PRODUCT(H23,$C$23))</f>
        <v>0</v>
      </c>
      <c r="J23" s="15">
        <v>0</v>
      </c>
      <c r="K23" s="7">
        <f>IF(J23="","",PRODUCT(J23,$C$23))</f>
        <v>0</v>
      </c>
      <c r="L23" s="15">
        <v>0</v>
      </c>
      <c r="M23" s="7">
        <f>IF(L23="","",PRODUCT(L23,$C$23))</f>
        <v>0</v>
      </c>
      <c r="N23" s="15">
        <v>0</v>
      </c>
      <c r="O23" s="7">
        <f>IF(N23="","",PRODUCT(N23,$C$23))</f>
        <v>0</v>
      </c>
      <c r="P23" s="6">
        <f t="shared" si="0"/>
        <v>0</v>
      </c>
      <c r="Q23" s="7">
        <f>IF(P23="","",PRODUCT(P23,$C$23))</f>
        <v>0</v>
      </c>
      <c r="R23" s="15">
        <v>0</v>
      </c>
      <c r="S23" s="7">
        <f>IF(R23="","",PRODUCT(R23,$C$23))</f>
        <v>0</v>
      </c>
      <c r="T23" s="15">
        <v>0</v>
      </c>
      <c r="U23" s="7">
        <f>IF(T23="","",PRODUCT(T23,$C$23))</f>
        <v>0</v>
      </c>
      <c r="V23" s="15">
        <v>0</v>
      </c>
      <c r="W23" s="7">
        <f>IF(V23="","",PRODUCT(V23,$C$23))</f>
        <v>0</v>
      </c>
      <c r="X23" s="15">
        <v>0</v>
      </c>
      <c r="Y23" s="7">
        <f>IF(X23="","",PRODUCT(X23,$C$23))</f>
        <v>0</v>
      </c>
      <c r="Z23" s="6">
        <f t="shared" si="1"/>
        <v>0</v>
      </c>
      <c r="AA23" s="7">
        <f>IF(Z23="","",PRODUCT(Z23,$C$23))</f>
        <v>0</v>
      </c>
      <c r="AB23" s="15">
        <v>0</v>
      </c>
      <c r="AC23" s="7">
        <f>IF(AB23="","",PRODUCT(AB23,$C$23))</f>
        <v>0</v>
      </c>
      <c r="AD23" s="15">
        <v>0</v>
      </c>
      <c r="AE23" s="7">
        <f>IF(AD23="","",PRODUCT(AD23,$C$23))</f>
        <v>0</v>
      </c>
      <c r="AF23" s="15">
        <v>0</v>
      </c>
      <c r="AG23" s="7">
        <f>IF(AF23="","",PRODUCT(AF23,$C$23))</f>
        <v>0</v>
      </c>
      <c r="AH23" s="15">
        <v>0</v>
      </c>
      <c r="AI23" s="7">
        <f>IF(AH23="","",PRODUCT(AH23,$C$23))</f>
        <v>0</v>
      </c>
      <c r="AJ23" s="6">
        <f t="shared" si="2"/>
        <v>0</v>
      </c>
      <c r="AK23" s="7">
        <f>IF(AJ23="","",PRODUCT(AJ23,$C$23))</f>
        <v>0</v>
      </c>
      <c r="AL23" s="15">
        <v>0</v>
      </c>
      <c r="AM23" s="7">
        <f>IF(AL23="","",PRODUCT(AL23,$C$23))</f>
        <v>0</v>
      </c>
      <c r="AN23" s="15">
        <v>0</v>
      </c>
      <c r="AO23" s="7">
        <f>IF(AN23="","",PRODUCT(AN23,$C$23))</f>
        <v>0</v>
      </c>
      <c r="AP23" s="15">
        <v>0</v>
      </c>
      <c r="AQ23" s="7">
        <f>IF(AP23="","",PRODUCT(AP23,$C$23))</f>
        <v>0</v>
      </c>
      <c r="AR23" s="15">
        <v>0</v>
      </c>
      <c r="AS23" s="7">
        <f>IF(AR23="","",PRODUCT(AR23,$C$23))</f>
        <v>0</v>
      </c>
      <c r="AT23" s="6">
        <f t="shared" si="3"/>
        <v>0</v>
      </c>
      <c r="AU23" s="7">
        <f>IF(AT23="","",PRODUCT(AT23,$C$23))</f>
        <v>0</v>
      </c>
      <c r="AV23" s="16">
        <f t="shared" si="4"/>
        <v>0</v>
      </c>
      <c r="AW23" s="7">
        <f>IF(AV23="","",PRODUCT(AV23,$C$23))</f>
        <v>0</v>
      </c>
    </row>
    <row r="24" spans="3:49" x14ac:dyDescent="0.25">
      <c r="F24" s="125"/>
      <c r="G24" s="125"/>
      <c r="H24" s="19"/>
      <c r="I24" s="20"/>
      <c r="J24" s="19"/>
      <c r="K24" s="20"/>
      <c r="L24" s="21"/>
      <c r="M24" s="20"/>
      <c r="N24" s="19"/>
      <c r="O24" s="20"/>
      <c r="P24" s="22"/>
      <c r="Q24" s="20"/>
      <c r="R24" s="19"/>
      <c r="S24" s="20"/>
      <c r="T24" s="19"/>
      <c r="U24" s="20"/>
      <c r="V24" s="21"/>
      <c r="W24" s="20"/>
      <c r="X24" s="19"/>
      <c r="Y24" s="20"/>
      <c r="Z24" s="22"/>
      <c r="AA24" s="20"/>
      <c r="AB24" s="19"/>
      <c r="AC24" s="20"/>
      <c r="AD24" s="19"/>
      <c r="AE24" s="20"/>
      <c r="AF24" s="21"/>
      <c r="AG24" s="20"/>
      <c r="AH24" s="19"/>
      <c r="AI24" s="20"/>
      <c r="AJ24" s="22"/>
      <c r="AK24" s="20"/>
      <c r="AL24" s="19"/>
      <c r="AM24" s="20"/>
      <c r="AN24" s="19"/>
      <c r="AO24" s="20"/>
      <c r="AP24" s="21"/>
      <c r="AQ24" s="20"/>
      <c r="AR24" s="19"/>
      <c r="AS24" s="20"/>
      <c r="AT24" s="22"/>
      <c r="AU24" s="20"/>
      <c r="AV24" s="23"/>
      <c r="AW24" s="20"/>
    </row>
    <row r="25" spans="3:49" x14ac:dyDescent="0.25">
      <c r="F25" s="126" t="s">
        <v>12</v>
      </c>
      <c r="G25" s="126"/>
      <c r="H25" s="24">
        <f t="shared" ref="H25:AW25" si="5">SUM(H13:H23)</f>
        <v>0</v>
      </c>
      <c r="I25" s="25">
        <f t="shared" si="5"/>
        <v>0</v>
      </c>
      <c r="J25" s="24">
        <f t="shared" si="5"/>
        <v>0</v>
      </c>
      <c r="K25" s="25">
        <f t="shared" si="5"/>
        <v>0</v>
      </c>
      <c r="L25" s="26">
        <f t="shared" si="5"/>
        <v>0</v>
      </c>
      <c r="M25" s="25">
        <f t="shared" si="5"/>
        <v>0</v>
      </c>
      <c r="N25" s="24">
        <f t="shared" si="5"/>
        <v>0</v>
      </c>
      <c r="O25" s="25">
        <f t="shared" si="5"/>
        <v>0</v>
      </c>
      <c r="P25" s="24">
        <f t="shared" si="5"/>
        <v>0</v>
      </c>
      <c r="Q25" s="25">
        <f t="shared" si="5"/>
        <v>0</v>
      </c>
      <c r="R25" s="24">
        <f t="shared" si="5"/>
        <v>0</v>
      </c>
      <c r="S25" s="25">
        <f t="shared" si="5"/>
        <v>0</v>
      </c>
      <c r="T25" s="24">
        <f t="shared" si="5"/>
        <v>0</v>
      </c>
      <c r="U25" s="25">
        <f t="shared" si="5"/>
        <v>0</v>
      </c>
      <c r="V25" s="26">
        <f t="shared" si="5"/>
        <v>0</v>
      </c>
      <c r="W25" s="25">
        <f t="shared" si="5"/>
        <v>0</v>
      </c>
      <c r="X25" s="24">
        <f t="shared" si="5"/>
        <v>0</v>
      </c>
      <c r="Y25" s="25">
        <f t="shared" si="5"/>
        <v>0</v>
      </c>
      <c r="Z25" s="24">
        <f t="shared" si="5"/>
        <v>0</v>
      </c>
      <c r="AA25" s="25">
        <f t="shared" si="5"/>
        <v>0</v>
      </c>
      <c r="AB25" s="24">
        <f t="shared" si="5"/>
        <v>0</v>
      </c>
      <c r="AC25" s="25">
        <f t="shared" si="5"/>
        <v>0</v>
      </c>
      <c r="AD25" s="24">
        <f t="shared" si="5"/>
        <v>0</v>
      </c>
      <c r="AE25" s="25">
        <f t="shared" si="5"/>
        <v>0</v>
      </c>
      <c r="AF25" s="26">
        <f t="shared" si="5"/>
        <v>0</v>
      </c>
      <c r="AG25" s="25">
        <f t="shared" si="5"/>
        <v>0</v>
      </c>
      <c r="AH25" s="24">
        <f t="shared" si="5"/>
        <v>0</v>
      </c>
      <c r="AI25" s="25">
        <f t="shared" si="5"/>
        <v>0</v>
      </c>
      <c r="AJ25" s="24">
        <f t="shared" si="5"/>
        <v>0</v>
      </c>
      <c r="AK25" s="25">
        <f t="shared" si="5"/>
        <v>0</v>
      </c>
      <c r="AL25" s="24">
        <f t="shared" si="5"/>
        <v>0</v>
      </c>
      <c r="AM25" s="25">
        <f t="shared" si="5"/>
        <v>0</v>
      </c>
      <c r="AN25" s="24">
        <f t="shared" si="5"/>
        <v>0</v>
      </c>
      <c r="AO25" s="25">
        <f t="shared" si="5"/>
        <v>0</v>
      </c>
      <c r="AP25" s="26">
        <f t="shared" si="5"/>
        <v>0</v>
      </c>
      <c r="AQ25" s="25">
        <f t="shared" si="5"/>
        <v>0</v>
      </c>
      <c r="AR25" s="24">
        <f t="shared" si="5"/>
        <v>0</v>
      </c>
      <c r="AS25" s="25">
        <f t="shared" si="5"/>
        <v>0</v>
      </c>
      <c r="AT25" s="24">
        <f t="shared" si="5"/>
        <v>0</v>
      </c>
      <c r="AU25" s="25">
        <f t="shared" si="5"/>
        <v>0</v>
      </c>
      <c r="AV25" s="24">
        <f t="shared" si="5"/>
        <v>0</v>
      </c>
      <c r="AW25" s="25">
        <f t="shared" si="5"/>
        <v>0</v>
      </c>
    </row>
    <row r="26" spans="3:49" x14ac:dyDescent="0.25">
      <c r="F26" s="27"/>
      <c r="G26" s="27"/>
      <c r="H26" s="28"/>
      <c r="I26" s="29"/>
      <c r="J26" s="28"/>
      <c r="K26" s="29"/>
      <c r="L26" s="30"/>
      <c r="M26" s="29"/>
      <c r="N26" s="28"/>
      <c r="O26" s="29"/>
      <c r="P26" s="28"/>
      <c r="Q26" s="29"/>
      <c r="R26" s="30"/>
      <c r="S26" s="29"/>
      <c r="T26" s="28"/>
      <c r="U26" s="29"/>
      <c r="V26" s="28"/>
      <c r="W26" s="29"/>
      <c r="X26" s="28"/>
      <c r="Y26" s="29"/>
      <c r="Z26" s="28"/>
      <c r="AA26" s="29"/>
      <c r="AB26" s="30"/>
      <c r="AC26" s="29"/>
      <c r="AD26" s="30"/>
      <c r="AE26" s="29"/>
      <c r="AF26" s="30"/>
      <c r="AG26" s="29"/>
      <c r="AH26" s="28"/>
      <c r="AI26" s="29"/>
      <c r="AJ26" s="28"/>
      <c r="AK26" s="29"/>
      <c r="AL26" s="28"/>
      <c r="AM26" s="29"/>
      <c r="AN26" s="30"/>
      <c r="AO26" s="29"/>
      <c r="AP26" s="28"/>
      <c r="AQ26" s="29"/>
      <c r="AR26" s="28"/>
      <c r="AS26" s="29"/>
      <c r="AT26" s="28"/>
      <c r="AU26" s="29"/>
      <c r="AV26" s="30"/>
      <c r="AW26" s="29"/>
    </row>
    <row r="28" spans="3:49" x14ac:dyDescent="0.25">
      <c r="F28" s="116" t="s">
        <v>28</v>
      </c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</row>
    <row r="29" spans="3:49" ht="15" customHeight="1" x14ac:dyDescent="0.25">
      <c r="F29" s="117" t="s">
        <v>6</v>
      </c>
      <c r="G29" s="117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9" t="s">
        <v>7</v>
      </c>
      <c r="AW29" s="119"/>
    </row>
    <row r="30" spans="3:49" x14ac:dyDescent="0.25">
      <c r="F30" s="117"/>
      <c r="G30" s="117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9"/>
      <c r="AW30" s="119"/>
    </row>
    <row r="31" spans="3:49" x14ac:dyDescent="0.25">
      <c r="F31" s="117"/>
      <c r="G31" s="117"/>
      <c r="H31" s="120" t="s">
        <v>8</v>
      </c>
      <c r="I31" s="120"/>
      <c r="J31" s="120" t="s">
        <v>9</v>
      </c>
      <c r="K31" s="120"/>
      <c r="L31" s="120" t="s">
        <v>10</v>
      </c>
      <c r="M31" s="120"/>
      <c r="N31" s="120" t="s">
        <v>11</v>
      </c>
      <c r="O31" s="120"/>
      <c r="P31" s="121" t="s">
        <v>12</v>
      </c>
      <c r="Q31" s="121"/>
      <c r="R31" s="120" t="s">
        <v>8</v>
      </c>
      <c r="S31" s="120"/>
      <c r="T31" s="120" t="s">
        <v>9</v>
      </c>
      <c r="U31" s="120"/>
      <c r="V31" s="120" t="s">
        <v>10</v>
      </c>
      <c r="W31" s="120"/>
      <c r="X31" s="120" t="s">
        <v>11</v>
      </c>
      <c r="Y31" s="120"/>
      <c r="Z31" s="121" t="s">
        <v>12</v>
      </c>
      <c r="AA31" s="121"/>
      <c r="AB31" s="120" t="s">
        <v>8</v>
      </c>
      <c r="AC31" s="120"/>
      <c r="AD31" s="120" t="s">
        <v>9</v>
      </c>
      <c r="AE31" s="120"/>
      <c r="AF31" s="120" t="s">
        <v>10</v>
      </c>
      <c r="AG31" s="120"/>
      <c r="AH31" s="120" t="s">
        <v>11</v>
      </c>
      <c r="AI31" s="120"/>
      <c r="AJ31" s="121" t="s">
        <v>12</v>
      </c>
      <c r="AK31" s="121"/>
      <c r="AL31" s="120" t="s">
        <v>8</v>
      </c>
      <c r="AM31" s="120"/>
      <c r="AN31" s="120" t="s">
        <v>9</v>
      </c>
      <c r="AO31" s="120"/>
      <c r="AP31" s="120" t="s">
        <v>10</v>
      </c>
      <c r="AQ31" s="120"/>
      <c r="AR31" s="120" t="s">
        <v>11</v>
      </c>
      <c r="AS31" s="120"/>
      <c r="AT31" s="121" t="s">
        <v>12</v>
      </c>
      <c r="AU31" s="121"/>
      <c r="AV31" s="119"/>
      <c r="AW31" s="119"/>
    </row>
    <row r="32" spans="3:49" x14ac:dyDescent="0.25">
      <c r="C32" s="5"/>
      <c r="D32" s="5"/>
      <c r="F32" s="117"/>
      <c r="G32" s="117"/>
      <c r="H32" s="6" t="s">
        <v>14</v>
      </c>
      <c r="I32" s="7" t="s">
        <v>15</v>
      </c>
      <c r="J32" s="6" t="s">
        <v>14</v>
      </c>
      <c r="K32" s="7" t="s">
        <v>15</v>
      </c>
      <c r="L32" s="6" t="s">
        <v>14</v>
      </c>
      <c r="M32" s="7" t="s">
        <v>15</v>
      </c>
      <c r="N32" s="6" t="s">
        <v>14</v>
      </c>
      <c r="O32" s="7" t="s">
        <v>15</v>
      </c>
      <c r="P32" s="6" t="s">
        <v>14</v>
      </c>
      <c r="Q32" s="7" t="s">
        <v>15</v>
      </c>
      <c r="R32" s="6" t="s">
        <v>14</v>
      </c>
      <c r="S32" s="7" t="s">
        <v>15</v>
      </c>
      <c r="T32" s="6" t="s">
        <v>14</v>
      </c>
      <c r="U32" s="7" t="s">
        <v>15</v>
      </c>
      <c r="V32" s="6" t="s">
        <v>14</v>
      </c>
      <c r="W32" s="7" t="s">
        <v>15</v>
      </c>
      <c r="X32" s="6" t="s">
        <v>14</v>
      </c>
      <c r="Y32" s="7" t="s">
        <v>15</v>
      </c>
      <c r="Z32" s="6" t="s">
        <v>14</v>
      </c>
      <c r="AA32" s="7" t="s">
        <v>15</v>
      </c>
      <c r="AB32" s="6" t="s">
        <v>14</v>
      </c>
      <c r="AC32" s="7" t="s">
        <v>15</v>
      </c>
      <c r="AD32" s="6" t="s">
        <v>14</v>
      </c>
      <c r="AE32" s="7" t="s">
        <v>15</v>
      </c>
      <c r="AF32" s="6" t="s">
        <v>14</v>
      </c>
      <c r="AG32" s="7" t="s">
        <v>15</v>
      </c>
      <c r="AH32" s="6" t="s">
        <v>14</v>
      </c>
      <c r="AI32" s="7" t="s">
        <v>15</v>
      </c>
      <c r="AJ32" s="6" t="s">
        <v>14</v>
      </c>
      <c r="AK32" s="7" t="s">
        <v>15</v>
      </c>
      <c r="AL32" s="6" t="s">
        <v>14</v>
      </c>
      <c r="AM32" s="7" t="s">
        <v>15</v>
      </c>
      <c r="AN32" s="6" t="s">
        <v>14</v>
      </c>
      <c r="AO32" s="7" t="s">
        <v>15</v>
      </c>
      <c r="AP32" s="6" t="s">
        <v>14</v>
      </c>
      <c r="AQ32" s="7" t="s">
        <v>15</v>
      </c>
      <c r="AR32" s="6" t="s">
        <v>14</v>
      </c>
      <c r="AS32" s="7" t="s">
        <v>15</v>
      </c>
      <c r="AT32" s="6" t="s">
        <v>14</v>
      </c>
      <c r="AU32" s="7" t="s">
        <v>15</v>
      </c>
      <c r="AV32" s="8" t="s">
        <v>14</v>
      </c>
      <c r="AW32" s="9" t="s">
        <v>15</v>
      </c>
    </row>
    <row r="33" spans="3:49" x14ac:dyDescent="0.25">
      <c r="C33" s="10"/>
      <c r="D33" s="10"/>
      <c r="F33" s="127"/>
      <c r="G33" s="127"/>
      <c r="H33" s="11"/>
      <c r="I33" s="12"/>
      <c r="J33" s="11"/>
      <c r="K33" s="12"/>
      <c r="L33" s="11"/>
      <c r="M33" s="12"/>
      <c r="N33" s="11"/>
      <c r="O33" s="12"/>
      <c r="P33" s="13"/>
      <c r="Q33" s="12"/>
      <c r="R33" s="11"/>
      <c r="S33" s="12"/>
      <c r="T33" s="11"/>
      <c r="U33" s="12"/>
      <c r="V33" s="11"/>
      <c r="W33" s="12"/>
      <c r="X33" s="11"/>
      <c r="Y33" s="12"/>
      <c r="Z33" s="13"/>
      <c r="AA33" s="12"/>
      <c r="AB33" s="11"/>
      <c r="AC33" s="12"/>
      <c r="AD33" s="11"/>
      <c r="AE33" s="12"/>
      <c r="AF33" s="11"/>
      <c r="AG33" s="12"/>
      <c r="AH33" s="11"/>
      <c r="AI33" s="12"/>
      <c r="AJ33" s="13"/>
      <c r="AK33" s="12"/>
      <c r="AL33" s="11"/>
      <c r="AM33" s="12"/>
      <c r="AN33" s="11"/>
      <c r="AO33" s="12"/>
      <c r="AP33" s="11"/>
      <c r="AQ33" s="12"/>
      <c r="AR33" s="11"/>
      <c r="AS33" s="12"/>
      <c r="AT33" s="13"/>
      <c r="AU33" s="12"/>
      <c r="AV33" s="14"/>
      <c r="AW33" s="12"/>
    </row>
    <row r="34" spans="3:49" x14ac:dyDescent="0.25">
      <c r="C34" s="10"/>
      <c r="D34" s="10"/>
      <c r="F34" s="128" t="s">
        <v>16</v>
      </c>
      <c r="G34" s="128"/>
      <c r="H34" s="15">
        <v>0</v>
      </c>
      <c r="I34" s="7">
        <f>IF(H34="","",PRODUCT(H34,$C$13))</f>
        <v>0</v>
      </c>
      <c r="J34" s="15">
        <v>0</v>
      </c>
      <c r="K34" s="7">
        <f>IF(J34="","",PRODUCT(J34,$C$13))</f>
        <v>0</v>
      </c>
      <c r="L34" s="15">
        <v>0</v>
      </c>
      <c r="M34" s="7">
        <f>IF(L34="","",PRODUCT(L34,$C$13))</f>
        <v>0</v>
      </c>
      <c r="N34" s="15">
        <v>0</v>
      </c>
      <c r="O34" s="7">
        <f>IF(N34="","",PRODUCT(N34,$C$13))</f>
        <v>0</v>
      </c>
      <c r="P34" s="6">
        <f t="shared" ref="P34:P44" si="6">H34+J34+L34+N34</f>
        <v>0</v>
      </c>
      <c r="Q34" s="7">
        <f>IF(P34="","",PRODUCT(P34,$C$13))</f>
        <v>0</v>
      </c>
      <c r="R34" s="15">
        <v>0</v>
      </c>
      <c r="S34" s="7">
        <f>IF(R34="","",PRODUCT(R34,$C$13))</f>
        <v>0</v>
      </c>
      <c r="T34" s="15">
        <v>0</v>
      </c>
      <c r="U34" s="7">
        <f>IF(T34="","",PRODUCT(T34,$C$13))</f>
        <v>0</v>
      </c>
      <c r="V34" s="15">
        <v>0</v>
      </c>
      <c r="W34" s="7">
        <f>IF(V34="","",PRODUCT(V34,$C$13))</f>
        <v>0</v>
      </c>
      <c r="X34" s="15">
        <v>0</v>
      </c>
      <c r="Y34" s="7">
        <f>IF(X34="","",PRODUCT(X34,$C$13))</f>
        <v>0</v>
      </c>
      <c r="Z34" s="6">
        <f t="shared" ref="Z34:Z44" si="7">R34+T34+V34+X34</f>
        <v>0</v>
      </c>
      <c r="AA34" s="7">
        <f>IF(Z34="","",PRODUCT(Z34,$C$13))</f>
        <v>0</v>
      </c>
      <c r="AB34" s="15">
        <v>0</v>
      </c>
      <c r="AC34" s="7">
        <f>IF(AB34="","",PRODUCT(AB34,$C$13))</f>
        <v>0</v>
      </c>
      <c r="AD34" s="15">
        <v>0</v>
      </c>
      <c r="AE34" s="7">
        <f>IF(AD34="","",PRODUCT(AD34,$C$13))</f>
        <v>0</v>
      </c>
      <c r="AF34" s="15">
        <v>0</v>
      </c>
      <c r="AG34" s="7">
        <f>IF(AF34="","",PRODUCT(AF34,$C$13))</f>
        <v>0</v>
      </c>
      <c r="AH34" s="15">
        <v>0</v>
      </c>
      <c r="AI34" s="7">
        <f>IF(AH34="","",PRODUCT(AH34,$C$13))</f>
        <v>0</v>
      </c>
      <c r="AJ34" s="6">
        <f t="shared" ref="AJ34:AJ44" si="8">AB34+AD34+AF34+AH34</f>
        <v>0</v>
      </c>
      <c r="AK34" s="7">
        <f>IF(AJ34="","",PRODUCT(AJ34,$C$13))</f>
        <v>0</v>
      </c>
      <c r="AL34" s="15">
        <v>0</v>
      </c>
      <c r="AM34" s="7">
        <f>IF(AL34="","",PRODUCT(AL34,$C$13))</f>
        <v>0</v>
      </c>
      <c r="AN34" s="15">
        <v>0</v>
      </c>
      <c r="AO34" s="7">
        <f>IF(AN34="","",PRODUCT(AN34,$C$13))</f>
        <v>0</v>
      </c>
      <c r="AP34" s="15">
        <v>0</v>
      </c>
      <c r="AQ34" s="7">
        <f>IF(AP34="","",PRODUCT(AP34,$C$13))</f>
        <v>0</v>
      </c>
      <c r="AR34" s="15">
        <v>0</v>
      </c>
      <c r="AS34" s="7">
        <f>IF(AR34="","",PRODUCT(AR34,$C$13))</f>
        <v>0</v>
      </c>
      <c r="AT34" s="6">
        <f t="shared" ref="AT34:AT44" si="9">AL34+AN34+AP34+AR34</f>
        <v>0</v>
      </c>
      <c r="AU34" s="7">
        <f>IF(AT34="","",PRODUCT(AT34,$C$13))</f>
        <v>0</v>
      </c>
      <c r="AV34" s="16">
        <f t="shared" ref="AV34:AV44" si="10">SUM(P34,Z34,AJ34,AT34)</f>
        <v>0</v>
      </c>
      <c r="AW34" s="7">
        <f>IF(AV34="","",PRODUCT(AV34,$C$13))</f>
        <v>0</v>
      </c>
    </row>
    <row r="35" spans="3:49" x14ac:dyDescent="0.25">
      <c r="C35" s="10"/>
      <c r="D35" s="10"/>
      <c r="F35" s="128" t="s">
        <v>17</v>
      </c>
      <c r="G35" s="128"/>
      <c r="H35" s="15">
        <v>0</v>
      </c>
      <c r="I35" s="7">
        <f>IF(H35="","",PRODUCT(H35,$C$14))</f>
        <v>0</v>
      </c>
      <c r="J35" s="15">
        <v>0</v>
      </c>
      <c r="K35" s="7">
        <f>IF(J35="","",PRODUCT(J35,$C$14))</f>
        <v>0</v>
      </c>
      <c r="L35" s="15">
        <v>0</v>
      </c>
      <c r="M35" s="7">
        <f>IF(L35="","",PRODUCT(L35,$C$14))</f>
        <v>0</v>
      </c>
      <c r="N35" s="15">
        <v>0</v>
      </c>
      <c r="O35" s="7">
        <f>IF(N35="","",PRODUCT(N35,$C$14))</f>
        <v>0</v>
      </c>
      <c r="P35" s="6">
        <f t="shared" si="6"/>
        <v>0</v>
      </c>
      <c r="Q35" s="7">
        <f>IF(P35="","",PRODUCT(P35,$C$14))</f>
        <v>0</v>
      </c>
      <c r="R35" s="15">
        <v>0</v>
      </c>
      <c r="S35" s="7">
        <f>IF(R35="","",PRODUCT(R35,$C$14))</f>
        <v>0</v>
      </c>
      <c r="T35" s="15">
        <v>0</v>
      </c>
      <c r="U35" s="7">
        <f>IF(T35="","",PRODUCT(T35,$C$14))</f>
        <v>0</v>
      </c>
      <c r="V35" s="15">
        <v>0</v>
      </c>
      <c r="W35" s="7">
        <f>IF(V35="","",PRODUCT(V35,$C$14))</f>
        <v>0</v>
      </c>
      <c r="X35" s="15">
        <v>0</v>
      </c>
      <c r="Y35" s="7">
        <f>IF(X35="","",PRODUCT(X35,$C$14))</f>
        <v>0</v>
      </c>
      <c r="Z35" s="6">
        <f t="shared" si="7"/>
        <v>0</v>
      </c>
      <c r="AA35" s="7">
        <f>IF(Z35="","",PRODUCT(Z35,$C$14))</f>
        <v>0</v>
      </c>
      <c r="AB35" s="15">
        <v>0</v>
      </c>
      <c r="AC35" s="7">
        <f>IF(AB35="","",PRODUCT(AB35,$C$14))</f>
        <v>0</v>
      </c>
      <c r="AD35" s="15">
        <v>0</v>
      </c>
      <c r="AE35" s="7">
        <f>IF(AD35="","",PRODUCT(AD35,$C$14))</f>
        <v>0</v>
      </c>
      <c r="AF35" s="15">
        <v>0</v>
      </c>
      <c r="AG35" s="7">
        <f>IF(AF35="","",PRODUCT(AF35,$C$14))</f>
        <v>0</v>
      </c>
      <c r="AH35" s="15">
        <v>0</v>
      </c>
      <c r="AI35" s="7">
        <f>IF(AH35="","",PRODUCT(AH35,$C$14))</f>
        <v>0</v>
      </c>
      <c r="AJ35" s="6">
        <f t="shared" si="8"/>
        <v>0</v>
      </c>
      <c r="AK35" s="7">
        <f>IF(AJ35="","",PRODUCT(AJ35,$C$14))</f>
        <v>0</v>
      </c>
      <c r="AL35" s="15">
        <v>0</v>
      </c>
      <c r="AM35" s="7">
        <f>IF(AL35="","",PRODUCT(AL35,$C$14))</f>
        <v>0</v>
      </c>
      <c r="AN35" s="15">
        <v>0</v>
      </c>
      <c r="AO35" s="7">
        <f>IF(AN35="","",PRODUCT(AN35,$C$14))</f>
        <v>0</v>
      </c>
      <c r="AP35" s="15">
        <v>0</v>
      </c>
      <c r="AQ35" s="7">
        <f>IF(AP35="","",PRODUCT(AP35,$C$14))</f>
        <v>0</v>
      </c>
      <c r="AR35" s="15">
        <v>0</v>
      </c>
      <c r="AS35" s="7">
        <f>IF(AR35="","",PRODUCT(AR35,$C$14))</f>
        <v>0</v>
      </c>
      <c r="AT35" s="6">
        <f t="shared" si="9"/>
        <v>0</v>
      </c>
      <c r="AU35" s="7">
        <f>IF(AT35="","",PRODUCT(AT35,$C$14))</f>
        <v>0</v>
      </c>
      <c r="AV35" s="16">
        <f t="shared" si="10"/>
        <v>0</v>
      </c>
      <c r="AW35" s="7">
        <f>IF(AV35="","",PRODUCT(AV35,$C$14))</f>
        <v>0</v>
      </c>
    </row>
    <row r="36" spans="3:49" x14ac:dyDescent="0.25">
      <c r="C36" s="10"/>
      <c r="D36" s="10"/>
      <c r="F36" s="128" t="s">
        <v>18</v>
      </c>
      <c r="G36" s="128"/>
      <c r="H36" s="15">
        <v>0</v>
      </c>
      <c r="I36" s="7">
        <f>IF(H36="","",PRODUCT(H36,$C$15))</f>
        <v>0</v>
      </c>
      <c r="J36" s="15">
        <v>0</v>
      </c>
      <c r="K36" s="7">
        <f>IF(J36="","",PRODUCT(J36,$C$15))</f>
        <v>0</v>
      </c>
      <c r="L36" s="15">
        <v>0</v>
      </c>
      <c r="M36" s="7">
        <f>IF(L36="","",PRODUCT(L36,$C$15))</f>
        <v>0</v>
      </c>
      <c r="N36" s="15">
        <v>0</v>
      </c>
      <c r="O36" s="7">
        <f>IF(N36="","",PRODUCT(N36,$C$15))</f>
        <v>0</v>
      </c>
      <c r="P36" s="6">
        <f t="shared" si="6"/>
        <v>0</v>
      </c>
      <c r="Q36" s="7">
        <f>IF(P36="","",PRODUCT(P36,$C$15))</f>
        <v>0</v>
      </c>
      <c r="R36" s="15">
        <v>0</v>
      </c>
      <c r="S36" s="7">
        <f>IF(R36="","",PRODUCT(R36,$C$15))</f>
        <v>0</v>
      </c>
      <c r="T36" s="15">
        <v>0</v>
      </c>
      <c r="U36" s="7">
        <f>IF(T36="","",PRODUCT(T36,$C$15))</f>
        <v>0</v>
      </c>
      <c r="V36" s="15">
        <v>0</v>
      </c>
      <c r="W36" s="7">
        <f>IF(V36="","",PRODUCT(V36,$C$15))</f>
        <v>0</v>
      </c>
      <c r="X36" s="15">
        <v>0</v>
      </c>
      <c r="Y36" s="7">
        <f>IF(X36="","",PRODUCT(X36,$C$15))</f>
        <v>0</v>
      </c>
      <c r="Z36" s="6">
        <f t="shared" si="7"/>
        <v>0</v>
      </c>
      <c r="AA36" s="7">
        <f>IF(Z36="","",PRODUCT(Z36,$C$15))</f>
        <v>0</v>
      </c>
      <c r="AB36" s="15">
        <v>0</v>
      </c>
      <c r="AC36" s="7">
        <f>IF(AB36="","",PRODUCT(AB36,$C$15))</f>
        <v>0</v>
      </c>
      <c r="AD36" s="15">
        <v>0</v>
      </c>
      <c r="AE36" s="7">
        <f>IF(AD36="","",PRODUCT(AD36,$C$15))</f>
        <v>0</v>
      </c>
      <c r="AF36" s="15">
        <v>0</v>
      </c>
      <c r="AG36" s="7">
        <f>IF(AF36="","",PRODUCT(AF36,$C$15))</f>
        <v>0</v>
      </c>
      <c r="AH36" s="15">
        <v>0</v>
      </c>
      <c r="AI36" s="7">
        <f>IF(AH36="","",PRODUCT(AH36,$C$15))</f>
        <v>0</v>
      </c>
      <c r="AJ36" s="6">
        <f t="shared" si="8"/>
        <v>0</v>
      </c>
      <c r="AK36" s="7">
        <f>IF(AJ36="","",PRODUCT(AJ36,$C$15))</f>
        <v>0</v>
      </c>
      <c r="AL36" s="15">
        <v>0</v>
      </c>
      <c r="AM36" s="7">
        <f>IF(AL36="","",PRODUCT(AL36,$C$15))</f>
        <v>0</v>
      </c>
      <c r="AN36" s="15">
        <v>0</v>
      </c>
      <c r="AO36" s="7">
        <f>IF(AN36="","",PRODUCT(AN36,$C$15))</f>
        <v>0</v>
      </c>
      <c r="AP36" s="15">
        <v>0</v>
      </c>
      <c r="AQ36" s="7">
        <f>IF(AP36="","",PRODUCT(AP36,$C$15))</f>
        <v>0</v>
      </c>
      <c r="AR36" s="15">
        <v>0</v>
      </c>
      <c r="AS36" s="7">
        <f>IF(AR36="","",PRODUCT(AR36,$C$15))</f>
        <v>0</v>
      </c>
      <c r="AT36" s="6">
        <f t="shared" si="9"/>
        <v>0</v>
      </c>
      <c r="AU36" s="7">
        <f>IF(AT36="","",PRODUCT(AT36,$C$15))</f>
        <v>0</v>
      </c>
      <c r="AV36" s="16">
        <f t="shared" si="10"/>
        <v>0</v>
      </c>
      <c r="AW36" s="7">
        <f>IF(AV36="","",PRODUCT(AV36,$C$15))</f>
        <v>0</v>
      </c>
    </row>
    <row r="37" spans="3:49" x14ac:dyDescent="0.25">
      <c r="C37" s="10"/>
      <c r="D37" s="10"/>
      <c r="F37" s="128" t="s">
        <v>19</v>
      </c>
      <c r="G37" s="128"/>
      <c r="H37" s="15">
        <v>0</v>
      </c>
      <c r="I37" s="7">
        <f>IF(H37="","",PRODUCT(H37,$C$16))</f>
        <v>0</v>
      </c>
      <c r="J37" s="15">
        <v>0</v>
      </c>
      <c r="K37" s="7">
        <f>IF(J37="","",PRODUCT(J37,$C$16))</f>
        <v>0</v>
      </c>
      <c r="L37" s="15">
        <v>0</v>
      </c>
      <c r="M37" s="7">
        <f>IF(L37="","",PRODUCT(L37,$C$16))</f>
        <v>0</v>
      </c>
      <c r="N37" s="15">
        <v>0</v>
      </c>
      <c r="O37" s="7">
        <f>IF(N37="","",PRODUCT(N37,$C$16))</f>
        <v>0</v>
      </c>
      <c r="P37" s="6">
        <f t="shared" si="6"/>
        <v>0</v>
      </c>
      <c r="Q37" s="7">
        <f>IF(P37="","",PRODUCT(P37,$C$16))</f>
        <v>0</v>
      </c>
      <c r="R37" s="15">
        <v>0</v>
      </c>
      <c r="S37" s="7">
        <f>IF(R37="","",PRODUCT(R37,$C$16))</f>
        <v>0</v>
      </c>
      <c r="T37" s="15">
        <v>0</v>
      </c>
      <c r="U37" s="7">
        <f>IF(T37="","",PRODUCT(T37,$C$16))</f>
        <v>0</v>
      </c>
      <c r="V37" s="15">
        <v>0</v>
      </c>
      <c r="W37" s="7">
        <f>IF(V37="","",PRODUCT(V37,$C$16))</f>
        <v>0</v>
      </c>
      <c r="X37" s="15">
        <v>0</v>
      </c>
      <c r="Y37" s="7">
        <f>IF(X37="","",PRODUCT(X37,$C$16))</f>
        <v>0</v>
      </c>
      <c r="Z37" s="6">
        <f t="shared" si="7"/>
        <v>0</v>
      </c>
      <c r="AA37" s="7">
        <f>IF(Z37="","",PRODUCT(Z37,$C$16))</f>
        <v>0</v>
      </c>
      <c r="AB37" s="15">
        <v>0</v>
      </c>
      <c r="AC37" s="7">
        <f>IF(AB37="","",PRODUCT(AB37,$C$16))</f>
        <v>0</v>
      </c>
      <c r="AD37" s="15">
        <v>0</v>
      </c>
      <c r="AE37" s="7">
        <f>IF(AD37="","",PRODUCT(AD37,$C$16))</f>
        <v>0</v>
      </c>
      <c r="AF37" s="15">
        <v>0</v>
      </c>
      <c r="AG37" s="7">
        <f>IF(AF37="","",PRODUCT(AF37,$C$16))</f>
        <v>0</v>
      </c>
      <c r="AH37" s="15">
        <v>0</v>
      </c>
      <c r="AI37" s="7">
        <f>IF(AH37="","",PRODUCT(AH37,$C$16))</f>
        <v>0</v>
      </c>
      <c r="AJ37" s="6">
        <f t="shared" si="8"/>
        <v>0</v>
      </c>
      <c r="AK37" s="7">
        <f>IF(AJ37="","",PRODUCT(AJ37,$C$16))</f>
        <v>0</v>
      </c>
      <c r="AL37" s="15">
        <v>0</v>
      </c>
      <c r="AM37" s="7">
        <f>IF(AL37="","",PRODUCT(AL37,$C$16))</f>
        <v>0</v>
      </c>
      <c r="AN37" s="15">
        <v>0</v>
      </c>
      <c r="AO37" s="7">
        <f>IF(AN37="","",PRODUCT(AN37,$C$16))</f>
        <v>0</v>
      </c>
      <c r="AP37" s="15">
        <v>0</v>
      </c>
      <c r="AQ37" s="7">
        <f>IF(AP37="","",PRODUCT(AP37,$C$16))</f>
        <v>0</v>
      </c>
      <c r="AR37" s="15">
        <v>0</v>
      </c>
      <c r="AS37" s="7">
        <f>IF(AR37="","",PRODUCT(AR37,$C$16))</f>
        <v>0</v>
      </c>
      <c r="AT37" s="6">
        <f t="shared" si="9"/>
        <v>0</v>
      </c>
      <c r="AU37" s="7">
        <f>IF(AT37="","",PRODUCT(AT37,$C$16))</f>
        <v>0</v>
      </c>
      <c r="AV37" s="16">
        <f t="shared" si="10"/>
        <v>0</v>
      </c>
      <c r="AW37" s="7">
        <f>IF(AV37="","",PRODUCT(AV37,$C$16))</f>
        <v>0</v>
      </c>
    </row>
    <row r="38" spans="3:49" x14ac:dyDescent="0.25">
      <c r="C38" s="10"/>
      <c r="D38" s="10"/>
      <c r="F38" s="128" t="s">
        <v>20</v>
      </c>
      <c r="G38" s="128"/>
      <c r="H38" s="15">
        <v>0</v>
      </c>
      <c r="I38" s="7">
        <f>IF(H38="","",PRODUCT(H38,$C$17))</f>
        <v>0</v>
      </c>
      <c r="J38" s="15">
        <v>0</v>
      </c>
      <c r="K38" s="7">
        <f>IF(J38="","",PRODUCT(J38,$C$17))</f>
        <v>0</v>
      </c>
      <c r="L38" s="15">
        <v>0</v>
      </c>
      <c r="M38" s="7">
        <f>IF(L38="","",PRODUCT(L38,$C$17))</f>
        <v>0</v>
      </c>
      <c r="N38" s="15">
        <v>0</v>
      </c>
      <c r="O38" s="7">
        <f>IF(N38="","",PRODUCT(N38,$C$17))</f>
        <v>0</v>
      </c>
      <c r="P38" s="6">
        <f t="shared" si="6"/>
        <v>0</v>
      </c>
      <c r="Q38" s="7">
        <f>IF(P38="","",PRODUCT(P38,$C$17))</f>
        <v>0</v>
      </c>
      <c r="R38" s="15">
        <v>0</v>
      </c>
      <c r="S38" s="7">
        <f>IF(R38="","",PRODUCT(R38,$C$17))</f>
        <v>0</v>
      </c>
      <c r="T38" s="15">
        <v>0</v>
      </c>
      <c r="U38" s="7">
        <f>IF(T38="","",PRODUCT(T38,$C$17))</f>
        <v>0</v>
      </c>
      <c r="V38" s="15">
        <v>0</v>
      </c>
      <c r="W38" s="7">
        <f>IF(V38="","",PRODUCT(V38,$C$17))</f>
        <v>0</v>
      </c>
      <c r="X38" s="15">
        <v>0</v>
      </c>
      <c r="Y38" s="7">
        <f>IF(X38="","",PRODUCT(X38,$C$17))</f>
        <v>0</v>
      </c>
      <c r="Z38" s="6">
        <f t="shared" si="7"/>
        <v>0</v>
      </c>
      <c r="AA38" s="7">
        <f>IF(Z38="","",PRODUCT(Z38,$C$17))</f>
        <v>0</v>
      </c>
      <c r="AB38" s="15">
        <v>0</v>
      </c>
      <c r="AC38" s="7">
        <f>IF(AB38="","",PRODUCT(AB38,$C$17))</f>
        <v>0</v>
      </c>
      <c r="AD38" s="15">
        <v>0</v>
      </c>
      <c r="AE38" s="7">
        <f>IF(AD38="","",PRODUCT(AD38,$C$17))</f>
        <v>0</v>
      </c>
      <c r="AF38" s="15">
        <v>0</v>
      </c>
      <c r="AG38" s="7">
        <f>IF(AF38="","",PRODUCT(AF38,$C$17))</f>
        <v>0</v>
      </c>
      <c r="AH38" s="15">
        <v>0</v>
      </c>
      <c r="AI38" s="7">
        <f>IF(AH38="","",PRODUCT(AH38,$C$17))</f>
        <v>0</v>
      </c>
      <c r="AJ38" s="6">
        <f t="shared" si="8"/>
        <v>0</v>
      </c>
      <c r="AK38" s="7">
        <f>IF(AJ38="","",PRODUCT(AJ38,$C$17))</f>
        <v>0</v>
      </c>
      <c r="AL38" s="15">
        <v>0</v>
      </c>
      <c r="AM38" s="7">
        <f>IF(AL38="","",PRODUCT(AL38,$C$17))</f>
        <v>0</v>
      </c>
      <c r="AN38" s="15">
        <v>0</v>
      </c>
      <c r="AO38" s="7">
        <f>IF(AN38="","",PRODUCT(AN38,$C$17))</f>
        <v>0</v>
      </c>
      <c r="AP38" s="15">
        <v>0</v>
      </c>
      <c r="AQ38" s="7">
        <f>IF(AP38="","",PRODUCT(AP38,$C$17))</f>
        <v>0</v>
      </c>
      <c r="AR38" s="15">
        <v>0</v>
      </c>
      <c r="AS38" s="7">
        <f>IF(AR38="","",PRODUCT(AR38,$C$17))</f>
        <v>0</v>
      </c>
      <c r="AT38" s="6">
        <f t="shared" si="9"/>
        <v>0</v>
      </c>
      <c r="AU38" s="7">
        <f>IF(AT38="","",PRODUCT(AT38,$C$17))</f>
        <v>0</v>
      </c>
      <c r="AV38" s="16">
        <f t="shared" si="10"/>
        <v>0</v>
      </c>
      <c r="AW38" s="7">
        <f>IF(AV38="","",PRODUCT(AV38,$C$17))</f>
        <v>0</v>
      </c>
    </row>
    <row r="39" spans="3:49" ht="12.75" customHeight="1" x14ac:dyDescent="0.25">
      <c r="C39" s="10"/>
      <c r="D39" s="10"/>
      <c r="F39" s="124" t="s">
        <v>21</v>
      </c>
      <c r="G39" s="31" t="s">
        <v>22</v>
      </c>
      <c r="H39" s="15">
        <v>0</v>
      </c>
      <c r="I39" s="7">
        <f>IF(H39="","",PRODUCT(H39,$C$18))</f>
        <v>0</v>
      </c>
      <c r="J39" s="15">
        <v>0</v>
      </c>
      <c r="K39" s="7">
        <f>IF(J39="","",PRODUCT(J39,$C$18))</f>
        <v>0</v>
      </c>
      <c r="L39" s="15">
        <v>0</v>
      </c>
      <c r="M39" s="7">
        <f>IF(L39="","",PRODUCT(L39,$C$18))</f>
        <v>0</v>
      </c>
      <c r="N39" s="15">
        <v>0</v>
      </c>
      <c r="O39" s="7">
        <f>IF(N39="","",PRODUCT(N39,$C$18))</f>
        <v>0</v>
      </c>
      <c r="P39" s="6">
        <f t="shared" si="6"/>
        <v>0</v>
      </c>
      <c r="Q39" s="7">
        <f>IF(P39="","",PRODUCT(P39,$C$18))</f>
        <v>0</v>
      </c>
      <c r="R39" s="15">
        <v>0</v>
      </c>
      <c r="S39" s="7">
        <f>IF(R39="","",PRODUCT(R39,$C$18))</f>
        <v>0</v>
      </c>
      <c r="T39" s="15">
        <v>0</v>
      </c>
      <c r="U39" s="7">
        <f>IF(T39="","",PRODUCT(T39,$C$18))</f>
        <v>0</v>
      </c>
      <c r="V39" s="15">
        <v>0</v>
      </c>
      <c r="W39" s="7">
        <f>IF(V39="","",PRODUCT(V39,$C$18))</f>
        <v>0</v>
      </c>
      <c r="X39" s="15">
        <v>0</v>
      </c>
      <c r="Y39" s="7">
        <f>IF(X39="","",PRODUCT(X39,$C$18))</f>
        <v>0</v>
      </c>
      <c r="Z39" s="6">
        <f t="shared" si="7"/>
        <v>0</v>
      </c>
      <c r="AA39" s="7">
        <f>IF(Z39="","",PRODUCT(Z39,$C$18))</f>
        <v>0</v>
      </c>
      <c r="AB39" s="15">
        <v>0</v>
      </c>
      <c r="AC39" s="7">
        <f>IF(AB39="","",PRODUCT(AB39,$C$18))</f>
        <v>0</v>
      </c>
      <c r="AD39" s="15">
        <v>0</v>
      </c>
      <c r="AE39" s="7">
        <f>IF(AD39="","",PRODUCT(AD39,$C$18))</f>
        <v>0</v>
      </c>
      <c r="AF39" s="15">
        <v>0</v>
      </c>
      <c r="AG39" s="7">
        <f>IF(AF39="","",PRODUCT(AF39,$C$18))</f>
        <v>0</v>
      </c>
      <c r="AH39" s="15">
        <v>0</v>
      </c>
      <c r="AI39" s="7">
        <f>IF(AH39="","",PRODUCT(AH39,$C$18))</f>
        <v>0</v>
      </c>
      <c r="AJ39" s="6">
        <f t="shared" si="8"/>
        <v>0</v>
      </c>
      <c r="AK39" s="7">
        <f>IF(AJ39="","",PRODUCT(AJ39,$C$18))</f>
        <v>0</v>
      </c>
      <c r="AL39" s="15">
        <v>0</v>
      </c>
      <c r="AM39" s="7">
        <f>IF(AL39="","",PRODUCT(AL39,$C$18))</f>
        <v>0</v>
      </c>
      <c r="AN39" s="15">
        <v>0</v>
      </c>
      <c r="AO39" s="7">
        <f>IF(AN39="","",PRODUCT(AN39,$C$18))</f>
        <v>0</v>
      </c>
      <c r="AP39" s="15">
        <v>0</v>
      </c>
      <c r="AQ39" s="7">
        <f>IF(AP39="","",PRODUCT(AP39,$C$18))</f>
        <v>0</v>
      </c>
      <c r="AR39" s="15">
        <v>0</v>
      </c>
      <c r="AS39" s="7">
        <f>IF(AR39="","",PRODUCT(AR39,$C$18))</f>
        <v>0</v>
      </c>
      <c r="AT39" s="6">
        <f t="shared" si="9"/>
        <v>0</v>
      </c>
      <c r="AU39" s="7">
        <f>IF(AT39="","",PRODUCT(AT39,$C$18))</f>
        <v>0</v>
      </c>
      <c r="AV39" s="16">
        <f t="shared" si="10"/>
        <v>0</v>
      </c>
      <c r="AW39" s="7">
        <f>IF(AV39="","",PRODUCT(AV39,$C$18))</f>
        <v>0</v>
      </c>
    </row>
    <row r="40" spans="3:49" x14ac:dyDescent="0.25">
      <c r="C40" s="10"/>
      <c r="D40" s="10"/>
      <c r="F40" s="124"/>
      <c r="G40" s="32" t="s">
        <v>23</v>
      </c>
      <c r="H40" s="15">
        <v>0</v>
      </c>
      <c r="I40" s="7">
        <f>IF(H40="","",PRODUCT(H40,$C$19))</f>
        <v>0</v>
      </c>
      <c r="J40" s="15">
        <v>0</v>
      </c>
      <c r="K40" s="7">
        <f>IF(J40="","",PRODUCT(J40,$C$19))</f>
        <v>0</v>
      </c>
      <c r="L40" s="15">
        <v>0</v>
      </c>
      <c r="M40" s="7">
        <f>IF(L40="","",PRODUCT(L40,$C$19))</f>
        <v>0</v>
      </c>
      <c r="N40" s="15">
        <v>0</v>
      </c>
      <c r="O40" s="7">
        <f>IF(N40="","",PRODUCT(N40,$C$19))</f>
        <v>0</v>
      </c>
      <c r="P40" s="6">
        <f t="shared" si="6"/>
        <v>0</v>
      </c>
      <c r="Q40" s="7">
        <f>IF(P40="","",PRODUCT(P40,$C$19))</f>
        <v>0</v>
      </c>
      <c r="R40" s="15">
        <v>0</v>
      </c>
      <c r="S40" s="7">
        <f>IF(R40="","",PRODUCT(R40,$C$19))</f>
        <v>0</v>
      </c>
      <c r="T40" s="15">
        <v>0</v>
      </c>
      <c r="U40" s="7">
        <f>IF(T40="","",PRODUCT(T40,$C$19))</f>
        <v>0</v>
      </c>
      <c r="V40" s="15">
        <v>0</v>
      </c>
      <c r="W40" s="7">
        <f>IF(V40="","",PRODUCT(V40,$C$19))</f>
        <v>0</v>
      </c>
      <c r="X40" s="15">
        <v>0</v>
      </c>
      <c r="Y40" s="7">
        <f>IF(X40="","",PRODUCT(X40,$C$19))</f>
        <v>0</v>
      </c>
      <c r="Z40" s="6">
        <f t="shared" si="7"/>
        <v>0</v>
      </c>
      <c r="AA40" s="7">
        <f>IF(Z40="","",PRODUCT(Z40,$C$19))</f>
        <v>0</v>
      </c>
      <c r="AB40" s="15">
        <v>0</v>
      </c>
      <c r="AC40" s="7">
        <f>IF(AB40="","",PRODUCT(AB40,$C$19))</f>
        <v>0</v>
      </c>
      <c r="AD40" s="15">
        <v>0</v>
      </c>
      <c r="AE40" s="7">
        <f>IF(AD40="","",PRODUCT(AD40,$C$19))</f>
        <v>0</v>
      </c>
      <c r="AF40" s="15">
        <v>0</v>
      </c>
      <c r="AG40" s="7">
        <f>IF(AF40="","",PRODUCT(AF40,$C$19))</f>
        <v>0</v>
      </c>
      <c r="AH40" s="15">
        <v>0</v>
      </c>
      <c r="AI40" s="7">
        <f>IF(AH40="","",PRODUCT(AH40,$C$19))</f>
        <v>0</v>
      </c>
      <c r="AJ40" s="6">
        <f t="shared" si="8"/>
        <v>0</v>
      </c>
      <c r="AK40" s="7">
        <f>IF(AJ40="","",PRODUCT(AJ40,$C$19))</f>
        <v>0</v>
      </c>
      <c r="AL40" s="15">
        <v>0</v>
      </c>
      <c r="AM40" s="7">
        <f>IF(AL40="","",PRODUCT(AL40,$C$19))</f>
        <v>0</v>
      </c>
      <c r="AN40" s="15">
        <v>0</v>
      </c>
      <c r="AO40" s="7">
        <f>IF(AN40="","",PRODUCT(AN40,$C$19))</f>
        <v>0</v>
      </c>
      <c r="AP40" s="15">
        <v>0</v>
      </c>
      <c r="AQ40" s="7">
        <f>IF(AP40="","",PRODUCT(AP40,$C$19))</f>
        <v>0</v>
      </c>
      <c r="AR40" s="15">
        <v>0</v>
      </c>
      <c r="AS40" s="7">
        <f>IF(AR40="","",PRODUCT(AR40,$C$19))</f>
        <v>0</v>
      </c>
      <c r="AT40" s="6">
        <f t="shared" si="9"/>
        <v>0</v>
      </c>
      <c r="AU40" s="7">
        <f>IF(AT40="","",PRODUCT(AT40,$C$19))</f>
        <v>0</v>
      </c>
      <c r="AV40" s="16">
        <f t="shared" si="10"/>
        <v>0</v>
      </c>
      <c r="AW40" s="7">
        <f>IF(AV40="","",PRODUCT(AV40,$C$19))</f>
        <v>0</v>
      </c>
    </row>
    <row r="41" spans="3:49" x14ac:dyDescent="0.25">
      <c r="C41" s="10"/>
      <c r="D41" s="10"/>
      <c r="F41" s="124"/>
      <c r="G41" s="32" t="s">
        <v>24</v>
      </c>
      <c r="H41" s="15">
        <v>0</v>
      </c>
      <c r="I41" s="7">
        <f>IF(H41="","",PRODUCT(H41,$C$20))</f>
        <v>0</v>
      </c>
      <c r="J41" s="15">
        <v>0</v>
      </c>
      <c r="K41" s="7">
        <f>IF(J41="","",PRODUCT(J41,$C$20))</f>
        <v>0</v>
      </c>
      <c r="L41" s="15">
        <v>0</v>
      </c>
      <c r="M41" s="7">
        <f>IF(L41="","",PRODUCT(L41,$C$20))</f>
        <v>0</v>
      </c>
      <c r="N41" s="15">
        <v>0</v>
      </c>
      <c r="O41" s="7">
        <f>IF(N41="","",PRODUCT(N41,$C$20))</f>
        <v>0</v>
      </c>
      <c r="P41" s="6">
        <f t="shared" si="6"/>
        <v>0</v>
      </c>
      <c r="Q41" s="7">
        <f>IF(P41="","",PRODUCT(P41,$C$20))</f>
        <v>0</v>
      </c>
      <c r="R41" s="15">
        <v>0</v>
      </c>
      <c r="S41" s="7">
        <f>IF(R41="","",PRODUCT(R41,$C$20))</f>
        <v>0</v>
      </c>
      <c r="T41" s="15">
        <v>0</v>
      </c>
      <c r="U41" s="7">
        <f>IF(T41="","",PRODUCT(T41,$C$20))</f>
        <v>0</v>
      </c>
      <c r="V41" s="15">
        <v>0</v>
      </c>
      <c r="W41" s="7">
        <f>IF(V41="","",PRODUCT(V41,$C$20))</f>
        <v>0</v>
      </c>
      <c r="X41" s="15">
        <v>0</v>
      </c>
      <c r="Y41" s="7">
        <f>IF(X41="","",PRODUCT(X41,$C$20))</f>
        <v>0</v>
      </c>
      <c r="Z41" s="6">
        <f t="shared" si="7"/>
        <v>0</v>
      </c>
      <c r="AA41" s="7">
        <f>IF(Z41="","",PRODUCT(Z41,$C$20))</f>
        <v>0</v>
      </c>
      <c r="AB41" s="15">
        <v>0</v>
      </c>
      <c r="AC41" s="7">
        <f>IF(AB41="","",PRODUCT(AB41,$C$20))</f>
        <v>0</v>
      </c>
      <c r="AD41" s="15">
        <v>0</v>
      </c>
      <c r="AE41" s="7">
        <f>IF(AD41="","",PRODUCT(AD41,$C$20))</f>
        <v>0</v>
      </c>
      <c r="AF41" s="15">
        <v>0</v>
      </c>
      <c r="AG41" s="7">
        <f>IF(AF41="","",PRODUCT(AF41,$C$20))</f>
        <v>0</v>
      </c>
      <c r="AH41" s="15">
        <v>0</v>
      </c>
      <c r="AI41" s="7">
        <f>IF(AH41="","",PRODUCT(AH41,$C$20))</f>
        <v>0</v>
      </c>
      <c r="AJ41" s="6">
        <f t="shared" si="8"/>
        <v>0</v>
      </c>
      <c r="AK41" s="7">
        <f>IF(AJ41="","",PRODUCT(AJ41,$C$20))</f>
        <v>0</v>
      </c>
      <c r="AL41" s="15">
        <v>0</v>
      </c>
      <c r="AM41" s="7">
        <f>IF(AL41="","",PRODUCT(AL41,$C$20))</f>
        <v>0</v>
      </c>
      <c r="AN41" s="15">
        <v>0</v>
      </c>
      <c r="AO41" s="7">
        <f>IF(AN41="","",PRODUCT(AN41,$C$20))</f>
        <v>0</v>
      </c>
      <c r="AP41" s="15">
        <v>0</v>
      </c>
      <c r="AQ41" s="7">
        <f>IF(AP41="","",PRODUCT(AP41,$C$20))</f>
        <v>0</v>
      </c>
      <c r="AR41" s="15">
        <v>0</v>
      </c>
      <c r="AS41" s="7">
        <f>IF(AR41="","",PRODUCT(AR41,$C$20))</f>
        <v>0</v>
      </c>
      <c r="AT41" s="6">
        <f t="shared" si="9"/>
        <v>0</v>
      </c>
      <c r="AU41" s="7">
        <f>IF(AT41="","",PRODUCT(AT41,$C$20))</f>
        <v>0</v>
      </c>
      <c r="AV41" s="16">
        <f t="shared" si="10"/>
        <v>0</v>
      </c>
      <c r="AW41" s="7">
        <f>IF(AV41="","",PRODUCT(AV41,$C$20))</f>
        <v>0</v>
      </c>
    </row>
    <row r="42" spans="3:49" x14ac:dyDescent="0.25">
      <c r="C42" s="10"/>
      <c r="D42" s="10"/>
      <c r="F42" s="124"/>
      <c r="G42" s="32" t="s">
        <v>25</v>
      </c>
      <c r="H42" s="15">
        <v>0</v>
      </c>
      <c r="I42" s="7">
        <f>IF(H42="","",PRODUCT(H42,$C$21))</f>
        <v>0</v>
      </c>
      <c r="J42" s="15">
        <v>0</v>
      </c>
      <c r="K42" s="7">
        <f>IF(J42="","",PRODUCT(J42,$C$21))</f>
        <v>0</v>
      </c>
      <c r="L42" s="15">
        <v>0</v>
      </c>
      <c r="M42" s="7">
        <f>IF(L42="","",PRODUCT(L42,$C$21))</f>
        <v>0</v>
      </c>
      <c r="N42" s="15">
        <v>0</v>
      </c>
      <c r="O42" s="7">
        <f>IF(N42="","",PRODUCT(N42,$C$21))</f>
        <v>0</v>
      </c>
      <c r="P42" s="6">
        <f t="shared" si="6"/>
        <v>0</v>
      </c>
      <c r="Q42" s="7">
        <f>IF(P42="","",PRODUCT(P42,$C$21))</f>
        <v>0</v>
      </c>
      <c r="R42" s="15">
        <v>0</v>
      </c>
      <c r="S42" s="7">
        <f>IF(R42="","",PRODUCT(R42,$C$21))</f>
        <v>0</v>
      </c>
      <c r="T42" s="15">
        <v>0</v>
      </c>
      <c r="U42" s="7">
        <f>IF(T42="","",PRODUCT(T42,$C$21))</f>
        <v>0</v>
      </c>
      <c r="V42" s="15">
        <v>0</v>
      </c>
      <c r="W42" s="7">
        <f>IF(V42="","",PRODUCT(V42,$C$21))</f>
        <v>0</v>
      </c>
      <c r="X42" s="15">
        <v>0</v>
      </c>
      <c r="Y42" s="7">
        <f>IF(X42="","",PRODUCT(X42,$C$21))</f>
        <v>0</v>
      </c>
      <c r="Z42" s="6">
        <f t="shared" si="7"/>
        <v>0</v>
      </c>
      <c r="AA42" s="7">
        <f>IF(Z42="","",PRODUCT(Z42,$C$21))</f>
        <v>0</v>
      </c>
      <c r="AB42" s="15">
        <v>0</v>
      </c>
      <c r="AC42" s="7">
        <f>IF(AB42="","",PRODUCT(AB42,$C$21))</f>
        <v>0</v>
      </c>
      <c r="AD42" s="15">
        <v>0</v>
      </c>
      <c r="AE42" s="7">
        <f>IF(AD42="","",PRODUCT(AD42,$C$21))</f>
        <v>0</v>
      </c>
      <c r="AF42" s="15">
        <v>0</v>
      </c>
      <c r="AG42" s="7">
        <f>IF(AF42="","",PRODUCT(AF42,$C$21))</f>
        <v>0</v>
      </c>
      <c r="AH42" s="15">
        <v>0</v>
      </c>
      <c r="AI42" s="7">
        <f>IF(AH42="","",PRODUCT(AH42,$C$21))</f>
        <v>0</v>
      </c>
      <c r="AJ42" s="6">
        <f t="shared" si="8"/>
        <v>0</v>
      </c>
      <c r="AK42" s="7">
        <f>IF(AJ42="","",PRODUCT(AJ42,$C$21))</f>
        <v>0</v>
      </c>
      <c r="AL42" s="15">
        <v>0</v>
      </c>
      <c r="AM42" s="7">
        <f>IF(AL42="","",PRODUCT(AL42,$C$21))</f>
        <v>0</v>
      </c>
      <c r="AN42" s="15">
        <v>0</v>
      </c>
      <c r="AO42" s="7">
        <f>IF(AN42="","",PRODUCT(AN42,$C$21))</f>
        <v>0</v>
      </c>
      <c r="AP42" s="15">
        <v>0</v>
      </c>
      <c r="AQ42" s="7">
        <f>IF(AP42="","",PRODUCT(AP42,$C$21))</f>
        <v>0</v>
      </c>
      <c r="AR42" s="15">
        <v>0</v>
      </c>
      <c r="AS42" s="7">
        <f>IF(AR42="","",PRODUCT(AR42,$C$21))</f>
        <v>0</v>
      </c>
      <c r="AT42" s="6">
        <f t="shared" si="9"/>
        <v>0</v>
      </c>
      <c r="AU42" s="7">
        <f>IF(AT42="","",PRODUCT(AT42,$C$21))</f>
        <v>0</v>
      </c>
      <c r="AV42" s="16">
        <f t="shared" si="10"/>
        <v>0</v>
      </c>
      <c r="AW42" s="7">
        <f>IF(AV42="","",PRODUCT(AV42,$C$21))</f>
        <v>0</v>
      </c>
    </row>
    <row r="43" spans="3:49" x14ac:dyDescent="0.25">
      <c r="C43" s="10"/>
      <c r="D43" s="10"/>
      <c r="F43" s="124"/>
      <c r="G43" s="32" t="s">
        <v>26</v>
      </c>
      <c r="H43" s="15">
        <v>0</v>
      </c>
      <c r="I43" s="7">
        <f>IF(H43="","",PRODUCT(H43,$C$22))</f>
        <v>0</v>
      </c>
      <c r="J43" s="15">
        <v>0</v>
      </c>
      <c r="K43" s="7">
        <f>IF(J43="","",PRODUCT(J43,$C$22))</f>
        <v>0</v>
      </c>
      <c r="L43" s="15">
        <v>0</v>
      </c>
      <c r="M43" s="7">
        <f>IF(L43="","",PRODUCT(L43,$C$22))</f>
        <v>0</v>
      </c>
      <c r="N43" s="15">
        <v>0</v>
      </c>
      <c r="O43" s="7">
        <f>IF(N43="","",PRODUCT(N43,$C$22))</f>
        <v>0</v>
      </c>
      <c r="P43" s="6">
        <f t="shared" si="6"/>
        <v>0</v>
      </c>
      <c r="Q43" s="7">
        <f>IF(P43="","",PRODUCT(P43,$C$22))</f>
        <v>0</v>
      </c>
      <c r="R43" s="15">
        <v>0</v>
      </c>
      <c r="S43" s="7">
        <f>IF(R43="","",PRODUCT(R43,$C$22))</f>
        <v>0</v>
      </c>
      <c r="T43" s="15">
        <v>0</v>
      </c>
      <c r="U43" s="7">
        <f>IF(T43="","",PRODUCT(T43,$C$22))</f>
        <v>0</v>
      </c>
      <c r="V43" s="15">
        <v>0</v>
      </c>
      <c r="W43" s="7">
        <f>IF(V43="","",PRODUCT(V43,$C$22))</f>
        <v>0</v>
      </c>
      <c r="X43" s="15">
        <v>0</v>
      </c>
      <c r="Y43" s="7">
        <f>IF(X43="","",PRODUCT(X43,$C$22))</f>
        <v>0</v>
      </c>
      <c r="Z43" s="6">
        <f t="shared" si="7"/>
        <v>0</v>
      </c>
      <c r="AA43" s="7">
        <f>IF(Z43="","",PRODUCT(Z43,$C$22))</f>
        <v>0</v>
      </c>
      <c r="AB43" s="15">
        <v>0</v>
      </c>
      <c r="AC43" s="7">
        <f>IF(AB43="","",PRODUCT(AB43,$C$22))</f>
        <v>0</v>
      </c>
      <c r="AD43" s="15">
        <v>0</v>
      </c>
      <c r="AE43" s="7">
        <f>IF(AD43="","",PRODUCT(AD43,$C$22))</f>
        <v>0</v>
      </c>
      <c r="AF43" s="15">
        <v>0</v>
      </c>
      <c r="AG43" s="7">
        <f>IF(AF43="","",PRODUCT(AF43,$C$22))</f>
        <v>0</v>
      </c>
      <c r="AH43" s="15">
        <v>0</v>
      </c>
      <c r="AI43" s="7">
        <f>IF(AH43="","",PRODUCT(AH43,$C$22))</f>
        <v>0</v>
      </c>
      <c r="AJ43" s="6">
        <f t="shared" si="8"/>
        <v>0</v>
      </c>
      <c r="AK43" s="7">
        <f>IF(AJ43="","",PRODUCT(AJ43,$C$22))</f>
        <v>0</v>
      </c>
      <c r="AL43" s="15">
        <v>0</v>
      </c>
      <c r="AM43" s="7">
        <f>IF(AL43="","",PRODUCT(AL43,$C$22))</f>
        <v>0</v>
      </c>
      <c r="AN43" s="15">
        <v>0</v>
      </c>
      <c r="AO43" s="7">
        <f>IF(AN43="","",PRODUCT(AN43,$C$22))</f>
        <v>0</v>
      </c>
      <c r="AP43" s="15">
        <v>0</v>
      </c>
      <c r="AQ43" s="7">
        <f>IF(AP43="","",PRODUCT(AP43,$C$22))</f>
        <v>0</v>
      </c>
      <c r="AR43" s="15">
        <v>0</v>
      </c>
      <c r="AS43" s="7">
        <f>IF(AR43="","",PRODUCT(AR43,$C$22))</f>
        <v>0</v>
      </c>
      <c r="AT43" s="6">
        <f t="shared" si="9"/>
        <v>0</v>
      </c>
      <c r="AU43" s="7">
        <f>IF(AT43="","",PRODUCT(AT43,$C$22))</f>
        <v>0</v>
      </c>
      <c r="AV43" s="16">
        <f t="shared" si="10"/>
        <v>0</v>
      </c>
      <c r="AW43" s="7">
        <f>IF(AV43="","",PRODUCT(AV43,$C$22))</f>
        <v>0</v>
      </c>
    </row>
    <row r="44" spans="3:49" x14ac:dyDescent="0.25">
      <c r="C44" s="10"/>
      <c r="D44" s="10"/>
      <c r="F44" s="128" t="s">
        <v>27</v>
      </c>
      <c r="G44" s="128"/>
      <c r="H44" s="15">
        <v>0</v>
      </c>
      <c r="I44" s="7">
        <f>IF(H44="","",PRODUCT(H44,$C$23))</f>
        <v>0</v>
      </c>
      <c r="J44" s="15">
        <v>0</v>
      </c>
      <c r="K44" s="7">
        <f>IF(J44="","",PRODUCT(J44,$C$23))</f>
        <v>0</v>
      </c>
      <c r="L44" s="15">
        <v>0</v>
      </c>
      <c r="M44" s="7">
        <f>IF(L44="","",PRODUCT(L44,$C$23))</f>
        <v>0</v>
      </c>
      <c r="N44" s="15">
        <v>0</v>
      </c>
      <c r="O44" s="7">
        <f>IF(N44="","",PRODUCT(N44,$C$23))</f>
        <v>0</v>
      </c>
      <c r="P44" s="6">
        <f t="shared" si="6"/>
        <v>0</v>
      </c>
      <c r="Q44" s="7">
        <f>IF(P44="","",PRODUCT(P44,$C$23))</f>
        <v>0</v>
      </c>
      <c r="R44" s="15">
        <v>0</v>
      </c>
      <c r="S44" s="7">
        <f>IF(R44="","",PRODUCT(R44,$C$23))</f>
        <v>0</v>
      </c>
      <c r="T44" s="15">
        <v>0</v>
      </c>
      <c r="U44" s="7">
        <f>IF(T44="","",PRODUCT(T44,$C$23))</f>
        <v>0</v>
      </c>
      <c r="V44" s="15">
        <v>0</v>
      </c>
      <c r="W44" s="7">
        <f>IF(V44="","",PRODUCT(V44,$C$23))</f>
        <v>0</v>
      </c>
      <c r="X44" s="15">
        <v>0</v>
      </c>
      <c r="Y44" s="7">
        <f>IF(X44="","",PRODUCT(X44,$C$23))</f>
        <v>0</v>
      </c>
      <c r="Z44" s="6">
        <f t="shared" si="7"/>
        <v>0</v>
      </c>
      <c r="AA44" s="7">
        <f>IF(Z44="","",PRODUCT(Z44,$C$23))</f>
        <v>0</v>
      </c>
      <c r="AB44" s="15">
        <v>0</v>
      </c>
      <c r="AC44" s="7">
        <f>IF(AB44="","",PRODUCT(AB44,$C$23))</f>
        <v>0</v>
      </c>
      <c r="AD44" s="15">
        <v>0</v>
      </c>
      <c r="AE44" s="7">
        <f>IF(AD44="","",PRODUCT(AD44,$C$23))</f>
        <v>0</v>
      </c>
      <c r="AF44" s="15">
        <v>0</v>
      </c>
      <c r="AG44" s="7">
        <f>IF(AF44="","",PRODUCT(AF44,$C$23))</f>
        <v>0</v>
      </c>
      <c r="AH44" s="15">
        <v>0</v>
      </c>
      <c r="AI44" s="7">
        <f>IF(AH44="","",PRODUCT(AH44,$C$23))</f>
        <v>0</v>
      </c>
      <c r="AJ44" s="6">
        <f t="shared" si="8"/>
        <v>0</v>
      </c>
      <c r="AK44" s="7">
        <f>IF(AJ44="","",PRODUCT(AJ44,$C$23))</f>
        <v>0</v>
      </c>
      <c r="AL44" s="15">
        <v>0</v>
      </c>
      <c r="AM44" s="7">
        <f>IF(AL44="","",PRODUCT(AL44,$C$23))</f>
        <v>0</v>
      </c>
      <c r="AN44" s="15">
        <v>0</v>
      </c>
      <c r="AO44" s="7">
        <f>IF(AN44="","",PRODUCT(AN44,$C$23))</f>
        <v>0</v>
      </c>
      <c r="AP44" s="15">
        <v>0</v>
      </c>
      <c r="AQ44" s="7">
        <f>IF(AP44="","",PRODUCT(AP44,$C$23))</f>
        <v>0</v>
      </c>
      <c r="AR44" s="15">
        <v>0</v>
      </c>
      <c r="AS44" s="7">
        <f>IF(AR44="","",PRODUCT(AR44,$C$23))</f>
        <v>0</v>
      </c>
      <c r="AT44" s="6">
        <f t="shared" si="9"/>
        <v>0</v>
      </c>
      <c r="AU44" s="7">
        <f>IF(AT44="","",PRODUCT(AT44,$C$23))</f>
        <v>0</v>
      </c>
      <c r="AV44" s="16">
        <f t="shared" si="10"/>
        <v>0</v>
      </c>
      <c r="AW44" s="7">
        <f>IF(AV44="","",PRODUCT(AV44,$C$23))</f>
        <v>0</v>
      </c>
    </row>
    <row r="45" spans="3:49" x14ac:dyDescent="0.25">
      <c r="F45" s="129"/>
      <c r="G45" s="129"/>
      <c r="H45" s="19"/>
      <c r="I45" s="20"/>
      <c r="J45" s="19"/>
      <c r="K45" s="20"/>
      <c r="L45" s="21"/>
      <c r="M45" s="20"/>
      <c r="N45" s="19"/>
      <c r="O45" s="20"/>
      <c r="P45" s="22"/>
      <c r="Q45" s="20"/>
      <c r="R45" s="19"/>
      <c r="S45" s="20"/>
      <c r="T45" s="19"/>
      <c r="U45" s="20"/>
      <c r="V45" s="21"/>
      <c r="W45" s="20"/>
      <c r="X45" s="19"/>
      <c r="Y45" s="20"/>
      <c r="Z45" s="22"/>
      <c r="AA45" s="20"/>
      <c r="AB45" s="19"/>
      <c r="AC45" s="20"/>
      <c r="AD45" s="19"/>
      <c r="AE45" s="20"/>
      <c r="AF45" s="21"/>
      <c r="AG45" s="20"/>
      <c r="AH45" s="19"/>
      <c r="AI45" s="20"/>
      <c r="AJ45" s="22"/>
      <c r="AK45" s="20"/>
      <c r="AL45" s="19"/>
      <c r="AM45" s="20"/>
      <c r="AN45" s="19"/>
      <c r="AO45" s="20"/>
      <c r="AP45" s="21"/>
      <c r="AQ45" s="20"/>
      <c r="AR45" s="19"/>
      <c r="AS45" s="20"/>
      <c r="AT45" s="22"/>
      <c r="AU45" s="20"/>
      <c r="AV45" s="23"/>
      <c r="AW45" s="20"/>
    </row>
    <row r="46" spans="3:49" x14ac:dyDescent="0.25">
      <c r="F46" s="126" t="s">
        <v>12</v>
      </c>
      <c r="G46" s="126"/>
      <c r="H46" s="24">
        <f t="shared" ref="H46:AW46" si="11">SUM(H34:H44)</f>
        <v>0</v>
      </c>
      <c r="I46" s="25">
        <f t="shared" si="11"/>
        <v>0</v>
      </c>
      <c r="J46" s="24">
        <f t="shared" si="11"/>
        <v>0</v>
      </c>
      <c r="K46" s="25">
        <f t="shared" si="11"/>
        <v>0</v>
      </c>
      <c r="L46" s="26">
        <f t="shared" si="11"/>
        <v>0</v>
      </c>
      <c r="M46" s="25">
        <f t="shared" si="11"/>
        <v>0</v>
      </c>
      <c r="N46" s="24">
        <f t="shared" si="11"/>
        <v>0</v>
      </c>
      <c r="O46" s="25">
        <f t="shared" si="11"/>
        <v>0</v>
      </c>
      <c r="P46" s="24">
        <f t="shared" si="11"/>
        <v>0</v>
      </c>
      <c r="Q46" s="25">
        <f t="shared" si="11"/>
        <v>0</v>
      </c>
      <c r="R46" s="24">
        <f t="shared" si="11"/>
        <v>0</v>
      </c>
      <c r="S46" s="25">
        <f t="shared" si="11"/>
        <v>0</v>
      </c>
      <c r="T46" s="24">
        <f t="shared" si="11"/>
        <v>0</v>
      </c>
      <c r="U46" s="25">
        <f t="shared" si="11"/>
        <v>0</v>
      </c>
      <c r="V46" s="26">
        <f t="shared" si="11"/>
        <v>0</v>
      </c>
      <c r="W46" s="25">
        <f t="shared" si="11"/>
        <v>0</v>
      </c>
      <c r="X46" s="24">
        <f t="shared" si="11"/>
        <v>0</v>
      </c>
      <c r="Y46" s="25">
        <f t="shared" si="11"/>
        <v>0</v>
      </c>
      <c r="Z46" s="24">
        <f t="shared" si="11"/>
        <v>0</v>
      </c>
      <c r="AA46" s="25">
        <f t="shared" si="11"/>
        <v>0</v>
      </c>
      <c r="AB46" s="24">
        <f t="shared" si="11"/>
        <v>0</v>
      </c>
      <c r="AC46" s="25">
        <f t="shared" si="11"/>
        <v>0</v>
      </c>
      <c r="AD46" s="24">
        <f t="shared" si="11"/>
        <v>0</v>
      </c>
      <c r="AE46" s="25">
        <f t="shared" si="11"/>
        <v>0</v>
      </c>
      <c r="AF46" s="26">
        <f t="shared" si="11"/>
        <v>0</v>
      </c>
      <c r="AG46" s="25">
        <f t="shared" si="11"/>
        <v>0</v>
      </c>
      <c r="AH46" s="24">
        <f t="shared" si="11"/>
        <v>0</v>
      </c>
      <c r="AI46" s="25">
        <f t="shared" si="11"/>
        <v>0</v>
      </c>
      <c r="AJ46" s="24">
        <f t="shared" si="11"/>
        <v>0</v>
      </c>
      <c r="AK46" s="25">
        <f t="shared" si="11"/>
        <v>0</v>
      </c>
      <c r="AL46" s="24">
        <f t="shared" si="11"/>
        <v>0</v>
      </c>
      <c r="AM46" s="25">
        <f t="shared" si="11"/>
        <v>0</v>
      </c>
      <c r="AN46" s="24">
        <f t="shared" si="11"/>
        <v>0</v>
      </c>
      <c r="AO46" s="25">
        <f t="shared" si="11"/>
        <v>0</v>
      </c>
      <c r="AP46" s="26">
        <f t="shared" si="11"/>
        <v>0</v>
      </c>
      <c r="AQ46" s="25">
        <f t="shared" si="11"/>
        <v>0</v>
      </c>
      <c r="AR46" s="24">
        <f t="shared" si="11"/>
        <v>0</v>
      </c>
      <c r="AS46" s="25">
        <f t="shared" si="11"/>
        <v>0</v>
      </c>
      <c r="AT46" s="24">
        <f t="shared" si="11"/>
        <v>0</v>
      </c>
      <c r="AU46" s="25">
        <f t="shared" si="11"/>
        <v>0</v>
      </c>
      <c r="AV46" s="24">
        <f t="shared" si="11"/>
        <v>0</v>
      </c>
      <c r="AW46" s="25">
        <f t="shared" si="11"/>
        <v>0</v>
      </c>
    </row>
    <row r="47" spans="3:49" x14ac:dyDescent="0.25">
      <c r="F47" s="27"/>
      <c r="G47" s="27"/>
      <c r="H47" s="28"/>
      <c r="I47" s="29"/>
      <c r="J47" s="28"/>
      <c r="K47" s="29"/>
      <c r="L47" s="30"/>
      <c r="M47" s="29"/>
      <c r="N47" s="28"/>
      <c r="O47" s="29"/>
      <c r="P47" s="28"/>
      <c r="Q47" s="29"/>
      <c r="R47" s="30"/>
      <c r="S47" s="29"/>
      <c r="T47" s="28"/>
      <c r="U47" s="29"/>
      <c r="V47" s="28"/>
      <c r="W47" s="29"/>
      <c r="X47" s="28"/>
      <c r="Y47" s="29"/>
      <c r="Z47" s="28"/>
      <c r="AA47" s="29"/>
      <c r="AB47" s="30"/>
      <c r="AC47" s="29"/>
      <c r="AD47" s="30"/>
      <c r="AE47" s="29"/>
      <c r="AF47" s="30"/>
      <c r="AG47" s="29"/>
      <c r="AH47" s="28"/>
      <c r="AI47" s="29"/>
      <c r="AJ47" s="28"/>
      <c r="AK47" s="29"/>
      <c r="AL47" s="28"/>
      <c r="AM47" s="29"/>
      <c r="AN47" s="30"/>
      <c r="AO47" s="29"/>
      <c r="AP47" s="28"/>
      <c r="AQ47" s="29"/>
      <c r="AR47" s="28"/>
      <c r="AS47" s="29"/>
      <c r="AT47" s="28"/>
      <c r="AU47" s="29"/>
      <c r="AV47" s="30"/>
      <c r="AW47" s="29"/>
    </row>
    <row r="49" spans="6:49" x14ac:dyDescent="0.25">
      <c r="F49" s="116" t="s">
        <v>29</v>
      </c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</row>
    <row r="50" spans="6:49" ht="15" customHeight="1" x14ac:dyDescent="0.25">
      <c r="F50" s="117" t="s">
        <v>6</v>
      </c>
      <c r="G50" s="117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9" t="s">
        <v>7</v>
      </c>
      <c r="AW50" s="119"/>
    </row>
    <row r="51" spans="6:49" x14ac:dyDescent="0.25">
      <c r="F51" s="117"/>
      <c r="G51" s="117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9"/>
      <c r="AW51" s="119"/>
    </row>
    <row r="52" spans="6:49" x14ac:dyDescent="0.25">
      <c r="F52" s="117"/>
      <c r="G52" s="117"/>
      <c r="H52" s="120" t="s">
        <v>8</v>
      </c>
      <c r="I52" s="120"/>
      <c r="J52" s="120" t="s">
        <v>9</v>
      </c>
      <c r="K52" s="120"/>
      <c r="L52" s="120" t="s">
        <v>10</v>
      </c>
      <c r="M52" s="120"/>
      <c r="N52" s="120" t="s">
        <v>11</v>
      </c>
      <c r="O52" s="120"/>
      <c r="P52" s="121" t="s">
        <v>12</v>
      </c>
      <c r="Q52" s="121"/>
      <c r="R52" s="120" t="s">
        <v>8</v>
      </c>
      <c r="S52" s="120"/>
      <c r="T52" s="120" t="s">
        <v>9</v>
      </c>
      <c r="U52" s="120"/>
      <c r="V52" s="120" t="s">
        <v>10</v>
      </c>
      <c r="W52" s="120"/>
      <c r="X52" s="120" t="s">
        <v>11</v>
      </c>
      <c r="Y52" s="120"/>
      <c r="Z52" s="121" t="s">
        <v>12</v>
      </c>
      <c r="AA52" s="121"/>
      <c r="AB52" s="120" t="s">
        <v>8</v>
      </c>
      <c r="AC52" s="120"/>
      <c r="AD52" s="120" t="s">
        <v>9</v>
      </c>
      <c r="AE52" s="120"/>
      <c r="AF52" s="120" t="s">
        <v>10</v>
      </c>
      <c r="AG52" s="120"/>
      <c r="AH52" s="120" t="s">
        <v>11</v>
      </c>
      <c r="AI52" s="120"/>
      <c r="AJ52" s="121" t="s">
        <v>12</v>
      </c>
      <c r="AK52" s="121"/>
      <c r="AL52" s="120" t="s">
        <v>8</v>
      </c>
      <c r="AM52" s="120"/>
      <c r="AN52" s="120" t="s">
        <v>9</v>
      </c>
      <c r="AO52" s="120"/>
      <c r="AP52" s="120" t="s">
        <v>10</v>
      </c>
      <c r="AQ52" s="120"/>
      <c r="AR52" s="120" t="s">
        <v>11</v>
      </c>
      <c r="AS52" s="120"/>
      <c r="AT52" s="121" t="s">
        <v>12</v>
      </c>
      <c r="AU52" s="121"/>
      <c r="AV52" s="119"/>
      <c r="AW52" s="119"/>
    </row>
    <row r="53" spans="6:49" x14ac:dyDescent="0.25">
      <c r="F53" s="117"/>
      <c r="G53" s="117"/>
      <c r="H53" s="6" t="s">
        <v>14</v>
      </c>
      <c r="I53" s="7" t="s">
        <v>15</v>
      </c>
      <c r="J53" s="6" t="s">
        <v>14</v>
      </c>
      <c r="K53" s="7" t="s">
        <v>15</v>
      </c>
      <c r="L53" s="6" t="s">
        <v>14</v>
      </c>
      <c r="M53" s="7" t="s">
        <v>15</v>
      </c>
      <c r="N53" s="6" t="s">
        <v>14</v>
      </c>
      <c r="O53" s="7" t="s">
        <v>15</v>
      </c>
      <c r="P53" s="6" t="s">
        <v>14</v>
      </c>
      <c r="Q53" s="7" t="s">
        <v>15</v>
      </c>
      <c r="R53" s="6" t="s">
        <v>14</v>
      </c>
      <c r="S53" s="7" t="s">
        <v>15</v>
      </c>
      <c r="T53" s="6" t="s">
        <v>14</v>
      </c>
      <c r="U53" s="7" t="s">
        <v>15</v>
      </c>
      <c r="V53" s="6" t="s">
        <v>14</v>
      </c>
      <c r="W53" s="7" t="s">
        <v>15</v>
      </c>
      <c r="X53" s="6" t="s">
        <v>14</v>
      </c>
      <c r="Y53" s="7" t="s">
        <v>15</v>
      </c>
      <c r="Z53" s="6" t="s">
        <v>14</v>
      </c>
      <c r="AA53" s="7" t="s">
        <v>15</v>
      </c>
      <c r="AB53" s="6" t="s">
        <v>14</v>
      </c>
      <c r="AC53" s="7" t="s">
        <v>15</v>
      </c>
      <c r="AD53" s="6" t="s">
        <v>14</v>
      </c>
      <c r="AE53" s="7" t="s">
        <v>15</v>
      </c>
      <c r="AF53" s="6" t="s">
        <v>14</v>
      </c>
      <c r="AG53" s="7" t="s">
        <v>15</v>
      </c>
      <c r="AH53" s="6" t="s">
        <v>14</v>
      </c>
      <c r="AI53" s="7" t="s">
        <v>15</v>
      </c>
      <c r="AJ53" s="6" t="s">
        <v>14</v>
      </c>
      <c r="AK53" s="7" t="s">
        <v>15</v>
      </c>
      <c r="AL53" s="6" t="s">
        <v>14</v>
      </c>
      <c r="AM53" s="7" t="s">
        <v>15</v>
      </c>
      <c r="AN53" s="6" t="s">
        <v>14</v>
      </c>
      <c r="AO53" s="7" t="s">
        <v>15</v>
      </c>
      <c r="AP53" s="6" t="s">
        <v>14</v>
      </c>
      <c r="AQ53" s="7" t="s">
        <v>15</v>
      </c>
      <c r="AR53" s="6" t="s">
        <v>14</v>
      </c>
      <c r="AS53" s="7" t="s">
        <v>15</v>
      </c>
      <c r="AT53" s="6" t="s">
        <v>14</v>
      </c>
      <c r="AU53" s="7" t="s">
        <v>15</v>
      </c>
      <c r="AV53" s="8" t="s">
        <v>14</v>
      </c>
      <c r="AW53" s="9" t="s">
        <v>15</v>
      </c>
    </row>
    <row r="54" spans="6:49" x14ac:dyDescent="0.25">
      <c r="F54" s="127"/>
      <c r="G54" s="127"/>
      <c r="H54" s="11"/>
      <c r="I54" s="12"/>
      <c r="J54" s="11"/>
      <c r="K54" s="12"/>
      <c r="L54" s="11"/>
      <c r="M54" s="12"/>
      <c r="N54" s="11"/>
      <c r="O54" s="12"/>
      <c r="P54" s="13"/>
      <c r="Q54" s="12"/>
      <c r="R54" s="11"/>
      <c r="S54" s="12"/>
      <c r="T54" s="11"/>
      <c r="U54" s="12"/>
      <c r="V54" s="11"/>
      <c r="W54" s="12"/>
      <c r="X54" s="11"/>
      <c r="Y54" s="12"/>
      <c r="Z54" s="13"/>
      <c r="AA54" s="12"/>
      <c r="AB54" s="11"/>
      <c r="AC54" s="12"/>
      <c r="AD54" s="11"/>
      <c r="AE54" s="12"/>
      <c r="AF54" s="11"/>
      <c r="AG54" s="12"/>
      <c r="AH54" s="11"/>
      <c r="AI54" s="12"/>
      <c r="AJ54" s="13"/>
      <c r="AK54" s="12"/>
      <c r="AL54" s="11"/>
      <c r="AM54" s="12"/>
      <c r="AN54" s="11"/>
      <c r="AO54" s="12"/>
      <c r="AP54" s="11"/>
      <c r="AQ54" s="12"/>
      <c r="AR54" s="11"/>
      <c r="AS54" s="12"/>
      <c r="AT54" s="13"/>
      <c r="AU54" s="12"/>
      <c r="AV54" s="14"/>
      <c r="AW54" s="12"/>
    </row>
    <row r="55" spans="6:49" x14ac:dyDescent="0.25">
      <c r="F55" s="128" t="s">
        <v>16</v>
      </c>
      <c r="G55" s="128"/>
      <c r="H55" s="15">
        <v>0</v>
      </c>
      <c r="I55" s="7">
        <f>IF(H55="","",PRODUCT(H55,$C$13))</f>
        <v>0</v>
      </c>
      <c r="J55" s="15">
        <v>0</v>
      </c>
      <c r="K55" s="7">
        <f>IF(J55="","",PRODUCT(J55,$C$13))</f>
        <v>0</v>
      </c>
      <c r="L55" s="15">
        <v>0</v>
      </c>
      <c r="M55" s="7">
        <f>IF(L55="","",PRODUCT(L55,$C$13))</f>
        <v>0</v>
      </c>
      <c r="N55" s="15">
        <v>0</v>
      </c>
      <c r="O55" s="7">
        <f>IF(N55="","",PRODUCT(N55,$C$13))</f>
        <v>0</v>
      </c>
      <c r="P55" s="6">
        <f t="shared" ref="P55:P65" si="12">H55+J55+L55+N55</f>
        <v>0</v>
      </c>
      <c r="Q55" s="7">
        <f>IF(P55="","",PRODUCT(P55,$C$13))</f>
        <v>0</v>
      </c>
      <c r="R55" s="15">
        <v>0</v>
      </c>
      <c r="S55" s="7">
        <f>IF(R55="","",PRODUCT(R55,$C$13))</f>
        <v>0</v>
      </c>
      <c r="T55" s="15">
        <v>0</v>
      </c>
      <c r="U55" s="7">
        <f>IF(T55="","",PRODUCT(T55,$C$13))</f>
        <v>0</v>
      </c>
      <c r="V55" s="15">
        <v>0</v>
      </c>
      <c r="W55" s="7">
        <f>IF(V55="","",PRODUCT(V55,$C$13))</f>
        <v>0</v>
      </c>
      <c r="X55" s="15">
        <v>0</v>
      </c>
      <c r="Y55" s="7">
        <f>IF(X55="","",PRODUCT(X55,$C$13))</f>
        <v>0</v>
      </c>
      <c r="Z55" s="6">
        <f t="shared" ref="Z55:Z65" si="13">R55+T55+V55+X55</f>
        <v>0</v>
      </c>
      <c r="AA55" s="7">
        <f>IF(Z55="","",PRODUCT(Z55,$C$13))</f>
        <v>0</v>
      </c>
      <c r="AB55" s="15">
        <v>0</v>
      </c>
      <c r="AC55" s="7">
        <f>IF(AB55="","",PRODUCT(AB55,$C$13))</f>
        <v>0</v>
      </c>
      <c r="AD55" s="15">
        <v>0</v>
      </c>
      <c r="AE55" s="7">
        <f>IF(AD55="","",PRODUCT(AD55,$C$13))</f>
        <v>0</v>
      </c>
      <c r="AF55" s="15">
        <v>0</v>
      </c>
      <c r="AG55" s="7">
        <f>IF(AF55="","",PRODUCT(AF55,$C$13))</f>
        <v>0</v>
      </c>
      <c r="AH55" s="15">
        <v>0</v>
      </c>
      <c r="AI55" s="7">
        <f>IF(AH55="","",PRODUCT(AH55,$C$13))</f>
        <v>0</v>
      </c>
      <c r="AJ55" s="6">
        <f t="shared" ref="AJ55:AJ65" si="14">AB55+AD55+AF55+AH55</f>
        <v>0</v>
      </c>
      <c r="AK55" s="7">
        <f>IF(AJ55="","",PRODUCT(AJ55,$C$13))</f>
        <v>0</v>
      </c>
      <c r="AL55" s="15">
        <v>0</v>
      </c>
      <c r="AM55" s="7">
        <f>IF(AL55="","",PRODUCT(AL55,$C$13))</f>
        <v>0</v>
      </c>
      <c r="AN55" s="15">
        <v>0</v>
      </c>
      <c r="AO55" s="7">
        <f>IF(AN55="","",PRODUCT(AN55,$C$13))</f>
        <v>0</v>
      </c>
      <c r="AP55" s="15">
        <v>0</v>
      </c>
      <c r="AQ55" s="7">
        <f>IF(AP55="","",PRODUCT(AP55,$C$13))</f>
        <v>0</v>
      </c>
      <c r="AR55" s="15">
        <v>0</v>
      </c>
      <c r="AS55" s="7">
        <f>IF(AR55="","",PRODUCT(AR55,$C$13))</f>
        <v>0</v>
      </c>
      <c r="AT55" s="6">
        <f t="shared" ref="AT55:AT65" si="15">AL55+AN55+AP55+AR55</f>
        <v>0</v>
      </c>
      <c r="AU55" s="7">
        <f>IF(AT55="","",PRODUCT(AT55,$C$13))</f>
        <v>0</v>
      </c>
      <c r="AV55" s="16">
        <f t="shared" ref="AV55:AV65" si="16">SUM(P55,Z55,AJ55,AT55)</f>
        <v>0</v>
      </c>
      <c r="AW55" s="7">
        <f>IF(AV55="","",PRODUCT(AV55,$C$13))</f>
        <v>0</v>
      </c>
    </row>
    <row r="56" spans="6:49" x14ac:dyDescent="0.25">
      <c r="F56" s="128" t="s">
        <v>17</v>
      </c>
      <c r="G56" s="128"/>
      <c r="H56" s="15">
        <v>0</v>
      </c>
      <c r="I56" s="7">
        <f>IF(H56="","",PRODUCT(H56,$C$14))</f>
        <v>0</v>
      </c>
      <c r="J56" s="15">
        <v>0</v>
      </c>
      <c r="K56" s="7">
        <f>IF(J56="","",PRODUCT(J56,$C$14))</f>
        <v>0</v>
      </c>
      <c r="L56" s="15">
        <v>0</v>
      </c>
      <c r="M56" s="7">
        <f>IF(L56="","",PRODUCT(L56,$C$14))</f>
        <v>0</v>
      </c>
      <c r="N56" s="15">
        <v>0</v>
      </c>
      <c r="O56" s="7">
        <f>IF(N56="","",PRODUCT(N56,$C$14))</f>
        <v>0</v>
      </c>
      <c r="P56" s="6">
        <f t="shared" si="12"/>
        <v>0</v>
      </c>
      <c r="Q56" s="7">
        <f>IF(P56="","",PRODUCT(P56,$C$14))</f>
        <v>0</v>
      </c>
      <c r="R56" s="15">
        <v>0</v>
      </c>
      <c r="S56" s="7">
        <f>IF(R56="","",PRODUCT(R56,$C$14))</f>
        <v>0</v>
      </c>
      <c r="T56" s="15">
        <v>0</v>
      </c>
      <c r="U56" s="7">
        <f>IF(T56="","",PRODUCT(T56,$C$14))</f>
        <v>0</v>
      </c>
      <c r="V56" s="15">
        <v>0</v>
      </c>
      <c r="W56" s="7">
        <f>IF(V56="","",PRODUCT(V56,$C$14))</f>
        <v>0</v>
      </c>
      <c r="X56" s="15">
        <v>0</v>
      </c>
      <c r="Y56" s="7">
        <f>IF(X56="","",PRODUCT(X56,$C$14))</f>
        <v>0</v>
      </c>
      <c r="Z56" s="6">
        <f t="shared" si="13"/>
        <v>0</v>
      </c>
      <c r="AA56" s="7">
        <f>IF(Z56="","",PRODUCT(Z56,$C$14))</f>
        <v>0</v>
      </c>
      <c r="AB56" s="15">
        <v>0</v>
      </c>
      <c r="AC56" s="7">
        <f>IF(AB56="","",PRODUCT(AB56,$C$14))</f>
        <v>0</v>
      </c>
      <c r="AD56" s="15">
        <v>0</v>
      </c>
      <c r="AE56" s="7">
        <f>IF(AD56="","",PRODUCT(AD56,$C$14))</f>
        <v>0</v>
      </c>
      <c r="AF56" s="15">
        <v>0</v>
      </c>
      <c r="AG56" s="7">
        <f>IF(AF56="","",PRODUCT(AF56,$C$14))</f>
        <v>0</v>
      </c>
      <c r="AH56" s="15">
        <v>0</v>
      </c>
      <c r="AI56" s="7">
        <f>IF(AH56="","",PRODUCT(AH56,$C$14))</f>
        <v>0</v>
      </c>
      <c r="AJ56" s="6">
        <f t="shared" si="14"/>
        <v>0</v>
      </c>
      <c r="AK56" s="7">
        <f>IF(AJ56="","",PRODUCT(AJ56,$C$14))</f>
        <v>0</v>
      </c>
      <c r="AL56" s="15">
        <v>0</v>
      </c>
      <c r="AM56" s="7">
        <f>IF(AL56="","",PRODUCT(AL56,$C$14))</f>
        <v>0</v>
      </c>
      <c r="AN56" s="15">
        <v>0</v>
      </c>
      <c r="AO56" s="7">
        <f>IF(AN56="","",PRODUCT(AN56,$C$14))</f>
        <v>0</v>
      </c>
      <c r="AP56" s="15">
        <v>0</v>
      </c>
      <c r="AQ56" s="7">
        <f>IF(AP56="","",PRODUCT(AP56,$C$14))</f>
        <v>0</v>
      </c>
      <c r="AR56" s="15">
        <v>0</v>
      </c>
      <c r="AS56" s="7">
        <f>IF(AR56="","",PRODUCT(AR56,$C$14))</f>
        <v>0</v>
      </c>
      <c r="AT56" s="6">
        <f t="shared" si="15"/>
        <v>0</v>
      </c>
      <c r="AU56" s="7">
        <f>IF(AT56="","",PRODUCT(AT56,$C$14))</f>
        <v>0</v>
      </c>
      <c r="AV56" s="16">
        <f t="shared" si="16"/>
        <v>0</v>
      </c>
      <c r="AW56" s="7">
        <f>IF(AV56="","",PRODUCT(AV56,$C$14))</f>
        <v>0</v>
      </c>
    </row>
    <row r="57" spans="6:49" x14ac:dyDescent="0.25">
      <c r="F57" s="128" t="s">
        <v>18</v>
      </c>
      <c r="G57" s="128"/>
      <c r="H57" s="15">
        <v>0</v>
      </c>
      <c r="I57" s="7">
        <f>IF(H57="","",PRODUCT(H57,$C$15))</f>
        <v>0</v>
      </c>
      <c r="J57" s="15">
        <v>0</v>
      </c>
      <c r="K57" s="7">
        <f>IF(J57="","",PRODUCT(J57,$C$15))</f>
        <v>0</v>
      </c>
      <c r="L57" s="15">
        <v>0</v>
      </c>
      <c r="M57" s="7">
        <f>IF(L57="","",PRODUCT(L57,$C$15))</f>
        <v>0</v>
      </c>
      <c r="N57" s="15">
        <v>0</v>
      </c>
      <c r="O57" s="7">
        <f>IF(N57="","",PRODUCT(N57,$C$15))</f>
        <v>0</v>
      </c>
      <c r="P57" s="6">
        <f t="shared" si="12"/>
        <v>0</v>
      </c>
      <c r="Q57" s="7">
        <f>IF(P57="","",PRODUCT(P57,$C$15))</f>
        <v>0</v>
      </c>
      <c r="R57" s="15">
        <v>0</v>
      </c>
      <c r="S57" s="7">
        <f>IF(R57="","",PRODUCT(R57,$C$15))</f>
        <v>0</v>
      </c>
      <c r="T57" s="15">
        <v>0</v>
      </c>
      <c r="U57" s="7">
        <f>IF(T57="","",PRODUCT(T57,$C$15))</f>
        <v>0</v>
      </c>
      <c r="V57" s="15">
        <v>0</v>
      </c>
      <c r="W57" s="7">
        <f>IF(V57="","",PRODUCT(V57,$C$15))</f>
        <v>0</v>
      </c>
      <c r="X57" s="15">
        <v>0</v>
      </c>
      <c r="Y57" s="7">
        <f>IF(X57="","",PRODUCT(X57,$C$15))</f>
        <v>0</v>
      </c>
      <c r="Z57" s="6">
        <f t="shared" si="13"/>
        <v>0</v>
      </c>
      <c r="AA57" s="7">
        <f>IF(Z57="","",PRODUCT(Z57,$C$15))</f>
        <v>0</v>
      </c>
      <c r="AB57" s="15">
        <v>0</v>
      </c>
      <c r="AC57" s="7">
        <f>IF(AB57="","",PRODUCT(AB57,$C$15))</f>
        <v>0</v>
      </c>
      <c r="AD57" s="15">
        <v>0</v>
      </c>
      <c r="AE57" s="7">
        <f>IF(AD57="","",PRODUCT(AD57,$C$15))</f>
        <v>0</v>
      </c>
      <c r="AF57" s="15">
        <v>0</v>
      </c>
      <c r="AG57" s="7">
        <f>IF(AF57="","",PRODUCT(AF57,$C$15))</f>
        <v>0</v>
      </c>
      <c r="AH57" s="15">
        <v>0</v>
      </c>
      <c r="AI57" s="7">
        <f>IF(AH57="","",PRODUCT(AH57,$C$15))</f>
        <v>0</v>
      </c>
      <c r="AJ57" s="6">
        <f t="shared" si="14"/>
        <v>0</v>
      </c>
      <c r="AK57" s="7">
        <f>IF(AJ57="","",PRODUCT(AJ57,$C$15))</f>
        <v>0</v>
      </c>
      <c r="AL57" s="15">
        <v>0</v>
      </c>
      <c r="AM57" s="7">
        <f>IF(AL57="","",PRODUCT(AL57,$C$15))</f>
        <v>0</v>
      </c>
      <c r="AN57" s="15">
        <v>0</v>
      </c>
      <c r="AO57" s="7">
        <f>IF(AN57="","",PRODUCT(AN57,$C$15))</f>
        <v>0</v>
      </c>
      <c r="AP57" s="15">
        <v>0</v>
      </c>
      <c r="AQ57" s="7">
        <f>IF(AP57="","",PRODUCT(AP57,$C$15))</f>
        <v>0</v>
      </c>
      <c r="AR57" s="15">
        <v>0</v>
      </c>
      <c r="AS57" s="7">
        <f>IF(AR57="","",PRODUCT(AR57,$C$15))</f>
        <v>0</v>
      </c>
      <c r="AT57" s="6">
        <f t="shared" si="15"/>
        <v>0</v>
      </c>
      <c r="AU57" s="7">
        <f>IF(AT57="","",PRODUCT(AT57,$C$15))</f>
        <v>0</v>
      </c>
      <c r="AV57" s="16">
        <f t="shared" si="16"/>
        <v>0</v>
      </c>
      <c r="AW57" s="7">
        <f>IF(AV57="","",PRODUCT(AV57,$C$15))</f>
        <v>0</v>
      </c>
    </row>
    <row r="58" spans="6:49" x14ac:dyDescent="0.25">
      <c r="F58" s="128" t="s">
        <v>19</v>
      </c>
      <c r="G58" s="128"/>
      <c r="H58" s="15">
        <v>0</v>
      </c>
      <c r="I58" s="7">
        <f>IF(H58="","",PRODUCT(H58,$C$16))</f>
        <v>0</v>
      </c>
      <c r="J58" s="15">
        <v>0</v>
      </c>
      <c r="K58" s="7">
        <f>IF(J58="","",PRODUCT(J58,$C$16))</f>
        <v>0</v>
      </c>
      <c r="L58" s="15">
        <v>0</v>
      </c>
      <c r="M58" s="7">
        <f>IF(L58="","",PRODUCT(L58,$C$16))</f>
        <v>0</v>
      </c>
      <c r="N58" s="15">
        <v>0</v>
      </c>
      <c r="O58" s="7">
        <f>IF(N58="","",PRODUCT(N58,$C$16))</f>
        <v>0</v>
      </c>
      <c r="P58" s="6">
        <f t="shared" si="12"/>
        <v>0</v>
      </c>
      <c r="Q58" s="7">
        <f>IF(P58="","",PRODUCT(P58,$C$16))</f>
        <v>0</v>
      </c>
      <c r="R58" s="15">
        <v>0</v>
      </c>
      <c r="S58" s="7">
        <f>IF(R58="","",PRODUCT(R58,$C$16))</f>
        <v>0</v>
      </c>
      <c r="T58" s="15">
        <v>0</v>
      </c>
      <c r="U58" s="7">
        <f>IF(T58="","",PRODUCT(T58,$C$16))</f>
        <v>0</v>
      </c>
      <c r="V58" s="15">
        <v>0</v>
      </c>
      <c r="W58" s="7">
        <f>IF(V58="","",PRODUCT(V58,$C$16))</f>
        <v>0</v>
      </c>
      <c r="X58" s="15">
        <v>0</v>
      </c>
      <c r="Y58" s="7">
        <f>IF(X58="","",PRODUCT(X58,$C$16))</f>
        <v>0</v>
      </c>
      <c r="Z58" s="6">
        <f t="shared" si="13"/>
        <v>0</v>
      </c>
      <c r="AA58" s="7">
        <f>IF(Z58="","",PRODUCT(Z58,$C$16))</f>
        <v>0</v>
      </c>
      <c r="AB58" s="15">
        <v>0</v>
      </c>
      <c r="AC58" s="7">
        <f>IF(AB58="","",PRODUCT(AB58,$C$16))</f>
        <v>0</v>
      </c>
      <c r="AD58" s="15">
        <v>0</v>
      </c>
      <c r="AE58" s="7">
        <f>IF(AD58="","",PRODUCT(AD58,$C$16))</f>
        <v>0</v>
      </c>
      <c r="AF58" s="15">
        <v>0</v>
      </c>
      <c r="AG58" s="7">
        <f>IF(AF58="","",PRODUCT(AF58,$C$16))</f>
        <v>0</v>
      </c>
      <c r="AH58" s="15">
        <v>0</v>
      </c>
      <c r="AI58" s="7">
        <f>IF(AH58="","",PRODUCT(AH58,$C$16))</f>
        <v>0</v>
      </c>
      <c r="AJ58" s="6">
        <f t="shared" si="14"/>
        <v>0</v>
      </c>
      <c r="AK58" s="7">
        <f>IF(AJ58="","",PRODUCT(AJ58,$C$16))</f>
        <v>0</v>
      </c>
      <c r="AL58" s="15">
        <v>0</v>
      </c>
      <c r="AM58" s="7">
        <f>IF(AL58="","",PRODUCT(AL58,$C$16))</f>
        <v>0</v>
      </c>
      <c r="AN58" s="15">
        <v>0</v>
      </c>
      <c r="AO58" s="7">
        <f>IF(AN58="","",PRODUCT(AN58,$C$16))</f>
        <v>0</v>
      </c>
      <c r="AP58" s="15">
        <v>0</v>
      </c>
      <c r="AQ58" s="7">
        <f>IF(AP58="","",PRODUCT(AP58,$C$16))</f>
        <v>0</v>
      </c>
      <c r="AR58" s="15">
        <v>0</v>
      </c>
      <c r="AS58" s="7">
        <f>IF(AR58="","",PRODUCT(AR58,$C$16))</f>
        <v>0</v>
      </c>
      <c r="AT58" s="6">
        <f t="shared" si="15"/>
        <v>0</v>
      </c>
      <c r="AU58" s="7">
        <f>IF(AT58="","",PRODUCT(AT58,$C$16))</f>
        <v>0</v>
      </c>
      <c r="AV58" s="16">
        <f t="shared" si="16"/>
        <v>0</v>
      </c>
      <c r="AW58" s="7">
        <f>IF(AV58="","",PRODUCT(AV58,$C$16))</f>
        <v>0</v>
      </c>
    </row>
    <row r="59" spans="6:49" x14ac:dyDescent="0.25">
      <c r="F59" s="128" t="s">
        <v>20</v>
      </c>
      <c r="G59" s="128"/>
      <c r="H59" s="15">
        <v>0</v>
      </c>
      <c r="I59" s="7">
        <f>IF(H59="","",PRODUCT(H59,$C$17))</f>
        <v>0</v>
      </c>
      <c r="J59" s="15">
        <v>0</v>
      </c>
      <c r="K59" s="7">
        <f>IF(J59="","",PRODUCT(J59,$C$17))</f>
        <v>0</v>
      </c>
      <c r="L59" s="15">
        <v>0</v>
      </c>
      <c r="M59" s="7">
        <f>IF(L59="","",PRODUCT(L59,$C$17))</f>
        <v>0</v>
      </c>
      <c r="N59" s="15">
        <v>0</v>
      </c>
      <c r="O59" s="7">
        <f>IF(N59="","",PRODUCT(N59,$C$17))</f>
        <v>0</v>
      </c>
      <c r="P59" s="6">
        <f t="shared" si="12"/>
        <v>0</v>
      </c>
      <c r="Q59" s="7">
        <f>IF(P59="","",PRODUCT(P59,$C$17))</f>
        <v>0</v>
      </c>
      <c r="R59" s="15">
        <v>0</v>
      </c>
      <c r="S59" s="7">
        <f>IF(R59="","",PRODUCT(R59,$C$17))</f>
        <v>0</v>
      </c>
      <c r="T59" s="15">
        <v>0</v>
      </c>
      <c r="U59" s="7">
        <f>IF(T59="","",PRODUCT(T59,$C$17))</f>
        <v>0</v>
      </c>
      <c r="V59" s="15">
        <v>0</v>
      </c>
      <c r="W59" s="7">
        <f>IF(V59="","",PRODUCT(V59,$C$17))</f>
        <v>0</v>
      </c>
      <c r="X59" s="15">
        <v>0</v>
      </c>
      <c r="Y59" s="7">
        <f>IF(X59="","",PRODUCT(X59,$C$17))</f>
        <v>0</v>
      </c>
      <c r="Z59" s="6">
        <f t="shared" si="13"/>
        <v>0</v>
      </c>
      <c r="AA59" s="7">
        <f>IF(Z59="","",PRODUCT(Z59,$C$17))</f>
        <v>0</v>
      </c>
      <c r="AB59" s="15">
        <v>0</v>
      </c>
      <c r="AC59" s="7">
        <f>IF(AB59="","",PRODUCT(AB59,$C$17))</f>
        <v>0</v>
      </c>
      <c r="AD59" s="15">
        <v>0</v>
      </c>
      <c r="AE59" s="7">
        <f>IF(AD59="","",PRODUCT(AD59,$C$17))</f>
        <v>0</v>
      </c>
      <c r="AF59" s="15">
        <v>0</v>
      </c>
      <c r="AG59" s="7">
        <f>IF(AF59="","",PRODUCT(AF59,$C$17))</f>
        <v>0</v>
      </c>
      <c r="AH59" s="15">
        <v>0</v>
      </c>
      <c r="AI59" s="7">
        <f>IF(AH59="","",PRODUCT(AH59,$C$17))</f>
        <v>0</v>
      </c>
      <c r="AJ59" s="6">
        <f t="shared" si="14"/>
        <v>0</v>
      </c>
      <c r="AK59" s="7">
        <f>IF(AJ59="","",PRODUCT(AJ59,$C$17))</f>
        <v>0</v>
      </c>
      <c r="AL59" s="15">
        <v>0</v>
      </c>
      <c r="AM59" s="7">
        <f>IF(AL59="","",PRODUCT(AL59,$C$17))</f>
        <v>0</v>
      </c>
      <c r="AN59" s="15">
        <v>0</v>
      </c>
      <c r="AO59" s="7">
        <f>IF(AN59="","",PRODUCT(AN59,$C$17))</f>
        <v>0</v>
      </c>
      <c r="AP59" s="15">
        <v>0</v>
      </c>
      <c r="AQ59" s="7">
        <f>IF(AP59="","",PRODUCT(AP59,$C$17))</f>
        <v>0</v>
      </c>
      <c r="AR59" s="15">
        <v>0</v>
      </c>
      <c r="AS59" s="7">
        <f>IF(AR59="","",PRODUCT(AR59,$C$17))</f>
        <v>0</v>
      </c>
      <c r="AT59" s="6">
        <f t="shared" si="15"/>
        <v>0</v>
      </c>
      <c r="AU59" s="7">
        <f>IF(AT59="","",PRODUCT(AT59,$C$17))</f>
        <v>0</v>
      </c>
      <c r="AV59" s="16">
        <f t="shared" si="16"/>
        <v>0</v>
      </c>
      <c r="AW59" s="7">
        <f>IF(AV59="","",PRODUCT(AV59,$C$17))</f>
        <v>0</v>
      </c>
    </row>
    <row r="60" spans="6:49" ht="12.75" customHeight="1" x14ac:dyDescent="0.25">
      <c r="F60" s="124" t="s">
        <v>21</v>
      </c>
      <c r="G60" s="31" t="s">
        <v>22</v>
      </c>
      <c r="H60" s="15">
        <v>0</v>
      </c>
      <c r="I60" s="7">
        <f>IF(H60="","",PRODUCT(H60,$C$18))</f>
        <v>0</v>
      </c>
      <c r="J60" s="15">
        <v>0</v>
      </c>
      <c r="K60" s="7">
        <f>IF(J60="","",PRODUCT(J60,$C$18))</f>
        <v>0</v>
      </c>
      <c r="L60" s="15">
        <v>0</v>
      </c>
      <c r="M60" s="7">
        <f>IF(L60="","",PRODUCT(L60,$C$18))</f>
        <v>0</v>
      </c>
      <c r="N60" s="15">
        <v>0</v>
      </c>
      <c r="O60" s="7">
        <f>IF(N60="","",PRODUCT(N60,$C$18))</f>
        <v>0</v>
      </c>
      <c r="P60" s="6">
        <f t="shared" si="12"/>
        <v>0</v>
      </c>
      <c r="Q60" s="7">
        <f>IF(P60="","",PRODUCT(P60,$C$18))</f>
        <v>0</v>
      </c>
      <c r="R60" s="15">
        <v>0</v>
      </c>
      <c r="S60" s="7">
        <f>IF(R60="","",PRODUCT(R60,$C$18))</f>
        <v>0</v>
      </c>
      <c r="T60" s="15">
        <v>0</v>
      </c>
      <c r="U60" s="7">
        <f>IF(T60="","",PRODUCT(T60,$C$18))</f>
        <v>0</v>
      </c>
      <c r="V60" s="15">
        <v>0</v>
      </c>
      <c r="W60" s="7">
        <f>IF(V60="","",PRODUCT(V60,$C$18))</f>
        <v>0</v>
      </c>
      <c r="X60" s="15">
        <v>0</v>
      </c>
      <c r="Y60" s="7">
        <f>IF(X60="","",PRODUCT(X60,$C$18))</f>
        <v>0</v>
      </c>
      <c r="Z60" s="6">
        <f t="shared" si="13"/>
        <v>0</v>
      </c>
      <c r="AA60" s="7">
        <f>IF(Z60="","",PRODUCT(Z60,$C$18))</f>
        <v>0</v>
      </c>
      <c r="AB60" s="15">
        <v>0</v>
      </c>
      <c r="AC60" s="7">
        <f>IF(AB60="","",PRODUCT(AB60,$C$18))</f>
        <v>0</v>
      </c>
      <c r="AD60" s="15">
        <v>0</v>
      </c>
      <c r="AE60" s="7">
        <f>IF(AD60="","",PRODUCT(AD60,$C$18))</f>
        <v>0</v>
      </c>
      <c r="AF60" s="15">
        <v>0</v>
      </c>
      <c r="AG60" s="7">
        <f>IF(AF60="","",PRODUCT(AF60,$C$18))</f>
        <v>0</v>
      </c>
      <c r="AH60" s="15">
        <v>0</v>
      </c>
      <c r="AI60" s="7">
        <f>IF(AH60="","",PRODUCT(AH60,$C$18))</f>
        <v>0</v>
      </c>
      <c r="AJ60" s="6">
        <f t="shared" si="14"/>
        <v>0</v>
      </c>
      <c r="AK60" s="7">
        <f>IF(AJ60="","",PRODUCT(AJ60,$C$18))</f>
        <v>0</v>
      </c>
      <c r="AL60" s="15">
        <v>0</v>
      </c>
      <c r="AM60" s="7">
        <f>IF(AL60="","",PRODUCT(AL60,$C$18))</f>
        <v>0</v>
      </c>
      <c r="AN60" s="15">
        <v>0</v>
      </c>
      <c r="AO60" s="7">
        <f>IF(AN60="","",PRODUCT(AN60,$C$18))</f>
        <v>0</v>
      </c>
      <c r="AP60" s="15">
        <v>0</v>
      </c>
      <c r="AQ60" s="7">
        <f>IF(AP60="","",PRODUCT(AP60,$C$18))</f>
        <v>0</v>
      </c>
      <c r="AR60" s="15">
        <v>0</v>
      </c>
      <c r="AS60" s="7">
        <f>IF(AR60="","",PRODUCT(AR60,$C$18))</f>
        <v>0</v>
      </c>
      <c r="AT60" s="6">
        <f t="shared" si="15"/>
        <v>0</v>
      </c>
      <c r="AU60" s="7">
        <f>IF(AT60="","",PRODUCT(AT60,$C$18))</f>
        <v>0</v>
      </c>
      <c r="AV60" s="16">
        <f t="shared" si="16"/>
        <v>0</v>
      </c>
      <c r="AW60" s="7">
        <f>IF(AV60="","",PRODUCT(AV60,$C$18))</f>
        <v>0</v>
      </c>
    </row>
    <row r="61" spans="6:49" x14ac:dyDescent="0.25">
      <c r="F61" s="124"/>
      <c r="G61" s="32" t="s">
        <v>23</v>
      </c>
      <c r="H61" s="15">
        <v>0</v>
      </c>
      <c r="I61" s="7">
        <f>IF(H61="","",PRODUCT(H61,$C$19))</f>
        <v>0</v>
      </c>
      <c r="J61" s="15">
        <v>0</v>
      </c>
      <c r="K61" s="7">
        <f>IF(J61="","",PRODUCT(J61,$C$19))</f>
        <v>0</v>
      </c>
      <c r="L61" s="15">
        <v>0</v>
      </c>
      <c r="M61" s="7">
        <f>IF(L61="","",PRODUCT(L61,$C$19))</f>
        <v>0</v>
      </c>
      <c r="N61" s="15">
        <v>0</v>
      </c>
      <c r="O61" s="7">
        <f>IF(N61="","",PRODUCT(N61,$C$19))</f>
        <v>0</v>
      </c>
      <c r="P61" s="6">
        <f t="shared" si="12"/>
        <v>0</v>
      </c>
      <c r="Q61" s="7">
        <f>IF(P61="","",PRODUCT(P61,$C$19))</f>
        <v>0</v>
      </c>
      <c r="R61" s="15">
        <v>0</v>
      </c>
      <c r="S61" s="7">
        <f>IF(R61="","",PRODUCT(R61,$C$19))</f>
        <v>0</v>
      </c>
      <c r="T61" s="15">
        <v>0</v>
      </c>
      <c r="U61" s="7">
        <f>IF(T61="","",PRODUCT(T61,$C$19))</f>
        <v>0</v>
      </c>
      <c r="V61" s="15">
        <v>0</v>
      </c>
      <c r="W61" s="7">
        <f>IF(V61="","",PRODUCT(V61,$C$19))</f>
        <v>0</v>
      </c>
      <c r="X61" s="15">
        <v>0</v>
      </c>
      <c r="Y61" s="7">
        <f>IF(X61="","",PRODUCT(X61,$C$19))</f>
        <v>0</v>
      </c>
      <c r="Z61" s="6">
        <f t="shared" si="13"/>
        <v>0</v>
      </c>
      <c r="AA61" s="7">
        <f>IF(Z61="","",PRODUCT(Z61,$C$19))</f>
        <v>0</v>
      </c>
      <c r="AB61" s="15">
        <v>0</v>
      </c>
      <c r="AC61" s="7">
        <f>IF(AB61="","",PRODUCT(AB61,$C$19))</f>
        <v>0</v>
      </c>
      <c r="AD61" s="15">
        <v>0</v>
      </c>
      <c r="AE61" s="7">
        <f>IF(AD61="","",PRODUCT(AD61,$C$19))</f>
        <v>0</v>
      </c>
      <c r="AF61" s="15">
        <v>0</v>
      </c>
      <c r="AG61" s="7">
        <f>IF(AF61="","",PRODUCT(AF61,$C$19))</f>
        <v>0</v>
      </c>
      <c r="AH61" s="15">
        <v>0</v>
      </c>
      <c r="AI61" s="7">
        <f>IF(AH61="","",PRODUCT(AH61,$C$19))</f>
        <v>0</v>
      </c>
      <c r="AJ61" s="6">
        <f t="shared" si="14"/>
        <v>0</v>
      </c>
      <c r="AK61" s="7">
        <f>IF(AJ61="","",PRODUCT(AJ61,$C$19))</f>
        <v>0</v>
      </c>
      <c r="AL61" s="15">
        <v>0</v>
      </c>
      <c r="AM61" s="7">
        <f>IF(AL61="","",PRODUCT(AL61,$C$19))</f>
        <v>0</v>
      </c>
      <c r="AN61" s="15">
        <v>0</v>
      </c>
      <c r="AO61" s="7">
        <f>IF(AN61="","",PRODUCT(AN61,$C$19))</f>
        <v>0</v>
      </c>
      <c r="AP61" s="15">
        <v>0</v>
      </c>
      <c r="AQ61" s="7">
        <f>IF(AP61="","",PRODUCT(AP61,$C$19))</f>
        <v>0</v>
      </c>
      <c r="AR61" s="15">
        <v>0</v>
      </c>
      <c r="AS61" s="7">
        <f>IF(AR61="","",PRODUCT(AR61,$C$19))</f>
        <v>0</v>
      </c>
      <c r="AT61" s="6">
        <f t="shared" si="15"/>
        <v>0</v>
      </c>
      <c r="AU61" s="7">
        <f>IF(AT61="","",PRODUCT(AT61,$C$19))</f>
        <v>0</v>
      </c>
      <c r="AV61" s="16">
        <f t="shared" si="16"/>
        <v>0</v>
      </c>
      <c r="AW61" s="7">
        <f>IF(AV61="","",PRODUCT(AV61,$C$19))</f>
        <v>0</v>
      </c>
    </row>
    <row r="62" spans="6:49" x14ac:dyDescent="0.25">
      <c r="F62" s="124"/>
      <c r="G62" s="32" t="s">
        <v>24</v>
      </c>
      <c r="H62" s="15">
        <v>0</v>
      </c>
      <c r="I62" s="7">
        <f>IF(H62="","",PRODUCT(H62,$C$20))</f>
        <v>0</v>
      </c>
      <c r="J62" s="15">
        <v>0</v>
      </c>
      <c r="K62" s="7">
        <f>IF(J62="","",PRODUCT(J62,$C$20))</f>
        <v>0</v>
      </c>
      <c r="L62" s="15">
        <v>0</v>
      </c>
      <c r="M62" s="7">
        <f>IF(L62="","",PRODUCT(L62,$C$20))</f>
        <v>0</v>
      </c>
      <c r="N62" s="15">
        <v>0</v>
      </c>
      <c r="O62" s="7">
        <f>IF(N62="","",PRODUCT(N62,$C$20))</f>
        <v>0</v>
      </c>
      <c r="P62" s="6">
        <f t="shared" si="12"/>
        <v>0</v>
      </c>
      <c r="Q62" s="7">
        <f>IF(P62="","",PRODUCT(P62,$C$20))</f>
        <v>0</v>
      </c>
      <c r="R62" s="15">
        <v>0</v>
      </c>
      <c r="S62" s="7">
        <f>IF(R62="","",PRODUCT(R62,$C$20))</f>
        <v>0</v>
      </c>
      <c r="T62" s="15">
        <v>0</v>
      </c>
      <c r="U62" s="7">
        <f>IF(T62="","",PRODUCT(T62,$C$20))</f>
        <v>0</v>
      </c>
      <c r="V62" s="15">
        <v>0</v>
      </c>
      <c r="W62" s="7">
        <f>IF(V62="","",PRODUCT(V62,$C$20))</f>
        <v>0</v>
      </c>
      <c r="X62" s="15">
        <v>0</v>
      </c>
      <c r="Y62" s="7">
        <f>IF(X62="","",PRODUCT(X62,$C$20))</f>
        <v>0</v>
      </c>
      <c r="Z62" s="6">
        <f t="shared" si="13"/>
        <v>0</v>
      </c>
      <c r="AA62" s="7">
        <f>IF(Z62="","",PRODUCT(Z62,$C$20))</f>
        <v>0</v>
      </c>
      <c r="AB62" s="15">
        <v>0</v>
      </c>
      <c r="AC62" s="7">
        <f>IF(AB62="","",PRODUCT(AB62,$C$20))</f>
        <v>0</v>
      </c>
      <c r="AD62" s="15">
        <v>0</v>
      </c>
      <c r="AE62" s="7">
        <f>IF(AD62="","",PRODUCT(AD62,$C$20))</f>
        <v>0</v>
      </c>
      <c r="AF62" s="15">
        <v>0</v>
      </c>
      <c r="AG62" s="7">
        <f>IF(AF62="","",PRODUCT(AF62,$C$20))</f>
        <v>0</v>
      </c>
      <c r="AH62" s="15">
        <v>0</v>
      </c>
      <c r="AI62" s="7">
        <f>IF(AH62="","",PRODUCT(AH62,$C$20))</f>
        <v>0</v>
      </c>
      <c r="AJ62" s="6">
        <f t="shared" si="14"/>
        <v>0</v>
      </c>
      <c r="AK62" s="7">
        <f>IF(AJ62="","",PRODUCT(AJ62,$C$20))</f>
        <v>0</v>
      </c>
      <c r="AL62" s="15">
        <v>0</v>
      </c>
      <c r="AM62" s="7">
        <f>IF(AL62="","",PRODUCT(AL62,$C$20))</f>
        <v>0</v>
      </c>
      <c r="AN62" s="15">
        <v>0</v>
      </c>
      <c r="AO62" s="7">
        <f>IF(AN62="","",PRODUCT(AN62,$C$20))</f>
        <v>0</v>
      </c>
      <c r="AP62" s="15">
        <v>0</v>
      </c>
      <c r="AQ62" s="7">
        <f>IF(AP62="","",PRODUCT(AP62,$C$20))</f>
        <v>0</v>
      </c>
      <c r="AR62" s="15">
        <v>0</v>
      </c>
      <c r="AS62" s="7">
        <f>IF(AR62="","",PRODUCT(AR62,$C$20))</f>
        <v>0</v>
      </c>
      <c r="AT62" s="6">
        <f t="shared" si="15"/>
        <v>0</v>
      </c>
      <c r="AU62" s="7">
        <f>IF(AT62="","",PRODUCT(AT62,$C$20))</f>
        <v>0</v>
      </c>
      <c r="AV62" s="16">
        <f t="shared" si="16"/>
        <v>0</v>
      </c>
      <c r="AW62" s="7">
        <f>IF(AV62="","",PRODUCT(AV62,$C$20))</f>
        <v>0</v>
      </c>
    </row>
    <row r="63" spans="6:49" x14ac:dyDescent="0.25">
      <c r="F63" s="124"/>
      <c r="G63" s="32" t="s">
        <v>25</v>
      </c>
      <c r="H63" s="15">
        <v>0</v>
      </c>
      <c r="I63" s="7">
        <f>IF(H63="","",PRODUCT(H63,$C$21))</f>
        <v>0</v>
      </c>
      <c r="J63" s="15">
        <v>0</v>
      </c>
      <c r="K63" s="7">
        <f>IF(J63="","",PRODUCT(J63,$C$21))</f>
        <v>0</v>
      </c>
      <c r="L63" s="15">
        <v>0</v>
      </c>
      <c r="M63" s="7">
        <f>IF(L63="","",PRODUCT(L63,$C$21))</f>
        <v>0</v>
      </c>
      <c r="N63" s="15">
        <v>0</v>
      </c>
      <c r="O63" s="7">
        <f>IF(N63="","",PRODUCT(N63,$C$21))</f>
        <v>0</v>
      </c>
      <c r="P63" s="6">
        <f t="shared" si="12"/>
        <v>0</v>
      </c>
      <c r="Q63" s="7">
        <f>IF(P63="","",PRODUCT(P63,$C$21))</f>
        <v>0</v>
      </c>
      <c r="R63" s="15">
        <v>0</v>
      </c>
      <c r="S63" s="7">
        <f>IF(R63="","",PRODUCT(R63,$C$21))</f>
        <v>0</v>
      </c>
      <c r="T63" s="15">
        <v>0</v>
      </c>
      <c r="U63" s="7">
        <f>IF(T63="","",PRODUCT(T63,$C$21))</f>
        <v>0</v>
      </c>
      <c r="V63" s="15">
        <v>0</v>
      </c>
      <c r="W63" s="7">
        <f>IF(V63="","",PRODUCT(V63,$C$21))</f>
        <v>0</v>
      </c>
      <c r="X63" s="15">
        <v>0</v>
      </c>
      <c r="Y63" s="7">
        <f>IF(X63="","",PRODUCT(X63,$C$21))</f>
        <v>0</v>
      </c>
      <c r="Z63" s="6">
        <f t="shared" si="13"/>
        <v>0</v>
      </c>
      <c r="AA63" s="7">
        <f>IF(Z63="","",PRODUCT(Z63,$C$21))</f>
        <v>0</v>
      </c>
      <c r="AB63" s="15">
        <v>0</v>
      </c>
      <c r="AC63" s="7">
        <f>IF(AB63="","",PRODUCT(AB63,$C$21))</f>
        <v>0</v>
      </c>
      <c r="AD63" s="15">
        <v>0</v>
      </c>
      <c r="AE63" s="7">
        <f>IF(AD63="","",PRODUCT(AD63,$C$21))</f>
        <v>0</v>
      </c>
      <c r="AF63" s="15">
        <v>0</v>
      </c>
      <c r="AG63" s="7">
        <f>IF(AF63="","",PRODUCT(AF63,$C$21))</f>
        <v>0</v>
      </c>
      <c r="AH63" s="15">
        <v>0</v>
      </c>
      <c r="AI63" s="7">
        <f>IF(AH63="","",PRODUCT(AH63,$C$21))</f>
        <v>0</v>
      </c>
      <c r="AJ63" s="6">
        <f t="shared" si="14"/>
        <v>0</v>
      </c>
      <c r="AK63" s="7">
        <f>IF(AJ63="","",PRODUCT(AJ63,$C$21))</f>
        <v>0</v>
      </c>
      <c r="AL63" s="15">
        <v>0</v>
      </c>
      <c r="AM63" s="7">
        <f>IF(AL63="","",PRODUCT(AL63,$C$21))</f>
        <v>0</v>
      </c>
      <c r="AN63" s="15">
        <v>0</v>
      </c>
      <c r="AO63" s="7">
        <f>IF(AN63="","",PRODUCT(AN63,$C$21))</f>
        <v>0</v>
      </c>
      <c r="AP63" s="15">
        <v>0</v>
      </c>
      <c r="AQ63" s="7">
        <f>IF(AP63="","",PRODUCT(AP63,$C$21))</f>
        <v>0</v>
      </c>
      <c r="AR63" s="15">
        <v>0</v>
      </c>
      <c r="AS63" s="7">
        <f>IF(AR63="","",PRODUCT(AR63,$C$21))</f>
        <v>0</v>
      </c>
      <c r="AT63" s="6">
        <f t="shared" si="15"/>
        <v>0</v>
      </c>
      <c r="AU63" s="7">
        <f>IF(AT63="","",PRODUCT(AT63,$C$21))</f>
        <v>0</v>
      </c>
      <c r="AV63" s="16">
        <f t="shared" si="16"/>
        <v>0</v>
      </c>
      <c r="AW63" s="7">
        <f>IF(AV63="","",PRODUCT(AV63,$C$21))</f>
        <v>0</v>
      </c>
    </row>
    <row r="64" spans="6:49" x14ac:dyDescent="0.25">
      <c r="F64" s="124"/>
      <c r="G64" s="32" t="s">
        <v>26</v>
      </c>
      <c r="H64" s="15">
        <v>0</v>
      </c>
      <c r="I64" s="7">
        <f>IF(H64="","",PRODUCT(H64,$C$22))</f>
        <v>0</v>
      </c>
      <c r="J64" s="15">
        <v>0</v>
      </c>
      <c r="K64" s="7">
        <f>IF(J64="","",PRODUCT(J64,$C$22))</f>
        <v>0</v>
      </c>
      <c r="L64" s="15">
        <v>0</v>
      </c>
      <c r="M64" s="7">
        <f>IF(L64="","",PRODUCT(L64,$C$22))</f>
        <v>0</v>
      </c>
      <c r="N64" s="15">
        <v>0</v>
      </c>
      <c r="O64" s="7">
        <f>IF(N64="","",PRODUCT(N64,$C$22))</f>
        <v>0</v>
      </c>
      <c r="P64" s="6">
        <f t="shared" si="12"/>
        <v>0</v>
      </c>
      <c r="Q64" s="7">
        <f>IF(P64="","",PRODUCT(P64,$C$22))</f>
        <v>0</v>
      </c>
      <c r="R64" s="15">
        <v>0</v>
      </c>
      <c r="S64" s="7">
        <f>IF(R64="","",PRODUCT(R64,$C$22))</f>
        <v>0</v>
      </c>
      <c r="T64" s="15">
        <v>0</v>
      </c>
      <c r="U64" s="7">
        <f>IF(T64="","",PRODUCT(T64,$C$22))</f>
        <v>0</v>
      </c>
      <c r="V64" s="15">
        <v>0</v>
      </c>
      <c r="W64" s="7">
        <f>IF(V64="","",PRODUCT(V64,$C$22))</f>
        <v>0</v>
      </c>
      <c r="X64" s="15">
        <v>0</v>
      </c>
      <c r="Y64" s="7">
        <f>IF(X64="","",PRODUCT(X64,$C$22))</f>
        <v>0</v>
      </c>
      <c r="Z64" s="6">
        <f t="shared" si="13"/>
        <v>0</v>
      </c>
      <c r="AA64" s="7">
        <f>IF(Z64="","",PRODUCT(Z64,$C$22))</f>
        <v>0</v>
      </c>
      <c r="AB64" s="15">
        <v>0</v>
      </c>
      <c r="AC64" s="7">
        <f>IF(AB64="","",PRODUCT(AB64,$C$22))</f>
        <v>0</v>
      </c>
      <c r="AD64" s="15">
        <v>0</v>
      </c>
      <c r="AE64" s="7">
        <f>IF(AD64="","",PRODUCT(AD64,$C$22))</f>
        <v>0</v>
      </c>
      <c r="AF64" s="15">
        <v>0</v>
      </c>
      <c r="AG64" s="7">
        <f>IF(AF64="","",PRODUCT(AF64,$C$22))</f>
        <v>0</v>
      </c>
      <c r="AH64" s="15">
        <v>0</v>
      </c>
      <c r="AI64" s="7">
        <f>IF(AH64="","",PRODUCT(AH64,$C$22))</f>
        <v>0</v>
      </c>
      <c r="AJ64" s="6">
        <f t="shared" si="14"/>
        <v>0</v>
      </c>
      <c r="AK64" s="7">
        <f>IF(AJ64="","",PRODUCT(AJ64,$C$22))</f>
        <v>0</v>
      </c>
      <c r="AL64" s="15">
        <v>0</v>
      </c>
      <c r="AM64" s="7">
        <f>IF(AL64="","",PRODUCT(AL64,$C$22))</f>
        <v>0</v>
      </c>
      <c r="AN64" s="15">
        <v>0</v>
      </c>
      <c r="AO64" s="7">
        <f>IF(AN64="","",PRODUCT(AN64,$C$22))</f>
        <v>0</v>
      </c>
      <c r="AP64" s="15">
        <v>0</v>
      </c>
      <c r="AQ64" s="7">
        <f>IF(AP64="","",PRODUCT(AP64,$C$22))</f>
        <v>0</v>
      </c>
      <c r="AR64" s="15">
        <v>0</v>
      </c>
      <c r="AS64" s="7">
        <f>IF(AR64="","",PRODUCT(AR64,$C$22))</f>
        <v>0</v>
      </c>
      <c r="AT64" s="6">
        <f t="shared" si="15"/>
        <v>0</v>
      </c>
      <c r="AU64" s="7">
        <f>IF(AT64="","",PRODUCT(AT64,$C$22))</f>
        <v>0</v>
      </c>
      <c r="AV64" s="16">
        <f t="shared" si="16"/>
        <v>0</v>
      </c>
      <c r="AW64" s="7">
        <f>IF(AV64="","",PRODUCT(AV64,$C$22))</f>
        <v>0</v>
      </c>
    </row>
    <row r="65" spans="6:49" x14ac:dyDescent="0.25">
      <c r="F65" s="128" t="s">
        <v>27</v>
      </c>
      <c r="G65" s="128"/>
      <c r="H65" s="15">
        <v>0</v>
      </c>
      <c r="I65" s="7">
        <f>IF(H65="","",PRODUCT(H65,$C$23))</f>
        <v>0</v>
      </c>
      <c r="J65" s="15">
        <v>0</v>
      </c>
      <c r="K65" s="7">
        <f>IF(J65="","",PRODUCT(J65,$C$23))</f>
        <v>0</v>
      </c>
      <c r="L65" s="15">
        <v>0</v>
      </c>
      <c r="M65" s="7">
        <f>IF(L65="","",PRODUCT(L65,$C$23))</f>
        <v>0</v>
      </c>
      <c r="N65" s="15">
        <v>0</v>
      </c>
      <c r="O65" s="7">
        <f>IF(N65="","",PRODUCT(N65,$C$23))</f>
        <v>0</v>
      </c>
      <c r="P65" s="6">
        <f t="shared" si="12"/>
        <v>0</v>
      </c>
      <c r="Q65" s="7">
        <f>IF(P65="","",PRODUCT(P65,$C$23))</f>
        <v>0</v>
      </c>
      <c r="R65" s="15">
        <v>0</v>
      </c>
      <c r="S65" s="7">
        <f>IF(R65="","",PRODUCT(R65,$C$23))</f>
        <v>0</v>
      </c>
      <c r="T65" s="15">
        <v>0</v>
      </c>
      <c r="U65" s="7">
        <f>IF(T65="","",PRODUCT(T65,$C$23))</f>
        <v>0</v>
      </c>
      <c r="V65" s="15">
        <v>0</v>
      </c>
      <c r="W65" s="7">
        <f>IF(V65="","",PRODUCT(V65,$C$23))</f>
        <v>0</v>
      </c>
      <c r="X65" s="15">
        <v>0</v>
      </c>
      <c r="Y65" s="7">
        <f>IF(X65="","",PRODUCT(X65,$C$23))</f>
        <v>0</v>
      </c>
      <c r="Z65" s="6">
        <f t="shared" si="13"/>
        <v>0</v>
      </c>
      <c r="AA65" s="7">
        <f>IF(Z65="","",PRODUCT(Z65,$C$23))</f>
        <v>0</v>
      </c>
      <c r="AB65" s="15">
        <v>0</v>
      </c>
      <c r="AC65" s="7">
        <f>IF(AB65="","",PRODUCT(AB65,$C$23))</f>
        <v>0</v>
      </c>
      <c r="AD65" s="15">
        <v>0</v>
      </c>
      <c r="AE65" s="7">
        <f>IF(AD65="","",PRODUCT(AD65,$C$23))</f>
        <v>0</v>
      </c>
      <c r="AF65" s="15">
        <v>0</v>
      </c>
      <c r="AG65" s="7">
        <f>IF(AF65="","",PRODUCT(AF65,$C$23))</f>
        <v>0</v>
      </c>
      <c r="AH65" s="15">
        <v>0</v>
      </c>
      <c r="AI65" s="7">
        <f>IF(AH65="","",PRODUCT(AH65,$C$23))</f>
        <v>0</v>
      </c>
      <c r="AJ65" s="6">
        <f t="shared" si="14"/>
        <v>0</v>
      </c>
      <c r="AK65" s="7">
        <f>IF(AJ65="","",PRODUCT(AJ65,$C$23))</f>
        <v>0</v>
      </c>
      <c r="AL65" s="15">
        <v>0</v>
      </c>
      <c r="AM65" s="7">
        <f>IF(AL65="","",PRODUCT(AL65,$C$23))</f>
        <v>0</v>
      </c>
      <c r="AN65" s="15">
        <v>0</v>
      </c>
      <c r="AO65" s="7">
        <f>IF(AN65="","",PRODUCT(AN65,$C$23))</f>
        <v>0</v>
      </c>
      <c r="AP65" s="15">
        <v>0</v>
      </c>
      <c r="AQ65" s="7">
        <f>IF(AP65="","",PRODUCT(AP65,$C$23))</f>
        <v>0</v>
      </c>
      <c r="AR65" s="15">
        <v>0</v>
      </c>
      <c r="AS65" s="7">
        <f>IF(AR65="","",PRODUCT(AR65,$C$23))</f>
        <v>0</v>
      </c>
      <c r="AT65" s="6">
        <f t="shared" si="15"/>
        <v>0</v>
      </c>
      <c r="AU65" s="7">
        <f>IF(AT65="","",PRODUCT(AT65,$C$23))</f>
        <v>0</v>
      </c>
      <c r="AV65" s="16">
        <f t="shared" si="16"/>
        <v>0</v>
      </c>
      <c r="AW65" s="7">
        <f>IF(AV65="","",PRODUCT(AV65,$C$23))</f>
        <v>0</v>
      </c>
    </row>
    <row r="66" spans="6:49" x14ac:dyDescent="0.25">
      <c r="F66" s="129"/>
      <c r="G66" s="129"/>
      <c r="H66" s="19"/>
      <c r="I66" s="20"/>
      <c r="J66" s="19"/>
      <c r="K66" s="20"/>
      <c r="L66" s="21"/>
      <c r="M66" s="20"/>
      <c r="N66" s="19"/>
      <c r="O66" s="20"/>
      <c r="P66" s="22"/>
      <c r="Q66" s="20"/>
      <c r="R66" s="19"/>
      <c r="S66" s="20"/>
      <c r="T66" s="19"/>
      <c r="U66" s="20"/>
      <c r="V66" s="21"/>
      <c r="W66" s="20"/>
      <c r="X66" s="19"/>
      <c r="Y66" s="20"/>
      <c r="Z66" s="22"/>
      <c r="AA66" s="20"/>
      <c r="AB66" s="19"/>
      <c r="AC66" s="20"/>
      <c r="AD66" s="19"/>
      <c r="AE66" s="20"/>
      <c r="AF66" s="21"/>
      <c r="AG66" s="20"/>
      <c r="AH66" s="19"/>
      <c r="AI66" s="20"/>
      <c r="AJ66" s="22"/>
      <c r="AK66" s="20"/>
      <c r="AL66" s="19"/>
      <c r="AM66" s="20"/>
      <c r="AN66" s="19"/>
      <c r="AO66" s="20"/>
      <c r="AP66" s="21"/>
      <c r="AQ66" s="20"/>
      <c r="AR66" s="19"/>
      <c r="AS66" s="20"/>
      <c r="AT66" s="22"/>
      <c r="AU66" s="20"/>
      <c r="AV66" s="23"/>
      <c r="AW66" s="20"/>
    </row>
    <row r="67" spans="6:49" x14ac:dyDescent="0.25">
      <c r="F67" s="126" t="s">
        <v>12</v>
      </c>
      <c r="G67" s="126"/>
      <c r="H67" s="24">
        <f t="shared" ref="H67:AW67" si="17">SUM(H55:H65)</f>
        <v>0</v>
      </c>
      <c r="I67" s="25">
        <f t="shared" si="17"/>
        <v>0</v>
      </c>
      <c r="J67" s="24">
        <f t="shared" si="17"/>
        <v>0</v>
      </c>
      <c r="K67" s="25">
        <f t="shared" si="17"/>
        <v>0</v>
      </c>
      <c r="L67" s="26">
        <f t="shared" si="17"/>
        <v>0</v>
      </c>
      <c r="M67" s="25">
        <f t="shared" si="17"/>
        <v>0</v>
      </c>
      <c r="N67" s="24">
        <f t="shared" si="17"/>
        <v>0</v>
      </c>
      <c r="O67" s="25">
        <f t="shared" si="17"/>
        <v>0</v>
      </c>
      <c r="P67" s="24">
        <f t="shared" si="17"/>
        <v>0</v>
      </c>
      <c r="Q67" s="25">
        <f t="shared" si="17"/>
        <v>0</v>
      </c>
      <c r="R67" s="24">
        <f t="shared" si="17"/>
        <v>0</v>
      </c>
      <c r="S67" s="25">
        <f t="shared" si="17"/>
        <v>0</v>
      </c>
      <c r="T67" s="24">
        <f t="shared" si="17"/>
        <v>0</v>
      </c>
      <c r="U67" s="25">
        <f t="shared" si="17"/>
        <v>0</v>
      </c>
      <c r="V67" s="26">
        <f t="shared" si="17"/>
        <v>0</v>
      </c>
      <c r="W67" s="25">
        <f t="shared" si="17"/>
        <v>0</v>
      </c>
      <c r="X67" s="24">
        <f t="shared" si="17"/>
        <v>0</v>
      </c>
      <c r="Y67" s="25">
        <f t="shared" si="17"/>
        <v>0</v>
      </c>
      <c r="Z67" s="24">
        <f t="shared" si="17"/>
        <v>0</v>
      </c>
      <c r="AA67" s="25">
        <f t="shared" si="17"/>
        <v>0</v>
      </c>
      <c r="AB67" s="24">
        <f t="shared" si="17"/>
        <v>0</v>
      </c>
      <c r="AC67" s="25">
        <f t="shared" si="17"/>
        <v>0</v>
      </c>
      <c r="AD67" s="24">
        <f t="shared" si="17"/>
        <v>0</v>
      </c>
      <c r="AE67" s="25">
        <f t="shared" si="17"/>
        <v>0</v>
      </c>
      <c r="AF67" s="26">
        <f t="shared" si="17"/>
        <v>0</v>
      </c>
      <c r="AG67" s="25">
        <f t="shared" si="17"/>
        <v>0</v>
      </c>
      <c r="AH67" s="24">
        <f t="shared" si="17"/>
        <v>0</v>
      </c>
      <c r="AI67" s="25">
        <f t="shared" si="17"/>
        <v>0</v>
      </c>
      <c r="AJ67" s="24">
        <f t="shared" si="17"/>
        <v>0</v>
      </c>
      <c r="AK67" s="25">
        <f t="shared" si="17"/>
        <v>0</v>
      </c>
      <c r="AL67" s="24">
        <f t="shared" si="17"/>
        <v>0</v>
      </c>
      <c r="AM67" s="25">
        <f t="shared" si="17"/>
        <v>0</v>
      </c>
      <c r="AN67" s="24">
        <f t="shared" si="17"/>
        <v>0</v>
      </c>
      <c r="AO67" s="25">
        <f t="shared" si="17"/>
        <v>0</v>
      </c>
      <c r="AP67" s="26">
        <f t="shared" si="17"/>
        <v>0</v>
      </c>
      <c r="AQ67" s="25">
        <f t="shared" si="17"/>
        <v>0</v>
      </c>
      <c r="AR67" s="24">
        <f t="shared" si="17"/>
        <v>0</v>
      </c>
      <c r="AS67" s="25">
        <f t="shared" si="17"/>
        <v>0</v>
      </c>
      <c r="AT67" s="24">
        <f t="shared" si="17"/>
        <v>0</v>
      </c>
      <c r="AU67" s="25">
        <f t="shared" si="17"/>
        <v>0</v>
      </c>
      <c r="AV67" s="24">
        <f t="shared" si="17"/>
        <v>0</v>
      </c>
      <c r="AW67" s="25">
        <f t="shared" si="17"/>
        <v>0</v>
      </c>
    </row>
    <row r="68" spans="6:49" x14ac:dyDescent="0.25">
      <c r="F68" s="27"/>
      <c r="G68" s="27"/>
      <c r="H68" s="28"/>
      <c r="I68" s="29"/>
      <c r="J68" s="28"/>
      <c r="K68" s="29"/>
      <c r="L68" s="30"/>
      <c r="M68" s="29"/>
      <c r="N68" s="28"/>
      <c r="O68" s="29"/>
      <c r="P68" s="28"/>
      <c r="Q68" s="29"/>
      <c r="R68" s="30"/>
      <c r="S68" s="29"/>
      <c r="T68" s="28"/>
      <c r="U68" s="29"/>
      <c r="V68" s="28"/>
      <c r="W68" s="29"/>
      <c r="X68" s="28"/>
      <c r="Y68" s="29"/>
      <c r="Z68" s="28"/>
      <c r="AA68" s="29"/>
      <c r="AB68" s="30"/>
      <c r="AC68" s="29"/>
      <c r="AD68" s="30"/>
      <c r="AE68" s="29"/>
      <c r="AF68" s="30"/>
      <c r="AG68" s="29"/>
      <c r="AH68" s="28"/>
      <c r="AI68" s="29"/>
      <c r="AJ68" s="28"/>
      <c r="AK68" s="29"/>
      <c r="AL68" s="28"/>
      <c r="AM68" s="29"/>
      <c r="AN68" s="30"/>
      <c r="AO68" s="29"/>
      <c r="AP68" s="28"/>
      <c r="AQ68" s="29"/>
      <c r="AR68" s="28"/>
      <c r="AS68" s="29"/>
      <c r="AT68" s="28"/>
      <c r="AU68" s="29"/>
      <c r="AV68" s="30"/>
      <c r="AW68" s="29"/>
    </row>
    <row r="69" spans="6:49" x14ac:dyDescent="0.25">
      <c r="L69"/>
      <c r="R69"/>
      <c r="AB69"/>
      <c r="AD69"/>
      <c r="AF69"/>
      <c r="AN69"/>
    </row>
    <row r="70" spans="6:49" x14ac:dyDescent="0.25">
      <c r="L70"/>
      <c r="R70"/>
      <c r="AB70"/>
      <c r="AD70"/>
      <c r="AF70"/>
      <c r="AN70"/>
    </row>
    <row r="71" spans="6:49" x14ac:dyDescent="0.25">
      <c r="L71"/>
      <c r="R71"/>
      <c r="AB71"/>
      <c r="AD71"/>
      <c r="AF71"/>
      <c r="AN71"/>
    </row>
    <row r="72" spans="6:49" x14ac:dyDescent="0.25">
      <c r="L72"/>
      <c r="R72"/>
      <c r="AB72"/>
      <c r="AD72"/>
      <c r="AF72"/>
      <c r="AN72"/>
    </row>
    <row r="73" spans="6:49" ht="20.25" x14ac:dyDescent="0.3">
      <c r="F73" s="113" t="s">
        <v>0</v>
      </c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</row>
    <row r="74" spans="6:49" x14ac:dyDescent="0.25">
      <c r="F74" s="114" t="s">
        <v>1</v>
      </c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</row>
    <row r="75" spans="6:49" x14ac:dyDescent="0.25">
      <c r="F75" s="115" t="s">
        <v>2</v>
      </c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</row>
    <row r="76" spans="6:49" x14ac:dyDescent="0.25">
      <c r="F76" s="115" t="s">
        <v>3</v>
      </c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</row>
    <row r="77" spans="6:49" x14ac:dyDescent="0.25">
      <c r="F77" s="115" t="s">
        <v>4</v>
      </c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</row>
    <row r="78" spans="6:49" x14ac:dyDescent="0.25">
      <c r="F78" s="33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</row>
    <row r="79" spans="6:49" x14ac:dyDescent="0.25">
      <c r="F79" s="116" t="s">
        <v>30</v>
      </c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</row>
    <row r="80" spans="6:49" ht="15.75" customHeight="1" x14ac:dyDescent="0.25">
      <c r="F80" s="117" t="s">
        <v>6</v>
      </c>
      <c r="G80" s="117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9" t="s">
        <v>7</v>
      </c>
      <c r="AW80" s="119"/>
    </row>
    <row r="81" spans="6:49" x14ac:dyDescent="0.25">
      <c r="F81" s="117"/>
      <c r="G81" s="117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9"/>
      <c r="AW81" s="119"/>
    </row>
    <row r="82" spans="6:49" x14ac:dyDescent="0.25">
      <c r="F82" s="117"/>
      <c r="G82" s="117"/>
      <c r="H82" s="120" t="s">
        <v>8</v>
      </c>
      <c r="I82" s="120"/>
      <c r="J82" s="120" t="s">
        <v>9</v>
      </c>
      <c r="K82" s="120"/>
      <c r="L82" s="120" t="s">
        <v>10</v>
      </c>
      <c r="M82" s="120"/>
      <c r="N82" s="120" t="s">
        <v>11</v>
      </c>
      <c r="O82" s="120"/>
      <c r="P82" s="121" t="s">
        <v>12</v>
      </c>
      <c r="Q82" s="121"/>
      <c r="R82" s="120" t="s">
        <v>8</v>
      </c>
      <c r="S82" s="120"/>
      <c r="T82" s="120" t="s">
        <v>9</v>
      </c>
      <c r="U82" s="120"/>
      <c r="V82" s="120" t="s">
        <v>10</v>
      </c>
      <c r="W82" s="120"/>
      <c r="X82" s="120" t="s">
        <v>11</v>
      </c>
      <c r="Y82" s="120"/>
      <c r="Z82" s="121" t="s">
        <v>12</v>
      </c>
      <c r="AA82" s="121"/>
      <c r="AB82" s="120" t="s">
        <v>8</v>
      </c>
      <c r="AC82" s="120"/>
      <c r="AD82" s="120" t="s">
        <v>9</v>
      </c>
      <c r="AE82" s="120"/>
      <c r="AF82" s="120" t="s">
        <v>10</v>
      </c>
      <c r="AG82" s="120"/>
      <c r="AH82" s="120" t="s">
        <v>11</v>
      </c>
      <c r="AI82" s="120"/>
      <c r="AJ82" s="121" t="s">
        <v>12</v>
      </c>
      <c r="AK82" s="121"/>
      <c r="AL82" s="120" t="s">
        <v>8</v>
      </c>
      <c r="AM82" s="120"/>
      <c r="AN82" s="120" t="s">
        <v>9</v>
      </c>
      <c r="AO82" s="120"/>
      <c r="AP82" s="120" t="s">
        <v>10</v>
      </c>
      <c r="AQ82" s="120"/>
      <c r="AR82" s="120" t="s">
        <v>11</v>
      </c>
      <c r="AS82" s="120"/>
      <c r="AT82" s="121" t="s">
        <v>12</v>
      </c>
      <c r="AU82" s="121"/>
      <c r="AV82" s="119"/>
      <c r="AW82" s="119"/>
    </row>
    <row r="83" spans="6:49" x14ac:dyDescent="0.25">
      <c r="F83" s="117"/>
      <c r="G83" s="117"/>
      <c r="H83" s="6" t="s">
        <v>14</v>
      </c>
      <c r="I83" s="7" t="s">
        <v>15</v>
      </c>
      <c r="J83" s="6" t="s">
        <v>14</v>
      </c>
      <c r="K83" s="7" t="s">
        <v>15</v>
      </c>
      <c r="L83" s="6" t="s">
        <v>14</v>
      </c>
      <c r="M83" s="7" t="s">
        <v>15</v>
      </c>
      <c r="N83" s="6" t="s">
        <v>14</v>
      </c>
      <c r="O83" s="7" t="s">
        <v>15</v>
      </c>
      <c r="P83" s="6" t="s">
        <v>14</v>
      </c>
      <c r="Q83" s="7" t="s">
        <v>15</v>
      </c>
      <c r="R83" s="6" t="s">
        <v>14</v>
      </c>
      <c r="S83" s="7" t="s">
        <v>15</v>
      </c>
      <c r="T83" s="6" t="s">
        <v>14</v>
      </c>
      <c r="U83" s="7" t="s">
        <v>15</v>
      </c>
      <c r="V83" s="6" t="s">
        <v>14</v>
      </c>
      <c r="W83" s="7" t="s">
        <v>15</v>
      </c>
      <c r="X83" s="6" t="s">
        <v>14</v>
      </c>
      <c r="Y83" s="7" t="s">
        <v>15</v>
      </c>
      <c r="Z83" s="6" t="s">
        <v>14</v>
      </c>
      <c r="AA83" s="7" t="s">
        <v>15</v>
      </c>
      <c r="AB83" s="6" t="s">
        <v>14</v>
      </c>
      <c r="AC83" s="7" t="s">
        <v>15</v>
      </c>
      <c r="AD83" s="6" t="s">
        <v>14</v>
      </c>
      <c r="AE83" s="7" t="s">
        <v>15</v>
      </c>
      <c r="AF83" s="6" t="s">
        <v>14</v>
      </c>
      <c r="AG83" s="7" t="s">
        <v>15</v>
      </c>
      <c r="AH83" s="6" t="s">
        <v>14</v>
      </c>
      <c r="AI83" s="7" t="s">
        <v>15</v>
      </c>
      <c r="AJ83" s="6" t="s">
        <v>14</v>
      </c>
      <c r="AK83" s="7" t="s">
        <v>15</v>
      </c>
      <c r="AL83" s="6" t="s">
        <v>14</v>
      </c>
      <c r="AM83" s="7" t="s">
        <v>15</v>
      </c>
      <c r="AN83" s="6" t="s">
        <v>14</v>
      </c>
      <c r="AO83" s="7" t="s">
        <v>15</v>
      </c>
      <c r="AP83" s="6" t="s">
        <v>14</v>
      </c>
      <c r="AQ83" s="7" t="s">
        <v>15</v>
      </c>
      <c r="AR83" s="6" t="s">
        <v>14</v>
      </c>
      <c r="AS83" s="7" t="s">
        <v>15</v>
      </c>
      <c r="AT83" s="6" t="s">
        <v>14</v>
      </c>
      <c r="AU83" s="7" t="s">
        <v>15</v>
      </c>
      <c r="AV83" s="8" t="s">
        <v>14</v>
      </c>
      <c r="AW83" s="9" t="s">
        <v>15</v>
      </c>
    </row>
    <row r="84" spans="6:49" x14ac:dyDescent="0.25">
      <c r="F84" s="127"/>
      <c r="G84" s="127"/>
      <c r="H84" s="11"/>
      <c r="I84" s="12"/>
      <c r="J84" s="11"/>
      <c r="K84" s="12"/>
      <c r="L84" s="11"/>
      <c r="M84" s="12"/>
      <c r="N84" s="11"/>
      <c r="O84" s="12"/>
      <c r="P84" s="13"/>
      <c r="Q84" s="12"/>
      <c r="R84" s="11"/>
      <c r="S84" s="12"/>
      <c r="T84" s="11"/>
      <c r="U84" s="12"/>
      <c r="V84" s="11"/>
      <c r="W84" s="12"/>
      <c r="X84" s="11"/>
      <c r="Y84" s="12"/>
      <c r="Z84" s="13"/>
      <c r="AA84" s="12"/>
      <c r="AB84" s="11"/>
      <c r="AC84" s="12"/>
      <c r="AD84" s="11"/>
      <c r="AE84" s="12"/>
      <c r="AF84" s="11"/>
      <c r="AG84" s="12"/>
      <c r="AH84" s="11"/>
      <c r="AI84" s="12"/>
      <c r="AJ84" s="13"/>
      <c r="AK84" s="12"/>
      <c r="AL84" s="11"/>
      <c r="AM84" s="12"/>
      <c r="AN84" s="11"/>
      <c r="AO84" s="12"/>
      <c r="AP84" s="11"/>
      <c r="AQ84" s="12"/>
      <c r="AR84" s="11"/>
      <c r="AS84" s="12"/>
      <c r="AT84" s="13"/>
      <c r="AU84" s="12"/>
      <c r="AV84" s="14"/>
      <c r="AW84" s="12"/>
    </row>
    <row r="85" spans="6:49" x14ac:dyDescent="0.25">
      <c r="F85" s="128" t="s">
        <v>16</v>
      </c>
      <c r="G85" s="128"/>
      <c r="H85" s="15">
        <v>0</v>
      </c>
      <c r="I85" s="7">
        <f>IF(H85="","",PRODUCT(H85,$C$13))</f>
        <v>0</v>
      </c>
      <c r="J85" s="15">
        <v>0</v>
      </c>
      <c r="K85" s="7">
        <f>IF(J85="","",PRODUCT(J85,$C$13))</f>
        <v>0</v>
      </c>
      <c r="L85" s="15">
        <v>0</v>
      </c>
      <c r="M85" s="7">
        <f>IF(L85="","",PRODUCT(L85,$C$13))</f>
        <v>0</v>
      </c>
      <c r="N85" s="15">
        <v>0</v>
      </c>
      <c r="O85" s="7">
        <f>IF(N85="","",PRODUCT(N85,$C$13))</f>
        <v>0</v>
      </c>
      <c r="P85" s="6">
        <f t="shared" ref="P85:P95" si="18">H85+J85+L85+N85</f>
        <v>0</v>
      </c>
      <c r="Q85" s="7">
        <f>IF(P85="","",PRODUCT(P85,$C$13))</f>
        <v>0</v>
      </c>
      <c r="R85" s="15">
        <v>0</v>
      </c>
      <c r="S85" s="7">
        <f>IF(R85="","",PRODUCT(R85,$C$13))</f>
        <v>0</v>
      </c>
      <c r="T85" s="15">
        <v>0</v>
      </c>
      <c r="U85" s="7">
        <f>IF(T85="","",PRODUCT(T85,$C$13))</f>
        <v>0</v>
      </c>
      <c r="V85" s="15">
        <v>0</v>
      </c>
      <c r="W85" s="7">
        <f>IF(V85="","",PRODUCT(V85,$C$13))</f>
        <v>0</v>
      </c>
      <c r="X85" s="15">
        <v>0</v>
      </c>
      <c r="Y85" s="7">
        <f>IF(X85="","",PRODUCT(X85,$C$13))</f>
        <v>0</v>
      </c>
      <c r="Z85" s="6">
        <f t="shared" ref="Z85:Z95" si="19">R85+T85+V85+X85</f>
        <v>0</v>
      </c>
      <c r="AA85" s="7">
        <f>IF(Z85="","",PRODUCT(Z85,$C$13))</f>
        <v>0</v>
      </c>
      <c r="AB85" s="15">
        <v>0</v>
      </c>
      <c r="AC85" s="7">
        <f>IF(AB85="","",PRODUCT(AB85,$C$13))</f>
        <v>0</v>
      </c>
      <c r="AD85" s="15">
        <v>0</v>
      </c>
      <c r="AE85" s="7">
        <f>IF(AD85="","",PRODUCT(AD85,$C$13))</f>
        <v>0</v>
      </c>
      <c r="AF85" s="15">
        <v>0</v>
      </c>
      <c r="AG85" s="7">
        <f>IF(AF85="","",PRODUCT(AF85,$C$13))</f>
        <v>0</v>
      </c>
      <c r="AH85" s="15">
        <v>0</v>
      </c>
      <c r="AI85" s="7">
        <f>IF(AH85="","",PRODUCT(AH85,$C$13))</f>
        <v>0</v>
      </c>
      <c r="AJ85" s="6">
        <f t="shared" ref="AJ85:AJ95" si="20">AB85+AD85+AF85+AH85</f>
        <v>0</v>
      </c>
      <c r="AK85" s="7">
        <f>IF(AJ85="","",PRODUCT(AJ85,$C$13))</f>
        <v>0</v>
      </c>
      <c r="AL85" s="15">
        <v>0</v>
      </c>
      <c r="AM85" s="7">
        <f>IF(AL85="","",PRODUCT(AL85,$C$13))</f>
        <v>0</v>
      </c>
      <c r="AN85" s="15">
        <v>0</v>
      </c>
      <c r="AO85" s="7">
        <f>IF(AN85="","",PRODUCT(AN85,$C$13))</f>
        <v>0</v>
      </c>
      <c r="AP85" s="15">
        <v>0</v>
      </c>
      <c r="AQ85" s="7">
        <f>IF(AP85="","",PRODUCT(AP85,$C$13))</f>
        <v>0</v>
      </c>
      <c r="AR85" s="15">
        <v>0</v>
      </c>
      <c r="AS85" s="7">
        <f>IF(AR85="","",PRODUCT(AR85,$C$13))</f>
        <v>0</v>
      </c>
      <c r="AT85" s="6">
        <f t="shared" ref="AT85:AT95" si="21">AL85+AN85+AP85+AR85</f>
        <v>0</v>
      </c>
      <c r="AU85" s="7">
        <f>IF(AT85="","",PRODUCT(AT85,$C$13))</f>
        <v>0</v>
      </c>
      <c r="AV85" s="16">
        <f t="shared" ref="AV85:AV95" si="22">SUM(P85,Z85,AJ85,AT85)</f>
        <v>0</v>
      </c>
      <c r="AW85" s="7">
        <f>IF(AV85="","",PRODUCT(AV85,$C$13))</f>
        <v>0</v>
      </c>
    </row>
    <row r="86" spans="6:49" x14ac:dyDescent="0.25">
      <c r="F86" s="128" t="s">
        <v>17</v>
      </c>
      <c r="G86" s="128"/>
      <c r="H86" s="15">
        <v>0</v>
      </c>
      <c r="I86" s="7">
        <f>IF(H86="","",PRODUCT(H86,$C$14))</f>
        <v>0</v>
      </c>
      <c r="J86" s="15">
        <v>0</v>
      </c>
      <c r="K86" s="7">
        <f>IF(J86="","",PRODUCT(J86,$C$14))</f>
        <v>0</v>
      </c>
      <c r="L86" s="15">
        <v>0</v>
      </c>
      <c r="M86" s="7">
        <f>IF(L86="","",PRODUCT(L86,$C$14))</f>
        <v>0</v>
      </c>
      <c r="N86" s="15">
        <v>0</v>
      </c>
      <c r="O86" s="7">
        <f>IF(N86="","",PRODUCT(N86,$C$14))</f>
        <v>0</v>
      </c>
      <c r="P86" s="6">
        <f t="shared" si="18"/>
        <v>0</v>
      </c>
      <c r="Q86" s="7">
        <f>IF(P86="","",PRODUCT(P86,$C$14))</f>
        <v>0</v>
      </c>
      <c r="R86" s="15">
        <v>0</v>
      </c>
      <c r="S86" s="7">
        <f>IF(R86="","",PRODUCT(R86,$C$14))</f>
        <v>0</v>
      </c>
      <c r="T86" s="15">
        <v>0</v>
      </c>
      <c r="U86" s="7">
        <f>IF(T86="","",PRODUCT(T86,$C$14))</f>
        <v>0</v>
      </c>
      <c r="V86" s="15">
        <v>0</v>
      </c>
      <c r="W86" s="7">
        <f>IF(V86="","",PRODUCT(V86,$C$14))</f>
        <v>0</v>
      </c>
      <c r="X86" s="15">
        <v>0</v>
      </c>
      <c r="Y86" s="7">
        <f>IF(X86="","",PRODUCT(X86,$C$14))</f>
        <v>0</v>
      </c>
      <c r="Z86" s="6">
        <f t="shared" si="19"/>
        <v>0</v>
      </c>
      <c r="AA86" s="7">
        <f>IF(Z86="","",PRODUCT(Z86,$C$14))</f>
        <v>0</v>
      </c>
      <c r="AB86" s="15">
        <v>0</v>
      </c>
      <c r="AC86" s="7">
        <f>IF(AB86="","",PRODUCT(AB86,$C$14))</f>
        <v>0</v>
      </c>
      <c r="AD86" s="15">
        <v>0</v>
      </c>
      <c r="AE86" s="7">
        <f>IF(AD86="","",PRODUCT(AD86,$C$14))</f>
        <v>0</v>
      </c>
      <c r="AF86" s="15">
        <v>0</v>
      </c>
      <c r="AG86" s="7">
        <f>IF(AF86="","",PRODUCT(AF86,$C$14))</f>
        <v>0</v>
      </c>
      <c r="AH86" s="15">
        <v>0</v>
      </c>
      <c r="AI86" s="7">
        <f>IF(AH86="","",PRODUCT(AH86,$C$14))</f>
        <v>0</v>
      </c>
      <c r="AJ86" s="6">
        <f t="shared" si="20"/>
        <v>0</v>
      </c>
      <c r="AK86" s="7">
        <f>IF(AJ86="","",PRODUCT(AJ86,$C$14))</f>
        <v>0</v>
      </c>
      <c r="AL86" s="15">
        <v>0</v>
      </c>
      <c r="AM86" s="7">
        <f>IF(AL86="","",PRODUCT(AL86,$C$14))</f>
        <v>0</v>
      </c>
      <c r="AN86" s="15">
        <v>0</v>
      </c>
      <c r="AO86" s="7">
        <f>IF(AN86="","",PRODUCT(AN86,$C$14))</f>
        <v>0</v>
      </c>
      <c r="AP86" s="15">
        <v>0</v>
      </c>
      <c r="AQ86" s="7">
        <f>IF(AP86="","",PRODUCT(AP86,$C$14))</f>
        <v>0</v>
      </c>
      <c r="AR86" s="15">
        <v>0</v>
      </c>
      <c r="AS86" s="7">
        <f>IF(AR86="","",PRODUCT(AR86,$C$14))</f>
        <v>0</v>
      </c>
      <c r="AT86" s="6">
        <f t="shared" si="21"/>
        <v>0</v>
      </c>
      <c r="AU86" s="7">
        <f>IF(AT86="","",PRODUCT(AT86,$C$14))</f>
        <v>0</v>
      </c>
      <c r="AV86" s="16">
        <f t="shared" si="22"/>
        <v>0</v>
      </c>
      <c r="AW86" s="7">
        <f>IF(AV86="","",PRODUCT(AV86,$C$14))</f>
        <v>0</v>
      </c>
    </row>
    <row r="87" spans="6:49" x14ac:dyDescent="0.25">
      <c r="F87" s="128" t="s">
        <v>18</v>
      </c>
      <c r="G87" s="128"/>
      <c r="H87" s="15">
        <v>0</v>
      </c>
      <c r="I87" s="7">
        <f>IF(H87="","",PRODUCT(H87,$C$15))</f>
        <v>0</v>
      </c>
      <c r="J87" s="15">
        <v>0</v>
      </c>
      <c r="K87" s="7">
        <f>IF(J87="","",PRODUCT(J87,$C$15))</f>
        <v>0</v>
      </c>
      <c r="L87" s="15">
        <v>0</v>
      </c>
      <c r="M87" s="7">
        <f>IF(L87="","",PRODUCT(L87,$C$15))</f>
        <v>0</v>
      </c>
      <c r="N87" s="15">
        <v>0</v>
      </c>
      <c r="O87" s="7">
        <f>IF(N87="","",PRODUCT(N87,$C$15))</f>
        <v>0</v>
      </c>
      <c r="P87" s="6">
        <f t="shared" si="18"/>
        <v>0</v>
      </c>
      <c r="Q87" s="7">
        <f>IF(P87="","",PRODUCT(P87,$C$15))</f>
        <v>0</v>
      </c>
      <c r="R87" s="15">
        <v>0</v>
      </c>
      <c r="S87" s="7">
        <f>IF(R87="","",PRODUCT(R87,$C$15))</f>
        <v>0</v>
      </c>
      <c r="T87" s="15">
        <v>0</v>
      </c>
      <c r="U87" s="7">
        <f>IF(T87="","",PRODUCT(T87,$C$15))</f>
        <v>0</v>
      </c>
      <c r="V87" s="15">
        <v>0</v>
      </c>
      <c r="W87" s="7">
        <f>IF(V87="","",PRODUCT(V87,$C$15))</f>
        <v>0</v>
      </c>
      <c r="X87" s="15">
        <v>0</v>
      </c>
      <c r="Y87" s="7">
        <f>IF(X87="","",PRODUCT(X87,$C$15))</f>
        <v>0</v>
      </c>
      <c r="Z87" s="6">
        <f t="shared" si="19"/>
        <v>0</v>
      </c>
      <c r="AA87" s="7">
        <f>IF(Z87="","",PRODUCT(Z87,$C$15))</f>
        <v>0</v>
      </c>
      <c r="AB87" s="15">
        <v>0</v>
      </c>
      <c r="AC87" s="7">
        <f>IF(AB87="","",PRODUCT(AB87,$C$15))</f>
        <v>0</v>
      </c>
      <c r="AD87" s="15">
        <v>0</v>
      </c>
      <c r="AE87" s="7">
        <f>IF(AD87="","",PRODUCT(AD87,$C$15))</f>
        <v>0</v>
      </c>
      <c r="AF87" s="15">
        <v>0</v>
      </c>
      <c r="AG87" s="7">
        <f>IF(AF87="","",PRODUCT(AF87,$C$15))</f>
        <v>0</v>
      </c>
      <c r="AH87" s="15">
        <v>0</v>
      </c>
      <c r="AI87" s="7">
        <f>IF(AH87="","",PRODUCT(AH87,$C$15))</f>
        <v>0</v>
      </c>
      <c r="AJ87" s="6">
        <f t="shared" si="20"/>
        <v>0</v>
      </c>
      <c r="AK87" s="7">
        <f>IF(AJ87="","",PRODUCT(AJ87,$C$15))</f>
        <v>0</v>
      </c>
      <c r="AL87" s="15">
        <v>0</v>
      </c>
      <c r="AM87" s="7">
        <f>IF(AL87="","",PRODUCT(AL87,$C$15))</f>
        <v>0</v>
      </c>
      <c r="AN87" s="15">
        <v>0</v>
      </c>
      <c r="AO87" s="7">
        <f>IF(AN87="","",PRODUCT(AN87,$C$15))</f>
        <v>0</v>
      </c>
      <c r="AP87" s="15">
        <v>0</v>
      </c>
      <c r="AQ87" s="7">
        <f>IF(AP87="","",PRODUCT(AP87,$C$15))</f>
        <v>0</v>
      </c>
      <c r="AR87" s="15">
        <v>0</v>
      </c>
      <c r="AS87" s="7">
        <f>IF(AR87="","",PRODUCT(AR87,$C$15))</f>
        <v>0</v>
      </c>
      <c r="AT87" s="6">
        <f t="shared" si="21"/>
        <v>0</v>
      </c>
      <c r="AU87" s="7">
        <f>IF(AT87="","",PRODUCT(AT87,$C$15))</f>
        <v>0</v>
      </c>
      <c r="AV87" s="16">
        <f t="shared" si="22"/>
        <v>0</v>
      </c>
      <c r="AW87" s="7">
        <f>IF(AV87="","",PRODUCT(AV87,$C$15))</f>
        <v>0</v>
      </c>
    </row>
    <row r="88" spans="6:49" x14ac:dyDescent="0.25">
      <c r="F88" s="128" t="s">
        <v>19</v>
      </c>
      <c r="G88" s="128"/>
      <c r="H88" s="15">
        <v>0</v>
      </c>
      <c r="I88" s="7">
        <f>IF(H88="","",PRODUCT(H88,$C$16))</f>
        <v>0</v>
      </c>
      <c r="J88" s="15">
        <v>0</v>
      </c>
      <c r="K88" s="7">
        <f>IF(J88="","",PRODUCT(J88,$C$16))</f>
        <v>0</v>
      </c>
      <c r="L88" s="15">
        <v>0</v>
      </c>
      <c r="M88" s="7">
        <f>IF(L88="","",PRODUCT(L88,$C$16))</f>
        <v>0</v>
      </c>
      <c r="N88" s="15">
        <v>0</v>
      </c>
      <c r="O88" s="7">
        <f>IF(N88="","",PRODUCT(N88,$C$16))</f>
        <v>0</v>
      </c>
      <c r="P88" s="6">
        <f t="shared" si="18"/>
        <v>0</v>
      </c>
      <c r="Q88" s="7">
        <f>IF(P88="","",PRODUCT(P88,$C$16))</f>
        <v>0</v>
      </c>
      <c r="R88" s="15">
        <v>0</v>
      </c>
      <c r="S88" s="7">
        <f>IF(R88="","",PRODUCT(R88,$C$16))</f>
        <v>0</v>
      </c>
      <c r="T88" s="15">
        <v>0</v>
      </c>
      <c r="U88" s="7">
        <f>IF(T88="","",PRODUCT(T88,$C$16))</f>
        <v>0</v>
      </c>
      <c r="V88" s="15">
        <v>0</v>
      </c>
      <c r="W88" s="7">
        <f>IF(V88="","",PRODUCT(V88,$C$16))</f>
        <v>0</v>
      </c>
      <c r="X88" s="15">
        <v>0</v>
      </c>
      <c r="Y88" s="7">
        <f>IF(X88="","",PRODUCT(X88,$C$16))</f>
        <v>0</v>
      </c>
      <c r="Z88" s="6">
        <f t="shared" si="19"/>
        <v>0</v>
      </c>
      <c r="AA88" s="7">
        <f>IF(Z88="","",PRODUCT(Z88,$C$16))</f>
        <v>0</v>
      </c>
      <c r="AB88" s="15">
        <v>0</v>
      </c>
      <c r="AC88" s="7">
        <f>IF(AB88="","",PRODUCT(AB88,$C$16))</f>
        <v>0</v>
      </c>
      <c r="AD88" s="15">
        <v>0</v>
      </c>
      <c r="AE88" s="7">
        <f>IF(AD88="","",PRODUCT(AD88,$C$16))</f>
        <v>0</v>
      </c>
      <c r="AF88" s="15">
        <v>0</v>
      </c>
      <c r="AG88" s="7">
        <f>IF(AF88="","",PRODUCT(AF88,$C$16))</f>
        <v>0</v>
      </c>
      <c r="AH88" s="15">
        <v>0</v>
      </c>
      <c r="AI88" s="7">
        <f>IF(AH88="","",PRODUCT(AH88,$C$16))</f>
        <v>0</v>
      </c>
      <c r="AJ88" s="6">
        <f t="shared" si="20"/>
        <v>0</v>
      </c>
      <c r="AK88" s="7">
        <f>IF(AJ88="","",PRODUCT(AJ88,$C$16))</f>
        <v>0</v>
      </c>
      <c r="AL88" s="15">
        <v>0</v>
      </c>
      <c r="AM88" s="7">
        <f>IF(AL88="","",PRODUCT(AL88,$C$16))</f>
        <v>0</v>
      </c>
      <c r="AN88" s="15">
        <v>0</v>
      </c>
      <c r="AO88" s="7">
        <f>IF(AN88="","",PRODUCT(AN88,$C$16))</f>
        <v>0</v>
      </c>
      <c r="AP88" s="15">
        <v>0</v>
      </c>
      <c r="AQ88" s="7">
        <f>IF(AP88="","",PRODUCT(AP88,$C$16))</f>
        <v>0</v>
      </c>
      <c r="AR88" s="15">
        <v>0</v>
      </c>
      <c r="AS88" s="7">
        <f>IF(AR88="","",PRODUCT(AR88,$C$16))</f>
        <v>0</v>
      </c>
      <c r="AT88" s="6">
        <f t="shared" si="21"/>
        <v>0</v>
      </c>
      <c r="AU88" s="7">
        <f>IF(AT88="","",PRODUCT(AT88,$C$16))</f>
        <v>0</v>
      </c>
      <c r="AV88" s="16">
        <f t="shared" si="22"/>
        <v>0</v>
      </c>
      <c r="AW88" s="7">
        <f>IF(AV88="","",PRODUCT(AV88,$C$16))</f>
        <v>0</v>
      </c>
    </row>
    <row r="89" spans="6:49" x14ac:dyDescent="0.25">
      <c r="F89" s="128" t="s">
        <v>20</v>
      </c>
      <c r="G89" s="128"/>
      <c r="H89" s="15">
        <v>0</v>
      </c>
      <c r="I89" s="7">
        <f>IF(H89="","",PRODUCT(H89,$C$17))</f>
        <v>0</v>
      </c>
      <c r="J89" s="15">
        <v>0</v>
      </c>
      <c r="K89" s="7">
        <f>IF(J89="","",PRODUCT(J89,$C$17))</f>
        <v>0</v>
      </c>
      <c r="L89" s="15">
        <v>0</v>
      </c>
      <c r="M89" s="7">
        <f>IF(L89="","",PRODUCT(L89,$C$17))</f>
        <v>0</v>
      </c>
      <c r="N89" s="15">
        <v>0</v>
      </c>
      <c r="O89" s="7">
        <f>IF(N89="","",PRODUCT(N89,$C$17))</f>
        <v>0</v>
      </c>
      <c r="P89" s="6">
        <f t="shared" si="18"/>
        <v>0</v>
      </c>
      <c r="Q89" s="7">
        <f>IF(P89="","",PRODUCT(P89,$C$17))</f>
        <v>0</v>
      </c>
      <c r="R89" s="15">
        <v>0</v>
      </c>
      <c r="S89" s="7">
        <f>IF(R89="","",PRODUCT(R89,$C$17))</f>
        <v>0</v>
      </c>
      <c r="T89" s="15">
        <v>0</v>
      </c>
      <c r="U89" s="7">
        <f>IF(T89="","",PRODUCT(T89,$C$17))</f>
        <v>0</v>
      </c>
      <c r="V89" s="15">
        <v>0</v>
      </c>
      <c r="W89" s="7">
        <f>IF(V89="","",PRODUCT(V89,$C$17))</f>
        <v>0</v>
      </c>
      <c r="X89" s="15">
        <v>0</v>
      </c>
      <c r="Y89" s="7">
        <f>IF(X89="","",PRODUCT(X89,$C$17))</f>
        <v>0</v>
      </c>
      <c r="Z89" s="6">
        <f t="shared" si="19"/>
        <v>0</v>
      </c>
      <c r="AA89" s="7">
        <f>IF(Z89="","",PRODUCT(Z89,$C$17))</f>
        <v>0</v>
      </c>
      <c r="AB89" s="15">
        <v>0</v>
      </c>
      <c r="AC89" s="7">
        <f>IF(AB89="","",PRODUCT(AB89,$C$17))</f>
        <v>0</v>
      </c>
      <c r="AD89" s="15">
        <v>0</v>
      </c>
      <c r="AE89" s="7">
        <f>IF(AD89="","",PRODUCT(AD89,$C$17))</f>
        <v>0</v>
      </c>
      <c r="AF89" s="15">
        <v>0</v>
      </c>
      <c r="AG89" s="7">
        <f>IF(AF89="","",PRODUCT(AF89,$C$17))</f>
        <v>0</v>
      </c>
      <c r="AH89" s="15">
        <v>0</v>
      </c>
      <c r="AI89" s="7">
        <f>IF(AH89="","",PRODUCT(AH89,$C$17))</f>
        <v>0</v>
      </c>
      <c r="AJ89" s="6">
        <f t="shared" si="20"/>
        <v>0</v>
      </c>
      <c r="AK89" s="7">
        <f>IF(AJ89="","",PRODUCT(AJ89,$C$17))</f>
        <v>0</v>
      </c>
      <c r="AL89" s="15">
        <v>0</v>
      </c>
      <c r="AM89" s="7">
        <f>IF(AL89="","",PRODUCT(AL89,$C$17))</f>
        <v>0</v>
      </c>
      <c r="AN89" s="15">
        <v>0</v>
      </c>
      <c r="AO89" s="7">
        <f>IF(AN89="","",PRODUCT(AN89,$C$17))</f>
        <v>0</v>
      </c>
      <c r="AP89" s="15">
        <v>0</v>
      </c>
      <c r="AQ89" s="7">
        <f>IF(AP89="","",PRODUCT(AP89,$C$17))</f>
        <v>0</v>
      </c>
      <c r="AR89" s="15">
        <v>0</v>
      </c>
      <c r="AS89" s="7">
        <f>IF(AR89="","",PRODUCT(AR89,$C$17))</f>
        <v>0</v>
      </c>
      <c r="AT89" s="6">
        <f t="shared" si="21"/>
        <v>0</v>
      </c>
      <c r="AU89" s="7">
        <f>IF(AT89="","",PRODUCT(AT89,$C$17))</f>
        <v>0</v>
      </c>
      <c r="AV89" s="16">
        <f t="shared" si="22"/>
        <v>0</v>
      </c>
      <c r="AW89" s="7">
        <f>IF(AV89="","",PRODUCT(AV89,$C$17))</f>
        <v>0</v>
      </c>
    </row>
    <row r="90" spans="6:49" ht="12.75" customHeight="1" x14ac:dyDescent="0.25">
      <c r="F90" s="124" t="s">
        <v>21</v>
      </c>
      <c r="G90" s="31" t="s">
        <v>22</v>
      </c>
      <c r="H90" s="15">
        <v>0</v>
      </c>
      <c r="I90" s="7">
        <f>IF(H90="","",PRODUCT(H90,$C$18))</f>
        <v>0</v>
      </c>
      <c r="J90" s="15">
        <v>0</v>
      </c>
      <c r="K90" s="7">
        <f>IF(J90="","",PRODUCT(J90,$C$18))</f>
        <v>0</v>
      </c>
      <c r="L90" s="15">
        <v>0</v>
      </c>
      <c r="M90" s="7">
        <f>IF(L90="","",PRODUCT(L90,$C$18))</f>
        <v>0</v>
      </c>
      <c r="N90" s="15">
        <v>0</v>
      </c>
      <c r="O90" s="7">
        <f>IF(N90="","",PRODUCT(N90,$C$18))</f>
        <v>0</v>
      </c>
      <c r="P90" s="6">
        <f t="shared" si="18"/>
        <v>0</v>
      </c>
      <c r="Q90" s="7">
        <f>IF(P90="","",PRODUCT(P90,$C$18))</f>
        <v>0</v>
      </c>
      <c r="R90" s="15">
        <v>0</v>
      </c>
      <c r="S90" s="7">
        <f>IF(R90="","",PRODUCT(R90,$C$18))</f>
        <v>0</v>
      </c>
      <c r="T90" s="15">
        <v>0</v>
      </c>
      <c r="U90" s="7">
        <f>IF(T90="","",PRODUCT(T90,$C$18))</f>
        <v>0</v>
      </c>
      <c r="V90" s="15">
        <v>0</v>
      </c>
      <c r="W90" s="7">
        <f>IF(V90="","",PRODUCT(V90,$C$18))</f>
        <v>0</v>
      </c>
      <c r="X90" s="15">
        <v>0</v>
      </c>
      <c r="Y90" s="7">
        <f>IF(X90="","",PRODUCT(X90,$C$18))</f>
        <v>0</v>
      </c>
      <c r="Z90" s="6">
        <f t="shared" si="19"/>
        <v>0</v>
      </c>
      <c r="AA90" s="7">
        <f>IF(Z90="","",PRODUCT(Z90,$C$18))</f>
        <v>0</v>
      </c>
      <c r="AB90" s="15">
        <v>0</v>
      </c>
      <c r="AC90" s="7">
        <f>IF(AB90="","",PRODUCT(AB90,$C$18))</f>
        <v>0</v>
      </c>
      <c r="AD90" s="15">
        <v>0</v>
      </c>
      <c r="AE90" s="7">
        <f>IF(AD90="","",PRODUCT(AD90,$C$18))</f>
        <v>0</v>
      </c>
      <c r="AF90" s="15">
        <v>0</v>
      </c>
      <c r="AG90" s="7">
        <f>IF(AF90="","",PRODUCT(AF90,$C$18))</f>
        <v>0</v>
      </c>
      <c r="AH90" s="15">
        <v>0</v>
      </c>
      <c r="AI90" s="7">
        <f>IF(AH90="","",PRODUCT(AH90,$C$18))</f>
        <v>0</v>
      </c>
      <c r="AJ90" s="6">
        <f t="shared" si="20"/>
        <v>0</v>
      </c>
      <c r="AK90" s="7">
        <f>IF(AJ90="","",PRODUCT(AJ90,$C$18))</f>
        <v>0</v>
      </c>
      <c r="AL90" s="15">
        <v>0</v>
      </c>
      <c r="AM90" s="7">
        <f>IF(AL90="","",PRODUCT(AL90,$C$18))</f>
        <v>0</v>
      </c>
      <c r="AN90" s="15">
        <v>0</v>
      </c>
      <c r="AO90" s="7">
        <f>IF(AN90="","",PRODUCT(AN90,$C$18))</f>
        <v>0</v>
      </c>
      <c r="AP90" s="15">
        <v>0</v>
      </c>
      <c r="AQ90" s="7">
        <f>IF(AP90="","",PRODUCT(AP90,$C$18))</f>
        <v>0</v>
      </c>
      <c r="AR90" s="15">
        <v>0</v>
      </c>
      <c r="AS90" s="7">
        <f>IF(AR90="","",PRODUCT(AR90,$C$18))</f>
        <v>0</v>
      </c>
      <c r="AT90" s="6">
        <f t="shared" si="21"/>
        <v>0</v>
      </c>
      <c r="AU90" s="7">
        <f>IF(AT90="","",PRODUCT(AT90,$C$18))</f>
        <v>0</v>
      </c>
      <c r="AV90" s="16">
        <f t="shared" si="22"/>
        <v>0</v>
      </c>
      <c r="AW90" s="7">
        <f>IF(AV90="","",PRODUCT(AV90,$C$18))</f>
        <v>0</v>
      </c>
    </row>
    <row r="91" spans="6:49" x14ac:dyDescent="0.25">
      <c r="F91" s="124"/>
      <c r="G91" s="32" t="s">
        <v>23</v>
      </c>
      <c r="H91" s="15">
        <v>0</v>
      </c>
      <c r="I91" s="7">
        <f>IF(H91="","",PRODUCT(H91,$C$19))</f>
        <v>0</v>
      </c>
      <c r="J91" s="15">
        <v>0</v>
      </c>
      <c r="K91" s="7">
        <f>IF(J91="","",PRODUCT(J91,$C$19))</f>
        <v>0</v>
      </c>
      <c r="L91" s="15">
        <v>0</v>
      </c>
      <c r="M91" s="7">
        <f>IF(L91="","",PRODUCT(L91,$C$19))</f>
        <v>0</v>
      </c>
      <c r="N91" s="15">
        <v>0</v>
      </c>
      <c r="O91" s="7">
        <f>IF(N91="","",PRODUCT(N91,$C$19))</f>
        <v>0</v>
      </c>
      <c r="P91" s="6">
        <f t="shared" si="18"/>
        <v>0</v>
      </c>
      <c r="Q91" s="7">
        <f>IF(P91="","",PRODUCT(P91,$C$19))</f>
        <v>0</v>
      </c>
      <c r="R91" s="15">
        <v>0</v>
      </c>
      <c r="S91" s="7">
        <f>IF(R91="","",PRODUCT(R91,$C$19))</f>
        <v>0</v>
      </c>
      <c r="T91" s="15">
        <v>0</v>
      </c>
      <c r="U91" s="7">
        <f>IF(T91="","",PRODUCT(T91,$C$19))</f>
        <v>0</v>
      </c>
      <c r="V91" s="15">
        <v>0</v>
      </c>
      <c r="W91" s="7">
        <f>IF(V91="","",PRODUCT(V91,$C$19))</f>
        <v>0</v>
      </c>
      <c r="X91" s="15">
        <v>0</v>
      </c>
      <c r="Y91" s="7">
        <f>IF(X91="","",PRODUCT(X91,$C$19))</f>
        <v>0</v>
      </c>
      <c r="Z91" s="6">
        <f t="shared" si="19"/>
        <v>0</v>
      </c>
      <c r="AA91" s="7">
        <f>IF(Z91="","",PRODUCT(Z91,$C$19))</f>
        <v>0</v>
      </c>
      <c r="AB91" s="15">
        <v>0</v>
      </c>
      <c r="AC91" s="7">
        <f>IF(AB91="","",PRODUCT(AB91,$C$19))</f>
        <v>0</v>
      </c>
      <c r="AD91" s="15">
        <v>0</v>
      </c>
      <c r="AE91" s="7">
        <f>IF(AD91="","",PRODUCT(AD91,$C$19))</f>
        <v>0</v>
      </c>
      <c r="AF91" s="15">
        <v>0</v>
      </c>
      <c r="AG91" s="7">
        <f>IF(AF91="","",PRODUCT(AF91,$C$19))</f>
        <v>0</v>
      </c>
      <c r="AH91" s="15">
        <v>0</v>
      </c>
      <c r="AI91" s="7">
        <f>IF(AH91="","",PRODUCT(AH91,$C$19))</f>
        <v>0</v>
      </c>
      <c r="AJ91" s="6">
        <f t="shared" si="20"/>
        <v>0</v>
      </c>
      <c r="AK91" s="7">
        <f>IF(AJ91="","",PRODUCT(AJ91,$C$19))</f>
        <v>0</v>
      </c>
      <c r="AL91" s="15">
        <v>0</v>
      </c>
      <c r="AM91" s="7">
        <f>IF(AL91="","",PRODUCT(AL91,$C$19))</f>
        <v>0</v>
      </c>
      <c r="AN91" s="15">
        <v>0</v>
      </c>
      <c r="AO91" s="7">
        <f>IF(AN91="","",PRODUCT(AN91,$C$19))</f>
        <v>0</v>
      </c>
      <c r="AP91" s="15">
        <v>0</v>
      </c>
      <c r="AQ91" s="7">
        <f>IF(AP91="","",PRODUCT(AP91,$C$19))</f>
        <v>0</v>
      </c>
      <c r="AR91" s="15">
        <v>0</v>
      </c>
      <c r="AS91" s="7">
        <f>IF(AR91="","",PRODUCT(AR91,$C$19))</f>
        <v>0</v>
      </c>
      <c r="AT91" s="6">
        <f t="shared" si="21"/>
        <v>0</v>
      </c>
      <c r="AU91" s="7">
        <f>IF(AT91="","",PRODUCT(AT91,$C$19))</f>
        <v>0</v>
      </c>
      <c r="AV91" s="16">
        <f t="shared" si="22"/>
        <v>0</v>
      </c>
      <c r="AW91" s="7">
        <f>IF(AV91="","",PRODUCT(AV91,$C$19))</f>
        <v>0</v>
      </c>
    </row>
    <row r="92" spans="6:49" x14ac:dyDescent="0.25">
      <c r="F92" s="124"/>
      <c r="G92" s="32" t="s">
        <v>24</v>
      </c>
      <c r="H92" s="15">
        <v>0</v>
      </c>
      <c r="I92" s="7">
        <f>IF(H92="","",PRODUCT(H92,$C$20))</f>
        <v>0</v>
      </c>
      <c r="J92" s="15">
        <v>0</v>
      </c>
      <c r="K92" s="7">
        <f>IF(J92="","",PRODUCT(J92,$C$20))</f>
        <v>0</v>
      </c>
      <c r="L92" s="15">
        <v>0</v>
      </c>
      <c r="M92" s="7">
        <f>IF(L92="","",PRODUCT(L92,$C$20))</f>
        <v>0</v>
      </c>
      <c r="N92" s="15">
        <v>0</v>
      </c>
      <c r="O92" s="7">
        <f>IF(N92="","",PRODUCT(N92,$C$20))</f>
        <v>0</v>
      </c>
      <c r="P92" s="6">
        <f t="shared" si="18"/>
        <v>0</v>
      </c>
      <c r="Q92" s="7">
        <f>IF(P92="","",PRODUCT(P92,$C$20))</f>
        <v>0</v>
      </c>
      <c r="R92" s="15">
        <v>0</v>
      </c>
      <c r="S92" s="7">
        <f>IF(R92="","",PRODUCT(R92,$C$20))</f>
        <v>0</v>
      </c>
      <c r="T92" s="15">
        <v>0</v>
      </c>
      <c r="U92" s="7">
        <f>IF(T92="","",PRODUCT(T92,$C$20))</f>
        <v>0</v>
      </c>
      <c r="V92" s="15">
        <v>0</v>
      </c>
      <c r="W92" s="7">
        <f>IF(V92="","",PRODUCT(V92,$C$20))</f>
        <v>0</v>
      </c>
      <c r="X92" s="15">
        <v>0</v>
      </c>
      <c r="Y92" s="7">
        <f>IF(X92="","",PRODUCT(X92,$C$20))</f>
        <v>0</v>
      </c>
      <c r="Z92" s="6">
        <f t="shared" si="19"/>
        <v>0</v>
      </c>
      <c r="AA92" s="7">
        <f>IF(Z92="","",PRODUCT(Z92,$C$20))</f>
        <v>0</v>
      </c>
      <c r="AB92" s="15">
        <v>0</v>
      </c>
      <c r="AC92" s="7">
        <f>IF(AB92="","",PRODUCT(AB92,$C$20))</f>
        <v>0</v>
      </c>
      <c r="AD92" s="15">
        <v>0</v>
      </c>
      <c r="AE92" s="7">
        <f>IF(AD92="","",PRODUCT(AD92,$C$20))</f>
        <v>0</v>
      </c>
      <c r="AF92" s="15">
        <v>0</v>
      </c>
      <c r="AG92" s="7">
        <f>IF(AF92="","",PRODUCT(AF92,$C$20))</f>
        <v>0</v>
      </c>
      <c r="AH92" s="15">
        <v>0</v>
      </c>
      <c r="AI92" s="7">
        <f>IF(AH92="","",PRODUCT(AH92,$C$20))</f>
        <v>0</v>
      </c>
      <c r="AJ92" s="6">
        <f t="shared" si="20"/>
        <v>0</v>
      </c>
      <c r="AK92" s="7">
        <f>IF(AJ92="","",PRODUCT(AJ92,$C$20))</f>
        <v>0</v>
      </c>
      <c r="AL92" s="15">
        <v>0</v>
      </c>
      <c r="AM92" s="7">
        <f>IF(AL92="","",PRODUCT(AL92,$C$20))</f>
        <v>0</v>
      </c>
      <c r="AN92" s="15">
        <v>0</v>
      </c>
      <c r="AO92" s="7">
        <f>IF(AN92="","",PRODUCT(AN92,$C$20))</f>
        <v>0</v>
      </c>
      <c r="AP92" s="15">
        <v>0</v>
      </c>
      <c r="AQ92" s="7">
        <f>IF(AP92="","",PRODUCT(AP92,$C$20))</f>
        <v>0</v>
      </c>
      <c r="AR92" s="15">
        <v>0</v>
      </c>
      <c r="AS92" s="7">
        <f>IF(AR92="","",PRODUCT(AR92,$C$20))</f>
        <v>0</v>
      </c>
      <c r="AT92" s="6">
        <f t="shared" si="21"/>
        <v>0</v>
      </c>
      <c r="AU92" s="7">
        <f>IF(AT92="","",PRODUCT(AT92,$C$20))</f>
        <v>0</v>
      </c>
      <c r="AV92" s="16">
        <f t="shared" si="22"/>
        <v>0</v>
      </c>
      <c r="AW92" s="7">
        <f>IF(AV92="","",PRODUCT(AV92,$C$20))</f>
        <v>0</v>
      </c>
    </row>
    <row r="93" spans="6:49" x14ac:dyDescent="0.25">
      <c r="F93" s="124"/>
      <c r="G93" s="32" t="s">
        <v>25</v>
      </c>
      <c r="H93" s="15">
        <v>0</v>
      </c>
      <c r="I93" s="7">
        <f>IF(H93="","",PRODUCT(H93,$C$21))</f>
        <v>0</v>
      </c>
      <c r="J93" s="15">
        <v>0</v>
      </c>
      <c r="K93" s="7">
        <f>IF(J93="","",PRODUCT(J93,$C$21))</f>
        <v>0</v>
      </c>
      <c r="L93" s="15">
        <v>0</v>
      </c>
      <c r="M93" s="7">
        <f>IF(L93="","",PRODUCT(L93,$C$21))</f>
        <v>0</v>
      </c>
      <c r="N93" s="15">
        <v>0</v>
      </c>
      <c r="O93" s="7">
        <f>IF(N93="","",PRODUCT(N93,$C$21))</f>
        <v>0</v>
      </c>
      <c r="P93" s="6">
        <f t="shared" si="18"/>
        <v>0</v>
      </c>
      <c r="Q93" s="7">
        <f>IF(P93="","",PRODUCT(P93,$C$21))</f>
        <v>0</v>
      </c>
      <c r="R93" s="15">
        <v>0</v>
      </c>
      <c r="S93" s="7">
        <f>IF(R93="","",PRODUCT(R93,$C$21))</f>
        <v>0</v>
      </c>
      <c r="T93" s="15">
        <v>0</v>
      </c>
      <c r="U93" s="7">
        <f>IF(T93="","",PRODUCT(T93,$C$21))</f>
        <v>0</v>
      </c>
      <c r="V93" s="15">
        <v>0</v>
      </c>
      <c r="W93" s="7">
        <f>IF(V93="","",PRODUCT(V93,$C$21))</f>
        <v>0</v>
      </c>
      <c r="X93" s="15">
        <v>0</v>
      </c>
      <c r="Y93" s="7">
        <f>IF(X93="","",PRODUCT(X93,$C$21))</f>
        <v>0</v>
      </c>
      <c r="Z93" s="6">
        <f t="shared" si="19"/>
        <v>0</v>
      </c>
      <c r="AA93" s="7">
        <f>IF(Z93="","",PRODUCT(Z93,$C$21))</f>
        <v>0</v>
      </c>
      <c r="AB93" s="15">
        <v>0</v>
      </c>
      <c r="AC93" s="7">
        <f>IF(AB93="","",PRODUCT(AB93,$C$21))</f>
        <v>0</v>
      </c>
      <c r="AD93" s="15">
        <v>0</v>
      </c>
      <c r="AE93" s="7">
        <f>IF(AD93="","",PRODUCT(AD93,$C$21))</f>
        <v>0</v>
      </c>
      <c r="AF93" s="15">
        <v>0</v>
      </c>
      <c r="AG93" s="7">
        <f>IF(AF93="","",PRODUCT(AF93,$C$21))</f>
        <v>0</v>
      </c>
      <c r="AH93" s="15">
        <v>0</v>
      </c>
      <c r="AI93" s="7">
        <f>IF(AH93="","",PRODUCT(AH93,$C$21))</f>
        <v>0</v>
      </c>
      <c r="AJ93" s="6">
        <f t="shared" si="20"/>
        <v>0</v>
      </c>
      <c r="AK93" s="7">
        <f>IF(AJ93="","",PRODUCT(AJ93,$C$21))</f>
        <v>0</v>
      </c>
      <c r="AL93" s="15">
        <v>0</v>
      </c>
      <c r="AM93" s="7">
        <f>IF(AL93="","",PRODUCT(AL93,$C$21))</f>
        <v>0</v>
      </c>
      <c r="AN93" s="15">
        <v>0</v>
      </c>
      <c r="AO93" s="7">
        <f>IF(AN93="","",PRODUCT(AN93,$C$21))</f>
        <v>0</v>
      </c>
      <c r="AP93" s="15">
        <v>0</v>
      </c>
      <c r="AQ93" s="7">
        <f>IF(AP93="","",PRODUCT(AP93,$C$21))</f>
        <v>0</v>
      </c>
      <c r="AR93" s="15">
        <v>0</v>
      </c>
      <c r="AS93" s="7">
        <f>IF(AR93="","",PRODUCT(AR93,$C$21))</f>
        <v>0</v>
      </c>
      <c r="AT93" s="6">
        <f t="shared" si="21"/>
        <v>0</v>
      </c>
      <c r="AU93" s="7">
        <f>IF(AT93="","",PRODUCT(AT93,$C$21))</f>
        <v>0</v>
      </c>
      <c r="AV93" s="16">
        <f t="shared" si="22"/>
        <v>0</v>
      </c>
      <c r="AW93" s="7">
        <f>IF(AV93="","",PRODUCT(AV93,$C$21))</f>
        <v>0</v>
      </c>
    </row>
    <row r="94" spans="6:49" x14ac:dyDescent="0.25">
      <c r="F94" s="124"/>
      <c r="G94" s="32" t="s">
        <v>26</v>
      </c>
      <c r="H94" s="15">
        <v>0</v>
      </c>
      <c r="I94" s="7">
        <f>IF(H94="","",PRODUCT(H94,$C$22))</f>
        <v>0</v>
      </c>
      <c r="J94" s="15">
        <v>0</v>
      </c>
      <c r="K94" s="7">
        <f>IF(J94="","",PRODUCT(J94,$C$22))</f>
        <v>0</v>
      </c>
      <c r="L94" s="15">
        <v>0</v>
      </c>
      <c r="M94" s="7">
        <f>IF(L94="","",PRODUCT(L94,$C$22))</f>
        <v>0</v>
      </c>
      <c r="N94" s="15">
        <v>0</v>
      </c>
      <c r="O94" s="7">
        <f>IF(N94="","",PRODUCT(N94,$C$22))</f>
        <v>0</v>
      </c>
      <c r="P94" s="6">
        <f t="shared" si="18"/>
        <v>0</v>
      </c>
      <c r="Q94" s="7">
        <f>IF(P94="","",PRODUCT(P94,$C$22))</f>
        <v>0</v>
      </c>
      <c r="R94" s="15">
        <v>0</v>
      </c>
      <c r="S94" s="7">
        <f>IF(R94="","",PRODUCT(R94,$C$22))</f>
        <v>0</v>
      </c>
      <c r="T94" s="15">
        <v>0</v>
      </c>
      <c r="U94" s="7">
        <f>IF(T94="","",PRODUCT(T94,$C$22))</f>
        <v>0</v>
      </c>
      <c r="V94" s="15">
        <v>0</v>
      </c>
      <c r="W94" s="7">
        <f>IF(V94="","",PRODUCT(V94,$C$22))</f>
        <v>0</v>
      </c>
      <c r="X94" s="15">
        <v>0</v>
      </c>
      <c r="Y94" s="7">
        <f>IF(X94="","",PRODUCT(X94,$C$22))</f>
        <v>0</v>
      </c>
      <c r="Z94" s="6">
        <f t="shared" si="19"/>
        <v>0</v>
      </c>
      <c r="AA94" s="7">
        <f>IF(Z94="","",PRODUCT(Z94,$C$22))</f>
        <v>0</v>
      </c>
      <c r="AB94" s="15">
        <v>0</v>
      </c>
      <c r="AC94" s="7">
        <f>IF(AB94="","",PRODUCT(AB94,$C$22))</f>
        <v>0</v>
      </c>
      <c r="AD94" s="15">
        <v>0</v>
      </c>
      <c r="AE94" s="7">
        <f>IF(AD94="","",PRODUCT(AD94,$C$22))</f>
        <v>0</v>
      </c>
      <c r="AF94" s="15">
        <v>0</v>
      </c>
      <c r="AG94" s="7">
        <f>IF(AF94="","",PRODUCT(AF94,$C$22))</f>
        <v>0</v>
      </c>
      <c r="AH94" s="15">
        <v>0</v>
      </c>
      <c r="AI94" s="7">
        <f>IF(AH94="","",PRODUCT(AH94,$C$22))</f>
        <v>0</v>
      </c>
      <c r="AJ94" s="6">
        <f t="shared" si="20"/>
        <v>0</v>
      </c>
      <c r="AK94" s="7">
        <f>IF(AJ94="","",PRODUCT(AJ94,$C$22))</f>
        <v>0</v>
      </c>
      <c r="AL94" s="15">
        <v>0</v>
      </c>
      <c r="AM94" s="7">
        <f>IF(AL94="","",PRODUCT(AL94,$C$22))</f>
        <v>0</v>
      </c>
      <c r="AN94" s="15">
        <v>0</v>
      </c>
      <c r="AO94" s="7">
        <f>IF(AN94="","",PRODUCT(AN94,$C$22))</f>
        <v>0</v>
      </c>
      <c r="AP94" s="15">
        <v>0</v>
      </c>
      <c r="AQ94" s="7">
        <f>IF(AP94="","",PRODUCT(AP94,$C$22))</f>
        <v>0</v>
      </c>
      <c r="AR94" s="15">
        <v>0</v>
      </c>
      <c r="AS94" s="7">
        <f>IF(AR94="","",PRODUCT(AR94,$C$22))</f>
        <v>0</v>
      </c>
      <c r="AT94" s="6">
        <f t="shared" si="21"/>
        <v>0</v>
      </c>
      <c r="AU94" s="7">
        <f>IF(AT94="","",PRODUCT(AT94,$C$22))</f>
        <v>0</v>
      </c>
      <c r="AV94" s="16">
        <f t="shared" si="22"/>
        <v>0</v>
      </c>
      <c r="AW94" s="7">
        <f>IF(AV94="","",PRODUCT(AV94,$C$22))</f>
        <v>0</v>
      </c>
    </row>
    <row r="95" spans="6:49" x14ac:dyDescent="0.25">
      <c r="F95" s="128" t="s">
        <v>27</v>
      </c>
      <c r="G95" s="128"/>
      <c r="H95" s="15">
        <v>0</v>
      </c>
      <c r="I95" s="7">
        <f>IF(H95="","",PRODUCT(H95,$C$23))</f>
        <v>0</v>
      </c>
      <c r="J95" s="15">
        <v>0</v>
      </c>
      <c r="K95" s="7">
        <f>IF(J95="","",PRODUCT(J95,$C$23))</f>
        <v>0</v>
      </c>
      <c r="L95" s="15">
        <v>0</v>
      </c>
      <c r="M95" s="7">
        <f>IF(L95="","",PRODUCT(L95,$C$23))</f>
        <v>0</v>
      </c>
      <c r="N95" s="15">
        <v>0</v>
      </c>
      <c r="O95" s="7">
        <f>IF(N95="","",PRODUCT(N95,$C$23))</f>
        <v>0</v>
      </c>
      <c r="P95" s="6">
        <f t="shared" si="18"/>
        <v>0</v>
      </c>
      <c r="Q95" s="7">
        <f>IF(P95="","",PRODUCT(P95,$C$23))</f>
        <v>0</v>
      </c>
      <c r="R95" s="15">
        <v>0</v>
      </c>
      <c r="S95" s="7">
        <f>IF(R95="","",PRODUCT(R95,$C$23))</f>
        <v>0</v>
      </c>
      <c r="T95" s="15">
        <v>0</v>
      </c>
      <c r="U95" s="7">
        <f>IF(T95="","",PRODUCT(T95,$C$23))</f>
        <v>0</v>
      </c>
      <c r="V95" s="15">
        <v>0</v>
      </c>
      <c r="W95" s="7">
        <f>IF(V95="","",PRODUCT(V95,$C$23))</f>
        <v>0</v>
      </c>
      <c r="X95" s="15">
        <v>0</v>
      </c>
      <c r="Y95" s="7">
        <f>IF(X95="","",PRODUCT(X95,$C$23))</f>
        <v>0</v>
      </c>
      <c r="Z95" s="6">
        <f t="shared" si="19"/>
        <v>0</v>
      </c>
      <c r="AA95" s="7">
        <f>IF(Z95="","",PRODUCT(Z95,$C$23))</f>
        <v>0</v>
      </c>
      <c r="AB95" s="15">
        <v>0</v>
      </c>
      <c r="AC95" s="7">
        <f>IF(AB95="","",PRODUCT(AB95,$C$23))</f>
        <v>0</v>
      </c>
      <c r="AD95" s="15">
        <v>0</v>
      </c>
      <c r="AE95" s="7">
        <f>IF(AD95="","",PRODUCT(AD95,$C$23))</f>
        <v>0</v>
      </c>
      <c r="AF95" s="15">
        <v>0</v>
      </c>
      <c r="AG95" s="7">
        <f>IF(AF95="","",PRODUCT(AF95,$C$23))</f>
        <v>0</v>
      </c>
      <c r="AH95" s="15">
        <v>0</v>
      </c>
      <c r="AI95" s="7">
        <f>IF(AH95="","",PRODUCT(AH95,$C$23))</f>
        <v>0</v>
      </c>
      <c r="AJ95" s="6">
        <f t="shared" si="20"/>
        <v>0</v>
      </c>
      <c r="AK95" s="7">
        <f>IF(AJ95="","",PRODUCT(AJ95,$C$23))</f>
        <v>0</v>
      </c>
      <c r="AL95" s="15">
        <v>0</v>
      </c>
      <c r="AM95" s="7">
        <f>IF(AL95="","",PRODUCT(AL95,$C$23))</f>
        <v>0</v>
      </c>
      <c r="AN95" s="15">
        <v>0</v>
      </c>
      <c r="AO95" s="7">
        <f>IF(AN95="","",PRODUCT(AN95,$C$23))</f>
        <v>0</v>
      </c>
      <c r="AP95" s="15">
        <v>0</v>
      </c>
      <c r="AQ95" s="7">
        <f>IF(AP95="","",PRODUCT(AP95,$C$23))</f>
        <v>0</v>
      </c>
      <c r="AR95" s="15">
        <v>0</v>
      </c>
      <c r="AS95" s="7">
        <f>IF(AR95="","",PRODUCT(AR95,$C$23))</f>
        <v>0</v>
      </c>
      <c r="AT95" s="6">
        <f t="shared" si="21"/>
        <v>0</v>
      </c>
      <c r="AU95" s="7">
        <f>IF(AT95="","",PRODUCT(AT95,$C$23))</f>
        <v>0</v>
      </c>
      <c r="AV95" s="16">
        <f t="shared" si="22"/>
        <v>0</v>
      </c>
      <c r="AW95" s="7">
        <f>IF(AV95="","",PRODUCT(AV95,$C$23))</f>
        <v>0</v>
      </c>
    </row>
    <row r="96" spans="6:49" x14ac:dyDescent="0.25">
      <c r="F96" s="129"/>
      <c r="G96" s="129"/>
      <c r="H96" s="19"/>
      <c r="I96" s="20"/>
      <c r="J96" s="19"/>
      <c r="K96" s="20"/>
      <c r="L96" s="21"/>
      <c r="M96" s="20"/>
      <c r="N96" s="19"/>
      <c r="O96" s="20"/>
      <c r="P96" s="22"/>
      <c r="Q96" s="20"/>
      <c r="R96" s="19"/>
      <c r="S96" s="20"/>
      <c r="T96" s="19"/>
      <c r="U96" s="20"/>
      <c r="V96" s="21"/>
      <c r="W96" s="20"/>
      <c r="X96" s="19"/>
      <c r="Y96" s="20"/>
      <c r="Z96" s="22"/>
      <c r="AA96" s="20"/>
      <c r="AB96" s="19"/>
      <c r="AC96" s="20"/>
      <c r="AD96" s="19"/>
      <c r="AE96" s="20"/>
      <c r="AF96" s="21"/>
      <c r="AG96" s="20"/>
      <c r="AH96" s="19"/>
      <c r="AI96" s="20"/>
      <c r="AJ96" s="22"/>
      <c r="AK96" s="20"/>
      <c r="AL96" s="19"/>
      <c r="AM96" s="20"/>
      <c r="AN96" s="19"/>
      <c r="AO96" s="20"/>
      <c r="AP96" s="21"/>
      <c r="AQ96" s="20"/>
      <c r="AR96" s="19"/>
      <c r="AS96" s="20"/>
      <c r="AT96" s="22"/>
      <c r="AU96" s="20"/>
      <c r="AV96" s="23"/>
      <c r="AW96" s="20"/>
    </row>
    <row r="97" spans="6:66" x14ac:dyDescent="0.25">
      <c r="F97" s="126" t="s">
        <v>12</v>
      </c>
      <c r="G97" s="126"/>
      <c r="H97" s="24">
        <f>SUM(H85:H95)</f>
        <v>0</v>
      </c>
      <c r="I97" s="25">
        <f>SUM(I85:I95)</f>
        <v>0</v>
      </c>
      <c r="J97" s="24">
        <f>SUM(J85:J96)</f>
        <v>0</v>
      </c>
      <c r="K97" s="25">
        <f t="shared" ref="K97:AW97" si="23">SUM(K85:K95)</f>
        <v>0</v>
      </c>
      <c r="L97" s="26">
        <f t="shared" si="23"/>
        <v>0</v>
      </c>
      <c r="M97" s="25">
        <f t="shared" si="23"/>
        <v>0</v>
      </c>
      <c r="N97" s="24">
        <f t="shared" si="23"/>
        <v>0</v>
      </c>
      <c r="O97" s="25">
        <f t="shared" si="23"/>
        <v>0</v>
      </c>
      <c r="P97" s="24">
        <f t="shared" si="23"/>
        <v>0</v>
      </c>
      <c r="Q97" s="25">
        <f t="shared" si="23"/>
        <v>0</v>
      </c>
      <c r="R97" s="24">
        <f t="shared" si="23"/>
        <v>0</v>
      </c>
      <c r="S97" s="25">
        <f t="shared" si="23"/>
        <v>0</v>
      </c>
      <c r="T97" s="24">
        <f t="shared" si="23"/>
        <v>0</v>
      </c>
      <c r="U97" s="25">
        <f t="shared" si="23"/>
        <v>0</v>
      </c>
      <c r="V97" s="26">
        <f t="shared" si="23"/>
        <v>0</v>
      </c>
      <c r="W97" s="25">
        <f t="shared" si="23"/>
        <v>0</v>
      </c>
      <c r="X97" s="24">
        <f t="shared" si="23"/>
        <v>0</v>
      </c>
      <c r="Y97" s="25">
        <f t="shared" si="23"/>
        <v>0</v>
      </c>
      <c r="Z97" s="24">
        <f t="shared" si="23"/>
        <v>0</v>
      </c>
      <c r="AA97" s="25">
        <f t="shared" si="23"/>
        <v>0</v>
      </c>
      <c r="AB97" s="24">
        <f t="shared" si="23"/>
        <v>0</v>
      </c>
      <c r="AC97" s="25">
        <f t="shared" si="23"/>
        <v>0</v>
      </c>
      <c r="AD97" s="24">
        <f t="shared" si="23"/>
        <v>0</v>
      </c>
      <c r="AE97" s="25">
        <f t="shared" si="23"/>
        <v>0</v>
      </c>
      <c r="AF97" s="26">
        <f t="shared" si="23"/>
        <v>0</v>
      </c>
      <c r="AG97" s="25">
        <f t="shared" si="23"/>
        <v>0</v>
      </c>
      <c r="AH97" s="24">
        <f t="shared" si="23"/>
        <v>0</v>
      </c>
      <c r="AI97" s="25">
        <f t="shared" si="23"/>
        <v>0</v>
      </c>
      <c r="AJ97" s="24">
        <f t="shared" si="23"/>
        <v>0</v>
      </c>
      <c r="AK97" s="25">
        <f t="shared" si="23"/>
        <v>0</v>
      </c>
      <c r="AL97" s="24">
        <f t="shared" si="23"/>
        <v>0</v>
      </c>
      <c r="AM97" s="25">
        <f t="shared" si="23"/>
        <v>0</v>
      </c>
      <c r="AN97" s="24">
        <f t="shared" si="23"/>
        <v>0</v>
      </c>
      <c r="AO97" s="25">
        <f t="shared" si="23"/>
        <v>0</v>
      </c>
      <c r="AP97" s="26">
        <f t="shared" si="23"/>
        <v>0</v>
      </c>
      <c r="AQ97" s="25">
        <f t="shared" si="23"/>
        <v>0</v>
      </c>
      <c r="AR97" s="24">
        <f t="shared" si="23"/>
        <v>0</v>
      </c>
      <c r="AS97" s="25">
        <f t="shared" si="23"/>
        <v>0</v>
      </c>
      <c r="AT97" s="24">
        <f t="shared" si="23"/>
        <v>0</v>
      </c>
      <c r="AU97" s="25">
        <f t="shared" si="23"/>
        <v>0</v>
      </c>
      <c r="AV97" s="24">
        <f t="shared" si="23"/>
        <v>0</v>
      </c>
      <c r="AW97" s="25">
        <f t="shared" si="23"/>
        <v>0</v>
      </c>
    </row>
    <row r="98" spans="6:66" x14ac:dyDescent="0.25">
      <c r="F98" s="27"/>
      <c r="G98" s="27"/>
      <c r="H98" s="35"/>
      <c r="I98" s="36"/>
      <c r="J98" s="35"/>
      <c r="K98" s="36"/>
      <c r="L98" s="37"/>
      <c r="M98" s="36"/>
      <c r="N98" s="35"/>
      <c r="O98" s="36"/>
      <c r="P98" s="35"/>
      <c r="Q98" s="36"/>
      <c r="R98" s="35"/>
      <c r="S98" s="36"/>
      <c r="T98" s="35"/>
      <c r="U98" s="36"/>
      <c r="V98" s="37"/>
      <c r="W98" s="36"/>
      <c r="X98" s="35"/>
      <c r="Y98" s="36"/>
      <c r="Z98" s="35"/>
      <c r="AA98" s="36"/>
      <c r="AB98" s="35"/>
      <c r="AC98" s="36"/>
      <c r="AD98" s="35"/>
      <c r="AE98" s="36"/>
      <c r="AF98" s="37"/>
      <c r="AG98" s="36"/>
      <c r="AH98" s="35"/>
      <c r="AI98" s="36"/>
      <c r="AJ98" s="35"/>
      <c r="AK98" s="36"/>
      <c r="AL98" s="35"/>
      <c r="AM98" s="36"/>
      <c r="AN98" s="35"/>
      <c r="AO98" s="36"/>
      <c r="AP98" s="37"/>
      <c r="AQ98" s="36"/>
      <c r="AR98" s="35"/>
      <c r="AS98" s="36"/>
      <c r="AT98" s="35"/>
      <c r="AU98" s="36"/>
      <c r="AV98" s="35"/>
      <c r="AW98" s="36"/>
    </row>
    <row r="99" spans="6:66" x14ac:dyDescent="0.25">
      <c r="F99" s="27"/>
      <c r="G99" s="27"/>
      <c r="H99" s="35"/>
      <c r="I99" s="36"/>
      <c r="J99" s="35"/>
      <c r="K99" s="36"/>
      <c r="L99" s="37"/>
      <c r="M99" s="36"/>
      <c r="N99" s="35"/>
      <c r="O99" s="36"/>
      <c r="P99" s="35"/>
      <c r="Q99" s="36"/>
      <c r="R99" s="35"/>
      <c r="S99" s="36"/>
      <c r="T99" s="35"/>
      <c r="U99" s="36"/>
      <c r="V99" s="37"/>
      <c r="W99" s="36"/>
      <c r="X99" s="35"/>
      <c r="Y99" s="36"/>
      <c r="Z99" s="35"/>
      <c r="AA99" s="36"/>
      <c r="AB99" s="35"/>
      <c r="AC99" s="36"/>
      <c r="AD99" s="35"/>
      <c r="AE99" s="36"/>
      <c r="AF99" s="37"/>
      <c r="AG99" s="36"/>
      <c r="AH99" s="35"/>
      <c r="AI99" s="36"/>
      <c r="AJ99" s="35"/>
      <c r="AK99" s="36"/>
      <c r="AL99" s="35"/>
      <c r="AM99" s="36"/>
      <c r="AN99" s="35"/>
      <c r="AO99" s="36"/>
      <c r="AP99" s="37"/>
      <c r="AQ99" s="36"/>
      <c r="AR99" s="35"/>
      <c r="AS99" s="36"/>
      <c r="AT99" s="35"/>
      <c r="AU99" s="36"/>
      <c r="AV99" s="35"/>
      <c r="AW99" s="36"/>
    </row>
    <row r="100" spans="6:66" ht="20.25" x14ac:dyDescent="0.3">
      <c r="F100" s="113" t="s">
        <v>0</v>
      </c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</row>
    <row r="101" spans="6:66" x14ac:dyDescent="0.25">
      <c r="F101" s="114" t="s">
        <v>1</v>
      </c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</row>
    <row r="102" spans="6:66" x14ac:dyDescent="0.25">
      <c r="F102" s="115" t="s">
        <v>2</v>
      </c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  <c r="AP102" s="115"/>
      <c r="AQ102" s="115"/>
      <c r="AR102" s="115"/>
      <c r="AS102" s="115"/>
      <c r="AT102" s="115"/>
      <c r="AU102" s="115"/>
      <c r="AV102" s="115"/>
      <c r="AW102" s="115"/>
    </row>
    <row r="103" spans="6:66" x14ac:dyDescent="0.25">
      <c r="F103" s="115" t="s">
        <v>3</v>
      </c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  <c r="AV103" s="115"/>
      <c r="AW103" s="115"/>
    </row>
    <row r="104" spans="6:66" x14ac:dyDescent="0.25">
      <c r="F104" s="115" t="s">
        <v>4</v>
      </c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P104" s="115"/>
      <c r="AQ104" s="115"/>
      <c r="AR104" s="115"/>
      <c r="AS104" s="115"/>
      <c r="AT104" s="115"/>
      <c r="AU104" s="115"/>
      <c r="AV104" s="115"/>
      <c r="AW104" s="115"/>
    </row>
    <row r="105" spans="6:66" x14ac:dyDescent="0.25">
      <c r="F105" s="115" t="s">
        <v>31</v>
      </c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P105" s="115"/>
      <c r="AQ105" s="115"/>
      <c r="AR105" s="115"/>
      <c r="AS105" s="115"/>
      <c r="AT105" s="115"/>
      <c r="AU105" s="115"/>
      <c r="AV105" s="115"/>
      <c r="AW105" s="115"/>
    </row>
    <row r="107" spans="6:66" x14ac:dyDescent="0.25">
      <c r="F107" s="38"/>
      <c r="BE107" s="130">
        <f>$H$109</f>
        <v>0</v>
      </c>
      <c r="BF107" s="39" t="s">
        <v>32</v>
      </c>
      <c r="BG107" s="39"/>
      <c r="BH107" s="40" t="s">
        <v>33</v>
      </c>
      <c r="BI107" s="40"/>
      <c r="BJ107" s="40" t="s">
        <v>34</v>
      </c>
      <c r="BK107" s="40"/>
      <c r="BL107" s="40" t="s">
        <v>35</v>
      </c>
      <c r="BM107" s="40"/>
      <c r="BN107" s="41" t="s">
        <v>36</v>
      </c>
    </row>
    <row r="108" spans="6:66" ht="15.75" customHeight="1" x14ac:dyDescent="0.25">
      <c r="F108" s="131" t="s">
        <v>6</v>
      </c>
      <c r="G108" s="131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132"/>
      <c r="AQ108" s="132"/>
      <c r="AR108" s="132"/>
      <c r="AS108" s="132"/>
      <c r="AT108" s="132"/>
      <c r="AU108" s="132"/>
      <c r="AV108" s="133" t="s">
        <v>37</v>
      </c>
      <c r="AW108" s="133"/>
      <c r="BE108" s="130"/>
      <c r="BF108" s="42" t="str">
        <f>CONCATENATE($P$117," - ",SUM($P$118:$P$122)," - ",SUM($P$113:$P$116))</f>
        <v>0 - 0 - 0</v>
      </c>
      <c r="BG108" s="42"/>
      <c r="BH108" s="43" t="e">
        <f ca="1">CONCATENATE($H$117," - ",SUM($H$118:$H$122)," - ",SUM($H$113:$H$116)," (",_xlfn.CEILING.MATH($I$125),")")</f>
        <v>#NAME?</v>
      </c>
      <c r="BI108" s="43"/>
      <c r="BJ108" s="43" t="e">
        <f ca="1">CONCATENATE($J$117," - ",SUM($J$118:$J$122)," - ",SUM($J$113:$J$116)," (",_xlfn.CEILING.MATH($K$125),")")</f>
        <v>#NAME?</v>
      </c>
      <c r="BK108" s="43"/>
      <c r="BL108" s="43" t="e">
        <f ca="1">CONCATENATE($L$117," - ",SUM($L$118:$L$122)," - ",SUM($L$113:$L$116)," (",_xlfn.CEILING.MATH($M$125),")")</f>
        <v>#NAME?</v>
      </c>
      <c r="BM108" s="43"/>
      <c r="BN108" s="44" t="e">
        <f ca="1">CONCATENATE($N$117," - ",SUM($N$118:$N$122)," - ",SUM($N$113:$N$116)," (",_xlfn.CEILING.MATH($O$125),")")</f>
        <v>#NAME?</v>
      </c>
    </row>
    <row r="109" spans="6:66" x14ac:dyDescent="0.25">
      <c r="F109" s="131"/>
      <c r="G109" s="131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132"/>
      <c r="AQ109" s="132"/>
      <c r="AR109" s="132"/>
      <c r="AS109" s="132"/>
      <c r="AT109" s="132"/>
      <c r="AU109" s="132"/>
      <c r="AV109" s="133"/>
      <c r="AW109" s="133"/>
      <c r="BE109" s="130"/>
      <c r="BF109" s="42" t="e">
        <f ca="1">CONCATENATE(_xlfn.CEILING.MATH($P$125)," (",_xlfn.CEILING.MATH($Q$125),")")</f>
        <v>#NAME?</v>
      </c>
      <c r="BG109" s="42"/>
      <c r="BH109" s="43"/>
      <c r="BI109" s="43"/>
      <c r="BJ109" s="43"/>
      <c r="BK109" s="43"/>
      <c r="BL109" s="43"/>
      <c r="BM109" s="43"/>
      <c r="BN109" s="44"/>
    </row>
    <row r="110" spans="6:66" x14ac:dyDescent="0.25">
      <c r="F110" s="131"/>
      <c r="G110" s="131"/>
      <c r="H110" s="134" t="s">
        <v>8</v>
      </c>
      <c r="I110" s="134"/>
      <c r="J110" s="134" t="s">
        <v>9</v>
      </c>
      <c r="K110" s="134"/>
      <c r="L110" s="134" t="s">
        <v>10</v>
      </c>
      <c r="M110" s="134"/>
      <c r="N110" s="135" t="s">
        <v>11</v>
      </c>
      <c r="O110" s="135"/>
      <c r="P110" s="136" t="s">
        <v>12</v>
      </c>
      <c r="Q110" s="136"/>
      <c r="R110" s="134" t="s">
        <v>8</v>
      </c>
      <c r="S110" s="134"/>
      <c r="T110" s="134" t="s">
        <v>9</v>
      </c>
      <c r="U110" s="134"/>
      <c r="V110" s="134" t="s">
        <v>10</v>
      </c>
      <c r="W110" s="134"/>
      <c r="X110" s="135" t="s">
        <v>11</v>
      </c>
      <c r="Y110" s="135"/>
      <c r="Z110" s="136" t="s">
        <v>12</v>
      </c>
      <c r="AA110" s="136"/>
      <c r="AB110" s="134" t="s">
        <v>8</v>
      </c>
      <c r="AC110" s="134"/>
      <c r="AD110" s="134" t="s">
        <v>9</v>
      </c>
      <c r="AE110" s="134"/>
      <c r="AF110" s="134" t="s">
        <v>10</v>
      </c>
      <c r="AG110" s="134"/>
      <c r="AH110" s="135" t="s">
        <v>11</v>
      </c>
      <c r="AI110" s="135"/>
      <c r="AJ110" s="136" t="s">
        <v>12</v>
      </c>
      <c r="AK110" s="136"/>
      <c r="AL110" s="134" t="s">
        <v>8</v>
      </c>
      <c r="AM110" s="134"/>
      <c r="AN110" s="134" t="s">
        <v>9</v>
      </c>
      <c r="AO110" s="134"/>
      <c r="AP110" s="134" t="s">
        <v>10</v>
      </c>
      <c r="AQ110" s="134"/>
      <c r="AR110" s="135" t="s">
        <v>11</v>
      </c>
      <c r="AS110" s="135"/>
      <c r="AT110" s="136" t="s">
        <v>12</v>
      </c>
      <c r="AU110" s="136"/>
      <c r="AV110" s="133"/>
      <c r="AW110" s="133"/>
      <c r="BE110" s="130"/>
      <c r="BF110" s="46"/>
      <c r="BG110" s="46"/>
      <c r="BH110" s="47"/>
      <c r="BI110" s="47"/>
      <c r="BJ110" s="47"/>
      <c r="BK110" s="47"/>
      <c r="BL110" s="47"/>
      <c r="BM110" s="47"/>
      <c r="BN110" s="48"/>
    </row>
    <row r="111" spans="6:66" x14ac:dyDescent="0.25">
      <c r="F111" s="131"/>
      <c r="G111" s="131"/>
      <c r="H111" s="49" t="s">
        <v>14</v>
      </c>
      <c r="I111" s="50" t="s">
        <v>15</v>
      </c>
      <c r="J111" s="49" t="s">
        <v>14</v>
      </c>
      <c r="K111" s="50" t="s">
        <v>15</v>
      </c>
      <c r="L111" s="49" t="s">
        <v>14</v>
      </c>
      <c r="M111" s="50" t="s">
        <v>15</v>
      </c>
      <c r="N111" s="49" t="s">
        <v>14</v>
      </c>
      <c r="O111" s="51" t="s">
        <v>15</v>
      </c>
      <c r="P111" s="49" t="s">
        <v>14</v>
      </c>
      <c r="Q111" s="50" t="s">
        <v>15</v>
      </c>
      <c r="R111" s="49" t="s">
        <v>14</v>
      </c>
      <c r="S111" s="50" t="s">
        <v>15</v>
      </c>
      <c r="T111" s="49" t="s">
        <v>14</v>
      </c>
      <c r="U111" s="50" t="s">
        <v>15</v>
      </c>
      <c r="V111" s="49" t="s">
        <v>14</v>
      </c>
      <c r="W111" s="50" t="s">
        <v>15</v>
      </c>
      <c r="X111" s="49" t="s">
        <v>14</v>
      </c>
      <c r="Y111" s="51" t="s">
        <v>15</v>
      </c>
      <c r="Z111" s="49" t="s">
        <v>14</v>
      </c>
      <c r="AA111" s="50" t="s">
        <v>15</v>
      </c>
      <c r="AB111" s="49" t="s">
        <v>14</v>
      </c>
      <c r="AC111" s="50" t="s">
        <v>15</v>
      </c>
      <c r="AD111" s="49" t="s">
        <v>14</v>
      </c>
      <c r="AE111" s="50" t="s">
        <v>15</v>
      </c>
      <c r="AF111" s="49" t="s">
        <v>14</v>
      </c>
      <c r="AG111" s="50" t="s">
        <v>15</v>
      </c>
      <c r="AH111" s="49" t="s">
        <v>14</v>
      </c>
      <c r="AI111" s="51" t="s">
        <v>15</v>
      </c>
      <c r="AJ111" s="49" t="s">
        <v>14</v>
      </c>
      <c r="AK111" s="50" t="s">
        <v>15</v>
      </c>
      <c r="AL111" s="49" t="s">
        <v>14</v>
      </c>
      <c r="AM111" s="50" t="s">
        <v>15</v>
      </c>
      <c r="AN111" s="49" t="s">
        <v>14</v>
      </c>
      <c r="AO111" s="50" t="s">
        <v>15</v>
      </c>
      <c r="AP111" s="49" t="s">
        <v>14</v>
      </c>
      <c r="AQ111" s="50" t="s">
        <v>15</v>
      </c>
      <c r="AR111" s="49" t="s">
        <v>14</v>
      </c>
      <c r="AS111" s="51" t="s">
        <v>15</v>
      </c>
      <c r="AT111" s="49" t="s">
        <v>14</v>
      </c>
      <c r="AU111" s="50" t="s">
        <v>15</v>
      </c>
      <c r="AV111" s="52" t="s">
        <v>14</v>
      </c>
      <c r="AW111" s="53" t="s">
        <v>15</v>
      </c>
      <c r="BE111" s="54"/>
      <c r="BF111" s="55" t="s">
        <v>38</v>
      </c>
      <c r="BG111" s="55"/>
      <c r="BH111" s="43"/>
      <c r="BI111" s="43"/>
      <c r="BJ111" s="43"/>
      <c r="BK111" s="43"/>
      <c r="BL111" s="43"/>
      <c r="BM111" s="43"/>
      <c r="BN111" s="44"/>
    </row>
    <row r="112" spans="6:66" x14ac:dyDescent="0.25">
      <c r="F112" s="122"/>
      <c r="G112" s="122"/>
      <c r="H112" s="11"/>
      <c r="I112" s="12"/>
      <c r="J112" s="11"/>
      <c r="K112" s="12"/>
      <c r="L112" s="11"/>
      <c r="M112" s="12"/>
      <c r="N112" s="11"/>
      <c r="O112" s="56"/>
      <c r="P112" s="13"/>
      <c r="Q112" s="12"/>
      <c r="R112" s="11"/>
      <c r="S112" s="12"/>
      <c r="T112" s="11"/>
      <c r="U112" s="12"/>
      <c r="V112" s="11"/>
      <c r="W112" s="12"/>
      <c r="X112" s="11"/>
      <c r="Y112" s="56"/>
      <c r="Z112" s="13"/>
      <c r="AA112" s="12"/>
      <c r="AB112" s="11"/>
      <c r="AC112" s="12"/>
      <c r="AD112" s="11"/>
      <c r="AE112" s="12"/>
      <c r="AF112" s="11"/>
      <c r="AG112" s="12"/>
      <c r="AH112" s="11"/>
      <c r="AI112" s="56"/>
      <c r="AJ112" s="13"/>
      <c r="AK112" s="12"/>
      <c r="AL112" s="11"/>
      <c r="AM112" s="12"/>
      <c r="AN112" s="11"/>
      <c r="AO112" s="12"/>
      <c r="AP112" s="11"/>
      <c r="AQ112" s="12"/>
      <c r="AR112" s="11"/>
      <c r="AS112" s="56"/>
      <c r="AT112" s="13"/>
      <c r="AU112" s="12"/>
      <c r="AV112" s="14"/>
      <c r="AW112" s="12"/>
      <c r="BE112" s="54"/>
      <c r="BF112" s="43" t="str">
        <f>CONCATENATE(SUM($T$117,$AF$117,$N$117,$AL$117)," - ",SUM($T$118:$T$122,$AF$118:$AF$122,$N$118:$N$122,$AL$118:$AL$122)," - ",SUM($T$113:$T$116,$AF$113:$AF$116,$N$113:$N$116,$AL$113:$AL$116))</f>
        <v>0 - 0 - 0</v>
      </c>
      <c r="BG112" s="43"/>
      <c r="BH112" s="43"/>
      <c r="BI112" s="43"/>
      <c r="BJ112" s="43"/>
      <c r="BK112" s="43"/>
      <c r="BL112" s="43"/>
      <c r="BM112" s="43"/>
      <c r="BN112" s="44"/>
    </row>
    <row r="113" spans="6:66" x14ac:dyDescent="0.25">
      <c r="F113" s="123" t="s">
        <v>16</v>
      </c>
      <c r="G113" s="123"/>
      <c r="H113" s="15">
        <f t="shared" ref="H113:H123" si="24">H13+H34+H55+H85</f>
        <v>0</v>
      </c>
      <c r="I113" s="7">
        <f>IF(H113="","",PRODUCT(H113,$C$13))</f>
        <v>0</v>
      </c>
      <c r="J113" s="15">
        <f t="shared" ref="J113:J123" si="25">J13+J34+J55+J85</f>
        <v>0</v>
      </c>
      <c r="K113" s="7">
        <f>IF(J113="","",PRODUCT(J113,$C$13))</f>
        <v>0</v>
      </c>
      <c r="L113" s="15">
        <f t="shared" ref="L113:L123" si="26">L13+L34+L55+L85</f>
        <v>0</v>
      </c>
      <c r="M113" s="7">
        <f>IF(L113="","",PRODUCT(L113,$C$13))</f>
        <v>0</v>
      </c>
      <c r="N113" s="15">
        <f t="shared" ref="N113:N123" si="27">N13+N34+N55+N85</f>
        <v>0</v>
      </c>
      <c r="O113" s="29">
        <f>IF(N113="","",PRODUCT(N113,$C$13))</f>
        <v>0</v>
      </c>
      <c r="P113" s="6">
        <f t="shared" ref="P113:P123" si="28">H113+J113+L113+N113</f>
        <v>0</v>
      </c>
      <c r="Q113" s="7">
        <f>IF(P113="","",PRODUCT(P113,$C$13))</f>
        <v>0</v>
      </c>
      <c r="R113" s="15">
        <f t="shared" ref="R113:R123" si="29">R13+R34+R55+R85</f>
        <v>0</v>
      </c>
      <c r="S113" s="7">
        <f>IF(R113="","",PRODUCT(R113,$C$13))</f>
        <v>0</v>
      </c>
      <c r="T113" s="15">
        <f t="shared" ref="T113:T123" si="30">T13+T34+T55+T85</f>
        <v>0</v>
      </c>
      <c r="U113" s="7">
        <f>IF(T113="","",PRODUCT(T113,$C$13))</f>
        <v>0</v>
      </c>
      <c r="V113" s="15">
        <f t="shared" ref="V113:V123" si="31">V13+V34+V55+V85</f>
        <v>0</v>
      </c>
      <c r="W113" s="7">
        <f>IF(V113="","",PRODUCT(V113,$C$13))</f>
        <v>0</v>
      </c>
      <c r="X113" s="15">
        <f t="shared" ref="X113:Y123" si="32">X13+X34+X55+X85</f>
        <v>0</v>
      </c>
      <c r="Y113" s="29">
        <f t="shared" si="32"/>
        <v>0</v>
      </c>
      <c r="Z113" s="6">
        <f t="shared" ref="Z113:Z123" si="33">R113+T113+V113+X113</f>
        <v>0</v>
      </c>
      <c r="AA113" s="7">
        <f>IF(Z113="","",PRODUCT(Z113,$C$13))</f>
        <v>0</v>
      </c>
      <c r="AB113" s="15">
        <f t="shared" ref="AB113:AB123" si="34">AB13+AB34+AB55+AB85</f>
        <v>0</v>
      </c>
      <c r="AC113" s="7">
        <f>IF(AB113="","",PRODUCT(AB113,$C$13))</f>
        <v>0</v>
      </c>
      <c r="AD113" s="15">
        <f t="shared" ref="AD113:AD123" si="35">AD13+AD34+AD55+AD85</f>
        <v>0</v>
      </c>
      <c r="AE113" s="7">
        <f>IF(AD113="","",PRODUCT(AD113,$C$13))</f>
        <v>0</v>
      </c>
      <c r="AF113" s="15">
        <f t="shared" ref="AF113:AF123" si="36">AF13+AF34+AF55+AF85</f>
        <v>0</v>
      </c>
      <c r="AG113" s="7">
        <f>IF(AF113="","",PRODUCT(AF113,$C$13))</f>
        <v>0</v>
      </c>
      <c r="AH113" s="15">
        <f t="shared" ref="AH113:AH123" si="37">AH13+AH34+AH55+AH85</f>
        <v>0</v>
      </c>
      <c r="AI113" s="29">
        <f>IF(AH113="","",PRODUCT(AH113,$C$13))</f>
        <v>0</v>
      </c>
      <c r="AJ113" s="6">
        <f t="shared" ref="AJ113:AJ123" si="38">AB113+AD113+AF113+AH113</f>
        <v>0</v>
      </c>
      <c r="AK113" s="7">
        <f>IF(AJ113="","",PRODUCT(AJ113,$C$13))</f>
        <v>0</v>
      </c>
      <c r="AL113" s="15">
        <f t="shared" ref="AL113:AL123" si="39">AL13+AL34+AL55+AL85</f>
        <v>0</v>
      </c>
      <c r="AM113" s="7">
        <f>IF(AL113="","",PRODUCT(AL113,$C$13))</f>
        <v>0</v>
      </c>
      <c r="AN113" s="15">
        <f t="shared" ref="AN113:AN123" si="40">AN13+AN34+AN55+AN85</f>
        <v>0</v>
      </c>
      <c r="AO113" s="7">
        <f>IF(AN113="","",PRODUCT(AN113,$C$13))</f>
        <v>0</v>
      </c>
      <c r="AP113" s="15">
        <f t="shared" ref="AP113:AP123" si="41">AP13+AP34+AP55+AP85</f>
        <v>0</v>
      </c>
      <c r="AQ113" s="7">
        <f>IF(AP113="","",PRODUCT(AP113,$C$13))</f>
        <v>0</v>
      </c>
      <c r="AR113" s="15">
        <f t="shared" ref="AR113:AR123" si="42">AR13+AR34+AR55+AR85</f>
        <v>0</v>
      </c>
      <c r="AS113" s="29">
        <f>IF(AR113="","",PRODUCT(AR113,$C$13))</f>
        <v>0</v>
      </c>
      <c r="AT113" s="6">
        <f t="shared" ref="AT113:AT123" si="43">AL113+AN113+AP113+AR113</f>
        <v>0</v>
      </c>
      <c r="AU113" s="7">
        <f>IF(AT113="","",PRODUCT(AT113,$C$13))</f>
        <v>0</v>
      </c>
      <c r="AV113" s="16">
        <f t="shared" ref="AV113:AV123" si="44">SUM(P113,Z113,AJ113,AT113)</f>
        <v>0</v>
      </c>
      <c r="AW113" s="7">
        <f>IF(AV113="","",PRODUCT(AV113,$C$13))</f>
        <v>0</v>
      </c>
      <c r="BE113" s="54"/>
      <c r="BF113" s="43" t="e">
        <f ca="1">CONCATENATE(SUM(SUM($T$117,$AF$117,$N$117,$AL$117),SUM($T$118:$T$122,$AF$118:$AF$122,$N$118:$N$122,$AL$118:$AL$122),SUM($T$113:$T$116,$AF$113:$AF$116,$N$113:$N$116,$AL$113:$AL$116)),"(",SUM(_xlfn.CEILING.MATH($U$125),_xlfn.CEILING.MATH($AG$125),_xlfn.CEILING.MATH($O$125),_xlfn.CEILING.MATH($AM$125)),")")</f>
        <v>#NAME?</v>
      </c>
      <c r="BG113" s="43"/>
      <c r="BH113" s="43"/>
      <c r="BI113" s="43"/>
      <c r="BJ113" s="43"/>
      <c r="BK113" s="43"/>
      <c r="BL113" s="43"/>
      <c r="BM113" s="43"/>
      <c r="BN113" s="44"/>
    </row>
    <row r="114" spans="6:66" x14ac:dyDescent="0.25">
      <c r="F114" s="123" t="s">
        <v>17</v>
      </c>
      <c r="G114" s="123"/>
      <c r="H114" s="15">
        <f t="shared" si="24"/>
        <v>0</v>
      </c>
      <c r="I114" s="7">
        <f>IF(H114="","",PRODUCT(H114,$C$14))</f>
        <v>0</v>
      </c>
      <c r="J114" s="15">
        <f t="shared" si="25"/>
        <v>0</v>
      </c>
      <c r="K114" s="7">
        <f>IF(J114="","",PRODUCT(J114,$C$14))</f>
        <v>0</v>
      </c>
      <c r="L114" s="15">
        <f t="shared" si="26"/>
        <v>0</v>
      </c>
      <c r="M114" s="7">
        <f>IF(L114="","",PRODUCT(L114,$C$14))</f>
        <v>0</v>
      </c>
      <c r="N114" s="15">
        <f t="shared" si="27"/>
        <v>0</v>
      </c>
      <c r="O114" s="29">
        <f>IF(N114="","",PRODUCT(N114,$C$14))</f>
        <v>0</v>
      </c>
      <c r="P114" s="6">
        <f t="shared" si="28"/>
        <v>0</v>
      </c>
      <c r="Q114" s="7">
        <f>IF(P114="","",PRODUCT(P114,$C$14))</f>
        <v>0</v>
      </c>
      <c r="R114" s="15">
        <f t="shared" si="29"/>
        <v>0</v>
      </c>
      <c r="S114" s="7">
        <f>IF(R114="","",PRODUCT(R114,$C$14))</f>
        <v>0</v>
      </c>
      <c r="T114" s="15">
        <f t="shared" si="30"/>
        <v>0</v>
      </c>
      <c r="U114" s="7">
        <f>IF(T114="","",PRODUCT(T114,$C$14))</f>
        <v>0</v>
      </c>
      <c r="V114" s="15">
        <f t="shared" si="31"/>
        <v>0</v>
      </c>
      <c r="W114" s="7">
        <f>IF(V114="","",PRODUCT(V114,$C$14))</f>
        <v>0</v>
      </c>
      <c r="X114" s="15">
        <f t="shared" si="32"/>
        <v>0</v>
      </c>
      <c r="Y114" s="29">
        <f t="shared" si="32"/>
        <v>0</v>
      </c>
      <c r="Z114" s="6">
        <f t="shared" si="33"/>
        <v>0</v>
      </c>
      <c r="AA114" s="7">
        <f>IF(Z114="","",PRODUCT(Z114,$C$14))</f>
        <v>0</v>
      </c>
      <c r="AB114" s="15">
        <f t="shared" si="34"/>
        <v>0</v>
      </c>
      <c r="AC114" s="7">
        <f>IF(AB114="","",PRODUCT(AB114,$C$14))</f>
        <v>0</v>
      </c>
      <c r="AD114" s="15">
        <f t="shared" si="35"/>
        <v>0</v>
      </c>
      <c r="AE114" s="7">
        <f>IF(AD114="","",PRODUCT(AD114,$C$14))</f>
        <v>0</v>
      </c>
      <c r="AF114" s="15">
        <f t="shared" si="36"/>
        <v>0</v>
      </c>
      <c r="AG114" s="7">
        <f>IF(AF114="","",PRODUCT(AF114,$C$14))</f>
        <v>0</v>
      </c>
      <c r="AH114" s="15">
        <f t="shared" si="37"/>
        <v>0</v>
      </c>
      <c r="AI114" s="29">
        <f>IF(AH114="","",PRODUCT(AH114,$C$14))</f>
        <v>0</v>
      </c>
      <c r="AJ114" s="6">
        <f t="shared" si="38"/>
        <v>0</v>
      </c>
      <c r="AK114" s="7">
        <f>IF(AJ114="","",PRODUCT(AJ114,$C$14))</f>
        <v>0</v>
      </c>
      <c r="AL114" s="15">
        <f t="shared" si="39"/>
        <v>0</v>
      </c>
      <c r="AM114" s="7">
        <f>IF(AL114="","",PRODUCT(AL114,$C$14))</f>
        <v>0</v>
      </c>
      <c r="AN114" s="15">
        <f t="shared" si="40"/>
        <v>0</v>
      </c>
      <c r="AO114" s="7">
        <f>IF(AN114="","",PRODUCT(AN114,$C$14))</f>
        <v>0</v>
      </c>
      <c r="AP114" s="15">
        <f t="shared" si="41"/>
        <v>0</v>
      </c>
      <c r="AQ114" s="7">
        <f>IF(AP114="","",PRODUCT(AP114,$C$14))</f>
        <v>0</v>
      </c>
      <c r="AR114" s="15">
        <f t="shared" si="42"/>
        <v>0</v>
      </c>
      <c r="AS114" s="29">
        <f>IF(AR114="","",PRODUCT(AR114,$C$14))</f>
        <v>0</v>
      </c>
      <c r="AT114" s="6">
        <f t="shared" si="43"/>
        <v>0</v>
      </c>
      <c r="AU114" s="7">
        <f>IF(AT114="","",PRODUCT(AT114,$C$14))</f>
        <v>0</v>
      </c>
      <c r="AV114" s="16">
        <f t="shared" si="44"/>
        <v>0</v>
      </c>
      <c r="AW114" s="7">
        <f>IF(AV114="","",PRODUCT(AV114,$C$14))</f>
        <v>0</v>
      </c>
      <c r="BE114" s="57"/>
      <c r="BF114" s="58"/>
      <c r="BG114" s="58"/>
      <c r="BH114" s="58"/>
      <c r="BI114" s="58"/>
      <c r="BJ114" s="58"/>
      <c r="BK114" s="58"/>
      <c r="BL114" s="58"/>
      <c r="BM114" s="58"/>
      <c r="BN114" s="59"/>
    </row>
    <row r="115" spans="6:66" x14ac:dyDescent="0.25">
      <c r="F115" s="123" t="s">
        <v>18</v>
      </c>
      <c r="G115" s="123"/>
      <c r="H115" s="15">
        <f t="shared" si="24"/>
        <v>0</v>
      </c>
      <c r="I115" s="7">
        <f>IF(H115="","",PRODUCT(H115,$C$15))</f>
        <v>0</v>
      </c>
      <c r="J115" s="15">
        <f t="shared" si="25"/>
        <v>0</v>
      </c>
      <c r="K115" s="7">
        <f>IF(J115="","",PRODUCT(J115,$C$15))</f>
        <v>0</v>
      </c>
      <c r="L115" s="15">
        <f t="shared" si="26"/>
        <v>0</v>
      </c>
      <c r="M115" s="7">
        <f>IF(L115="","",PRODUCT(L115,$C$15))</f>
        <v>0</v>
      </c>
      <c r="N115" s="15">
        <f t="shared" si="27"/>
        <v>0</v>
      </c>
      <c r="O115" s="29">
        <f>IF(N115="","",PRODUCT(N115,$C$15))</f>
        <v>0</v>
      </c>
      <c r="P115" s="6">
        <f t="shared" si="28"/>
        <v>0</v>
      </c>
      <c r="Q115" s="7">
        <f>IF(P115="","",PRODUCT(P115,$C$15))</f>
        <v>0</v>
      </c>
      <c r="R115" s="15">
        <f t="shared" si="29"/>
        <v>0</v>
      </c>
      <c r="S115" s="7">
        <f>IF(R115="","",PRODUCT(R115,$C$15))</f>
        <v>0</v>
      </c>
      <c r="T115" s="15">
        <f t="shared" si="30"/>
        <v>0</v>
      </c>
      <c r="U115" s="7">
        <f>IF(T115="","",PRODUCT(T115,$C$15))</f>
        <v>0</v>
      </c>
      <c r="V115" s="15">
        <f t="shared" si="31"/>
        <v>0</v>
      </c>
      <c r="W115" s="7">
        <f>IF(V115="","",PRODUCT(V115,$C$15))</f>
        <v>0</v>
      </c>
      <c r="X115" s="15">
        <f t="shared" si="32"/>
        <v>0</v>
      </c>
      <c r="Y115" s="29">
        <f t="shared" si="32"/>
        <v>0</v>
      </c>
      <c r="Z115" s="6">
        <f t="shared" si="33"/>
        <v>0</v>
      </c>
      <c r="AA115" s="7">
        <f>IF(Z115="","",PRODUCT(Z115,$C$15))</f>
        <v>0</v>
      </c>
      <c r="AB115" s="15">
        <f t="shared" si="34"/>
        <v>0</v>
      </c>
      <c r="AC115" s="7">
        <f>IF(AB115="","",PRODUCT(AB115,$C$15))</f>
        <v>0</v>
      </c>
      <c r="AD115" s="15">
        <f t="shared" si="35"/>
        <v>0</v>
      </c>
      <c r="AE115" s="7">
        <f>IF(AD115="","",PRODUCT(AD115,$C$15))</f>
        <v>0</v>
      </c>
      <c r="AF115" s="15">
        <f t="shared" si="36"/>
        <v>0</v>
      </c>
      <c r="AG115" s="7">
        <f>IF(AF115="","",PRODUCT(AF115,$C$15))</f>
        <v>0</v>
      </c>
      <c r="AH115" s="15">
        <f t="shared" si="37"/>
        <v>0</v>
      </c>
      <c r="AI115" s="29">
        <f>IF(AH115="","",PRODUCT(AH115,$C$15))</f>
        <v>0</v>
      </c>
      <c r="AJ115" s="6">
        <f t="shared" si="38"/>
        <v>0</v>
      </c>
      <c r="AK115" s="7">
        <f>IF(AJ115="","",PRODUCT(AJ115,$C$15))</f>
        <v>0</v>
      </c>
      <c r="AL115" s="15">
        <f t="shared" si="39"/>
        <v>0</v>
      </c>
      <c r="AM115" s="7">
        <f>IF(AL115="","",PRODUCT(AL115,$C$15))</f>
        <v>0</v>
      </c>
      <c r="AN115" s="15">
        <f t="shared" si="40"/>
        <v>0</v>
      </c>
      <c r="AO115" s="7">
        <f>IF(AN115="","",PRODUCT(AN115,$C$15))</f>
        <v>0</v>
      </c>
      <c r="AP115" s="15">
        <f t="shared" si="41"/>
        <v>0</v>
      </c>
      <c r="AQ115" s="7">
        <f>IF(AP115="","",PRODUCT(AP115,$C$15))</f>
        <v>0</v>
      </c>
      <c r="AR115" s="15">
        <f t="shared" si="42"/>
        <v>0</v>
      </c>
      <c r="AS115" s="29">
        <f>IF(AR115="","",PRODUCT(AR115,$C$15))</f>
        <v>0</v>
      </c>
      <c r="AT115" s="6">
        <f t="shared" si="43"/>
        <v>0</v>
      </c>
      <c r="AU115" s="7">
        <f>IF(AT115="","",PRODUCT(AT115,$C$15))</f>
        <v>0</v>
      </c>
      <c r="AV115" s="16">
        <f t="shared" si="44"/>
        <v>0</v>
      </c>
      <c r="AW115" s="7">
        <f>IF(AV115="","",PRODUCT(AV115,$C$15))</f>
        <v>0</v>
      </c>
      <c r="BE115" s="130">
        <f>$R$109</f>
        <v>0</v>
      </c>
      <c r="BF115" s="60" t="s">
        <v>32</v>
      </c>
      <c r="BG115" s="60"/>
      <c r="BH115" s="43" t="s">
        <v>33</v>
      </c>
      <c r="BI115" s="43"/>
      <c r="BJ115" s="43" t="s">
        <v>34</v>
      </c>
      <c r="BK115" s="43"/>
      <c r="BL115" s="43" t="s">
        <v>35</v>
      </c>
      <c r="BM115" s="43"/>
      <c r="BN115" s="44" t="s">
        <v>36</v>
      </c>
    </row>
    <row r="116" spans="6:66" x14ac:dyDescent="0.25">
      <c r="F116" s="123" t="s">
        <v>19</v>
      </c>
      <c r="G116" s="123"/>
      <c r="H116" s="15">
        <f t="shared" si="24"/>
        <v>0</v>
      </c>
      <c r="I116" s="7">
        <f>IF(H116="","",PRODUCT(H116,$C$16))</f>
        <v>0</v>
      </c>
      <c r="J116" s="15">
        <f t="shared" si="25"/>
        <v>0</v>
      </c>
      <c r="K116" s="7">
        <f>IF(J116="","",PRODUCT(J116,$C$16))</f>
        <v>0</v>
      </c>
      <c r="L116" s="15">
        <f t="shared" si="26"/>
        <v>0</v>
      </c>
      <c r="M116" s="7">
        <f>IF(L116="","",PRODUCT(L116,$C$16))</f>
        <v>0</v>
      </c>
      <c r="N116" s="15">
        <f t="shared" si="27"/>
        <v>0</v>
      </c>
      <c r="O116" s="29">
        <f>IF(N116="","",PRODUCT(N116,$C$16))</f>
        <v>0</v>
      </c>
      <c r="P116" s="6">
        <f t="shared" si="28"/>
        <v>0</v>
      </c>
      <c r="Q116" s="7">
        <f>IF(P116="","",PRODUCT(P116,$C$16))</f>
        <v>0</v>
      </c>
      <c r="R116" s="15">
        <f t="shared" si="29"/>
        <v>0</v>
      </c>
      <c r="S116" s="7">
        <f>IF(R116="","",PRODUCT(R116,$C$16))</f>
        <v>0</v>
      </c>
      <c r="T116" s="15">
        <f t="shared" si="30"/>
        <v>0</v>
      </c>
      <c r="U116" s="7">
        <f>IF(T116="","",PRODUCT(T116,$C$16))</f>
        <v>0</v>
      </c>
      <c r="V116" s="15">
        <f t="shared" si="31"/>
        <v>0</v>
      </c>
      <c r="W116" s="7">
        <f>IF(V116="","",PRODUCT(V116,$C$16))</f>
        <v>0</v>
      </c>
      <c r="X116" s="15">
        <f t="shared" si="32"/>
        <v>0</v>
      </c>
      <c r="Y116" s="29">
        <f t="shared" si="32"/>
        <v>0</v>
      </c>
      <c r="Z116" s="6">
        <f t="shared" si="33"/>
        <v>0</v>
      </c>
      <c r="AA116" s="7">
        <f>IF(Z116="","",PRODUCT(Z116,$C$16))</f>
        <v>0</v>
      </c>
      <c r="AB116" s="15">
        <f t="shared" si="34"/>
        <v>0</v>
      </c>
      <c r="AC116" s="7">
        <f>IF(AB116="","",PRODUCT(AB116,$C$16))</f>
        <v>0</v>
      </c>
      <c r="AD116" s="15">
        <f t="shared" si="35"/>
        <v>0</v>
      </c>
      <c r="AE116" s="7">
        <f>IF(AD116="","",PRODUCT(AD116,$C$16))</f>
        <v>0</v>
      </c>
      <c r="AF116" s="15">
        <f t="shared" si="36"/>
        <v>0</v>
      </c>
      <c r="AG116" s="7">
        <f>IF(AF116="","",PRODUCT(AF116,$C$16))</f>
        <v>0</v>
      </c>
      <c r="AH116" s="15">
        <f t="shared" si="37"/>
        <v>0</v>
      </c>
      <c r="AI116" s="29">
        <f>IF(AH116="","",PRODUCT(AH116,$C$16))</f>
        <v>0</v>
      </c>
      <c r="AJ116" s="6">
        <f t="shared" si="38"/>
        <v>0</v>
      </c>
      <c r="AK116" s="7">
        <f>IF(AJ116="","",PRODUCT(AJ116,$C$16))</f>
        <v>0</v>
      </c>
      <c r="AL116" s="15">
        <f t="shared" si="39"/>
        <v>0</v>
      </c>
      <c r="AM116" s="7">
        <f>IF(AL116="","",PRODUCT(AL116,$C$16))</f>
        <v>0</v>
      </c>
      <c r="AN116" s="15">
        <f t="shared" si="40"/>
        <v>0</v>
      </c>
      <c r="AO116" s="7">
        <f>IF(AN116="","",PRODUCT(AN116,$C$16))</f>
        <v>0</v>
      </c>
      <c r="AP116" s="15">
        <f t="shared" si="41"/>
        <v>0</v>
      </c>
      <c r="AQ116" s="7">
        <f>IF(AP116="","",PRODUCT(AP116,$C$16))</f>
        <v>0</v>
      </c>
      <c r="AR116" s="15">
        <f t="shared" si="42"/>
        <v>0</v>
      </c>
      <c r="AS116" s="29">
        <f>IF(AR116="","",PRODUCT(AR116,$C$16))</f>
        <v>0</v>
      </c>
      <c r="AT116" s="6">
        <f t="shared" si="43"/>
        <v>0</v>
      </c>
      <c r="AU116" s="7">
        <f>IF(AT116="","",PRODUCT(AT116,$C$16))</f>
        <v>0</v>
      </c>
      <c r="AV116" s="16">
        <f t="shared" si="44"/>
        <v>0</v>
      </c>
      <c r="AW116" s="7">
        <f>IF(AV116="","",PRODUCT(AV116,$C$16))</f>
        <v>0</v>
      </c>
      <c r="BE116" s="130"/>
      <c r="BF116" s="43" t="str">
        <f>CONCATENATE($Z$117," - ",SUM($Z$118:$Z$122)," - ",SUM($Z$113:$Z$116))</f>
        <v>0 - 0 - 0</v>
      </c>
      <c r="BG116" s="43"/>
      <c r="BH116" s="43" t="e">
        <f ca="1">CONCATENATE($R$117," - ",SUM($R$118:$R$122)," - ",SUM($R$113:$R$116)," (",_xlfn.CEILING.MATH($S$125),")")</f>
        <v>#NAME?</v>
      </c>
      <c r="BI116" s="43"/>
      <c r="BJ116" s="43" t="e">
        <f ca="1">CONCATENATE($T$117," - ",SUM($T$118:$T$122)," - ",SUM($T$113:$T$116)," (",_xlfn.CEILING.MATH($U$125),")")</f>
        <v>#NAME?</v>
      </c>
      <c r="BK116" s="43"/>
      <c r="BL116" s="43" t="e">
        <f ca="1">CONCATENATE($V$117," - ",SUM($V$118:$V$122)," - ",SUM($V$113:$V$116)," (",_xlfn.CEILING.MATH($W$125),")")</f>
        <v>#NAME?</v>
      </c>
      <c r="BM116" s="43"/>
      <c r="BN116" s="44" t="e">
        <f ca="1">CONCATENATE($X$117," - ",SUM($X$118:$X$122)," - ",SUM($X$113:$X$116)," (",_xlfn.CEILING.MATH($Y$125),")")</f>
        <v>#NAME?</v>
      </c>
    </row>
    <row r="117" spans="6:66" x14ac:dyDescent="0.25">
      <c r="F117" s="123" t="s">
        <v>20</v>
      </c>
      <c r="G117" s="123"/>
      <c r="H117" s="15">
        <f t="shared" si="24"/>
        <v>0</v>
      </c>
      <c r="I117" s="7">
        <f>IF(H117="","",PRODUCT(H117,$C$17))</f>
        <v>0</v>
      </c>
      <c r="J117" s="15">
        <f t="shared" si="25"/>
        <v>0</v>
      </c>
      <c r="K117" s="7">
        <f>IF(J117="","",PRODUCT(J117,$C$17))</f>
        <v>0</v>
      </c>
      <c r="L117" s="15">
        <f t="shared" si="26"/>
        <v>0</v>
      </c>
      <c r="M117" s="7">
        <f>IF(L117="","",PRODUCT(L117,$C$17))</f>
        <v>0</v>
      </c>
      <c r="N117" s="15">
        <f t="shared" si="27"/>
        <v>0</v>
      </c>
      <c r="O117" s="29">
        <f>IF(N117="","",PRODUCT(N117,$C$17))</f>
        <v>0</v>
      </c>
      <c r="P117" s="6">
        <f t="shared" si="28"/>
        <v>0</v>
      </c>
      <c r="Q117" s="7">
        <f>IF(P117="","",PRODUCT(P117,$C$17))</f>
        <v>0</v>
      </c>
      <c r="R117" s="15">
        <f t="shared" si="29"/>
        <v>0</v>
      </c>
      <c r="S117" s="7">
        <f>IF(R117="","",PRODUCT(R117,$C$17))</f>
        <v>0</v>
      </c>
      <c r="T117" s="15">
        <f t="shared" si="30"/>
        <v>0</v>
      </c>
      <c r="U117" s="7">
        <f>IF(T117="","",PRODUCT(T117,$C$17))</f>
        <v>0</v>
      </c>
      <c r="V117" s="15">
        <f t="shared" si="31"/>
        <v>0</v>
      </c>
      <c r="W117" s="7">
        <f>IF(V117="","",PRODUCT(V117,$C$17))</f>
        <v>0</v>
      </c>
      <c r="X117" s="15">
        <f t="shared" si="32"/>
        <v>0</v>
      </c>
      <c r="Y117" s="29">
        <f t="shared" si="32"/>
        <v>0</v>
      </c>
      <c r="Z117" s="6">
        <f t="shared" si="33"/>
        <v>0</v>
      </c>
      <c r="AA117" s="7">
        <f>IF(Z117="","",PRODUCT(Z117,$C$17))</f>
        <v>0</v>
      </c>
      <c r="AB117" s="15">
        <f t="shared" si="34"/>
        <v>0</v>
      </c>
      <c r="AC117" s="7">
        <f>IF(AB117="","",PRODUCT(AB117,$C$17))</f>
        <v>0</v>
      </c>
      <c r="AD117" s="15">
        <f t="shared" si="35"/>
        <v>0</v>
      </c>
      <c r="AE117" s="7">
        <f>IF(AD117="","",PRODUCT(AD117,$C$17))</f>
        <v>0</v>
      </c>
      <c r="AF117" s="15">
        <f t="shared" si="36"/>
        <v>0</v>
      </c>
      <c r="AG117" s="7">
        <f>IF(AF117="","",PRODUCT(AF117,$C$17))</f>
        <v>0</v>
      </c>
      <c r="AH117" s="15">
        <f t="shared" si="37"/>
        <v>0</v>
      </c>
      <c r="AI117" s="29">
        <f>IF(AH117="","",PRODUCT(AH117,$C$17))</f>
        <v>0</v>
      </c>
      <c r="AJ117" s="6">
        <f t="shared" si="38"/>
        <v>0</v>
      </c>
      <c r="AK117" s="7">
        <f>IF(AJ117="","",PRODUCT(AJ117,$C$17))</f>
        <v>0</v>
      </c>
      <c r="AL117" s="15">
        <f t="shared" si="39"/>
        <v>0</v>
      </c>
      <c r="AM117" s="7">
        <f>IF(AL117="","",PRODUCT(AL117,$C$17))</f>
        <v>0</v>
      </c>
      <c r="AN117" s="15">
        <f t="shared" si="40"/>
        <v>0</v>
      </c>
      <c r="AO117" s="7">
        <f>IF(AN117="","",PRODUCT(AN117,$C$17))</f>
        <v>0</v>
      </c>
      <c r="AP117" s="15">
        <f t="shared" si="41"/>
        <v>0</v>
      </c>
      <c r="AQ117" s="7">
        <f>IF(AP117="","",PRODUCT(AP117,$C$17))</f>
        <v>0</v>
      </c>
      <c r="AR117" s="15">
        <f t="shared" si="42"/>
        <v>0</v>
      </c>
      <c r="AS117" s="29">
        <f>IF(AR117="","",PRODUCT(AR117,$C$17))</f>
        <v>0</v>
      </c>
      <c r="AT117" s="6">
        <f t="shared" si="43"/>
        <v>0</v>
      </c>
      <c r="AU117" s="7">
        <f>IF(AT117="","",PRODUCT(AT117,$C$17))</f>
        <v>0</v>
      </c>
      <c r="AV117" s="16">
        <f t="shared" si="44"/>
        <v>0</v>
      </c>
      <c r="AW117" s="7">
        <f>IF(AV117="","",PRODUCT(AV117,$C$17))</f>
        <v>0</v>
      </c>
      <c r="BE117" s="130"/>
      <c r="BF117" s="43" t="e">
        <f ca="1">CONCATENATE(_xlfn.CEILING.MATH($Z$125)," (",_xlfn.CEILING.MATH($AA$125),")")</f>
        <v>#NAME?</v>
      </c>
      <c r="BG117" s="43"/>
      <c r="BH117" s="43"/>
      <c r="BI117" s="43"/>
      <c r="BJ117" s="43"/>
      <c r="BK117" s="43"/>
      <c r="BL117" s="43"/>
      <c r="BM117" s="43"/>
      <c r="BN117" s="44"/>
    </row>
    <row r="118" spans="6:66" ht="12.75" customHeight="1" x14ac:dyDescent="0.25">
      <c r="F118" s="124" t="s">
        <v>21</v>
      </c>
      <c r="G118" s="17" t="s">
        <v>22</v>
      </c>
      <c r="H118" s="15">
        <f t="shared" si="24"/>
        <v>0</v>
      </c>
      <c r="I118" s="7">
        <f>IF(H118="","",PRODUCT(H118,$C$18))</f>
        <v>0</v>
      </c>
      <c r="J118" s="15">
        <f t="shared" si="25"/>
        <v>0</v>
      </c>
      <c r="K118" s="7">
        <f>IF(J118="","",PRODUCT(J118,$C$18))</f>
        <v>0</v>
      </c>
      <c r="L118" s="15">
        <f t="shared" si="26"/>
        <v>0</v>
      </c>
      <c r="M118" s="7">
        <f>IF(L118="","",PRODUCT(L118,$C$18))</f>
        <v>0</v>
      </c>
      <c r="N118" s="15">
        <f t="shared" si="27"/>
        <v>0</v>
      </c>
      <c r="O118" s="29">
        <f>IF(N118="","",PRODUCT(N118,$C$18))</f>
        <v>0</v>
      </c>
      <c r="P118" s="6">
        <f t="shared" si="28"/>
        <v>0</v>
      </c>
      <c r="Q118" s="7">
        <f>IF(P118="","",PRODUCT(P118,$C$18))</f>
        <v>0</v>
      </c>
      <c r="R118" s="15">
        <f t="shared" si="29"/>
        <v>0</v>
      </c>
      <c r="S118" s="7">
        <f>IF(R118="","",PRODUCT(R118,$C$18))</f>
        <v>0</v>
      </c>
      <c r="T118" s="15">
        <f t="shared" si="30"/>
        <v>0</v>
      </c>
      <c r="U118" s="7">
        <f>IF(T118="","",PRODUCT(T118,$C$18))</f>
        <v>0</v>
      </c>
      <c r="V118" s="15">
        <f t="shared" si="31"/>
        <v>0</v>
      </c>
      <c r="W118" s="7">
        <f>IF(V118="","",PRODUCT(V118,$C$18))</f>
        <v>0</v>
      </c>
      <c r="X118" s="15">
        <f t="shared" si="32"/>
        <v>0</v>
      </c>
      <c r="Y118" s="29">
        <f t="shared" si="32"/>
        <v>0</v>
      </c>
      <c r="Z118" s="6">
        <f t="shared" si="33"/>
        <v>0</v>
      </c>
      <c r="AA118" s="7">
        <f>IF(Z118="","",PRODUCT(Z118,$C$18))</f>
        <v>0</v>
      </c>
      <c r="AB118" s="15">
        <f t="shared" si="34"/>
        <v>0</v>
      </c>
      <c r="AC118" s="7">
        <f>IF(AB118="","",PRODUCT(AB118,$C$18))</f>
        <v>0</v>
      </c>
      <c r="AD118" s="15">
        <f t="shared" si="35"/>
        <v>0</v>
      </c>
      <c r="AE118" s="7">
        <f>IF(AD118="","",PRODUCT(AD118,$C$18))</f>
        <v>0</v>
      </c>
      <c r="AF118" s="15">
        <f t="shared" si="36"/>
        <v>0</v>
      </c>
      <c r="AG118" s="7">
        <f>IF(AF118="","",PRODUCT(AF118,$C$18))</f>
        <v>0</v>
      </c>
      <c r="AH118" s="15">
        <f t="shared" si="37"/>
        <v>0</v>
      </c>
      <c r="AI118" s="29">
        <f>IF(AH118="","",PRODUCT(AH118,$C$18))</f>
        <v>0</v>
      </c>
      <c r="AJ118" s="6">
        <f t="shared" si="38"/>
        <v>0</v>
      </c>
      <c r="AK118" s="7">
        <f>IF(AJ118="","",PRODUCT(AJ118,$C$18))</f>
        <v>0</v>
      </c>
      <c r="AL118" s="15">
        <f t="shared" si="39"/>
        <v>0</v>
      </c>
      <c r="AM118" s="7">
        <f>IF(AL118="","",PRODUCT(AL118,$C$18))</f>
        <v>0</v>
      </c>
      <c r="AN118" s="15">
        <f t="shared" si="40"/>
        <v>0</v>
      </c>
      <c r="AO118" s="7">
        <f>IF(AN118="","",PRODUCT(AN118,$C$18))</f>
        <v>0</v>
      </c>
      <c r="AP118" s="15">
        <f t="shared" si="41"/>
        <v>0</v>
      </c>
      <c r="AQ118" s="7">
        <f>IF(AP118="","",PRODUCT(AP118,$C$18))</f>
        <v>0</v>
      </c>
      <c r="AR118" s="15">
        <f t="shared" si="42"/>
        <v>0</v>
      </c>
      <c r="AS118" s="29">
        <f>IF(AR118="","",PRODUCT(AR118,$C$18))</f>
        <v>0</v>
      </c>
      <c r="AT118" s="6">
        <f t="shared" si="43"/>
        <v>0</v>
      </c>
      <c r="AU118" s="7">
        <f>IF(AT118="","",PRODUCT(AT118,$C$18))</f>
        <v>0</v>
      </c>
      <c r="AV118" s="16">
        <f t="shared" si="44"/>
        <v>0</v>
      </c>
      <c r="AW118" s="7">
        <f>IF(AV118="","",PRODUCT(AV118,$C$18))</f>
        <v>0</v>
      </c>
      <c r="BE118" s="130"/>
      <c r="BF118" s="47"/>
      <c r="BG118" s="47"/>
      <c r="BH118" s="47"/>
      <c r="BI118" s="47"/>
      <c r="BJ118" s="47"/>
      <c r="BK118" s="47"/>
      <c r="BL118" s="47"/>
      <c r="BM118" s="47"/>
      <c r="BN118" s="48"/>
    </row>
    <row r="119" spans="6:66" x14ac:dyDescent="0.25">
      <c r="F119" s="124"/>
      <c r="G119" s="18" t="s">
        <v>23</v>
      </c>
      <c r="H119" s="15">
        <f t="shared" si="24"/>
        <v>0</v>
      </c>
      <c r="I119" s="7">
        <f>IF(H119="","",PRODUCT(H119,$C$19))</f>
        <v>0</v>
      </c>
      <c r="J119" s="15">
        <f t="shared" si="25"/>
        <v>0</v>
      </c>
      <c r="K119" s="7">
        <f>IF(J119="","",PRODUCT(J119,$C$19))</f>
        <v>0</v>
      </c>
      <c r="L119" s="15">
        <f t="shared" si="26"/>
        <v>0</v>
      </c>
      <c r="M119" s="7">
        <f>IF(L119="","",PRODUCT(L119,$C$19))</f>
        <v>0</v>
      </c>
      <c r="N119" s="15">
        <f t="shared" si="27"/>
        <v>0</v>
      </c>
      <c r="O119" s="29">
        <f>IF(N119="","",PRODUCT(N119,$C$19))</f>
        <v>0</v>
      </c>
      <c r="P119" s="6">
        <f t="shared" si="28"/>
        <v>0</v>
      </c>
      <c r="Q119" s="7">
        <f>IF(P119="","",PRODUCT(P119,$C$19))</f>
        <v>0</v>
      </c>
      <c r="R119" s="15">
        <f t="shared" si="29"/>
        <v>0</v>
      </c>
      <c r="S119" s="7">
        <f>IF(R119="","",PRODUCT(R119,$C$19))</f>
        <v>0</v>
      </c>
      <c r="T119" s="15">
        <f t="shared" si="30"/>
        <v>0</v>
      </c>
      <c r="U119" s="7">
        <f>IF(T119="","",PRODUCT(T119,$C$19))</f>
        <v>0</v>
      </c>
      <c r="V119" s="15">
        <f t="shared" si="31"/>
        <v>0</v>
      </c>
      <c r="W119" s="7">
        <f>IF(V119="","",PRODUCT(V119,$C$19))</f>
        <v>0</v>
      </c>
      <c r="X119" s="15">
        <f t="shared" si="32"/>
        <v>0</v>
      </c>
      <c r="Y119" s="29">
        <f t="shared" si="32"/>
        <v>0</v>
      </c>
      <c r="Z119" s="6">
        <f t="shared" si="33"/>
        <v>0</v>
      </c>
      <c r="AA119" s="7">
        <f>IF(Z119="","",PRODUCT(Z119,$C$19))</f>
        <v>0</v>
      </c>
      <c r="AB119" s="15">
        <f t="shared" si="34"/>
        <v>0</v>
      </c>
      <c r="AC119" s="7">
        <f>IF(AB119="","",PRODUCT(AB119,$C$19))</f>
        <v>0</v>
      </c>
      <c r="AD119" s="15">
        <f t="shared" si="35"/>
        <v>0</v>
      </c>
      <c r="AE119" s="7">
        <f>IF(AD119="","",PRODUCT(AD119,$C$19))</f>
        <v>0</v>
      </c>
      <c r="AF119" s="15">
        <f t="shared" si="36"/>
        <v>0</v>
      </c>
      <c r="AG119" s="7">
        <f>IF(AF119="","",PRODUCT(AF119,$C$19))</f>
        <v>0</v>
      </c>
      <c r="AH119" s="15">
        <f t="shared" si="37"/>
        <v>0</v>
      </c>
      <c r="AI119" s="29">
        <f>IF(AH119="","",PRODUCT(AH119,$C$19))</f>
        <v>0</v>
      </c>
      <c r="AJ119" s="6">
        <f t="shared" si="38"/>
        <v>0</v>
      </c>
      <c r="AK119" s="7">
        <f>IF(AJ119="","",PRODUCT(AJ119,$C$19))</f>
        <v>0</v>
      </c>
      <c r="AL119" s="15">
        <f t="shared" si="39"/>
        <v>0</v>
      </c>
      <c r="AM119" s="7">
        <f>IF(AL119="","",PRODUCT(AL119,$C$19))</f>
        <v>0</v>
      </c>
      <c r="AN119" s="15">
        <f t="shared" si="40"/>
        <v>0</v>
      </c>
      <c r="AO119" s="7">
        <f>IF(AN119="","",PRODUCT(AN119,$C$19))</f>
        <v>0</v>
      </c>
      <c r="AP119" s="15">
        <f t="shared" si="41"/>
        <v>0</v>
      </c>
      <c r="AQ119" s="7">
        <f>IF(AP119="","",PRODUCT(AP119,$C$19))</f>
        <v>0</v>
      </c>
      <c r="AR119" s="15">
        <f t="shared" si="42"/>
        <v>0</v>
      </c>
      <c r="AS119" s="29">
        <f>IF(AR119="","",PRODUCT(AR119,$C$19))</f>
        <v>0</v>
      </c>
      <c r="AT119" s="6">
        <f t="shared" si="43"/>
        <v>0</v>
      </c>
      <c r="AU119" s="7">
        <f>IF(AT119="","",PRODUCT(AT119,$C$19))</f>
        <v>0</v>
      </c>
      <c r="AV119" s="16">
        <f t="shared" si="44"/>
        <v>0</v>
      </c>
      <c r="AW119" s="7">
        <f>IF(AV119="","",PRODUCT(AV119,$C$19))</f>
        <v>0</v>
      </c>
      <c r="BE119" s="54"/>
      <c r="BF119" s="55" t="s">
        <v>38</v>
      </c>
      <c r="BG119" s="55"/>
      <c r="BH119" s="43"/>
      <c r="BI119" s="43"/>
      <c r="BJ119" s="43"/>
      <c r="BK119" s="43"/>
      <c r="BL119" s="43"/>
      <c r="BM119" s="43"/>
      <c r="BN119" s="44"/>
    </row>
    <row r="120" spans="6:66" x14ac:dyDescent="0.25">
      <c r="F120" s="124"/>
      <c r="G120" s="18" t="s">
        <v>24</v>
      </c>
      <c r="H120" s="15">
        <f t="shared" si="24"/>
        <v>0</v>
      </c>
      <c r="I120" s="7">
        <f>IF(H120="","",PRODUCT(H120,$C$20))</f>
        <v>0</v>
      </c>
      <c r="J120" s="15">
        <f t="shared" si="25"/>
        <v>0</v>
      </c>
      <c r="K120" s="7">
        <f>IF(J120="","",PRODUCT(J120,$C$20))</f>
        <v>0</v>
      </c>
      <c r="L120" s="15">
        <f t="shared" si="26"/>
        <v>0</v>
      </c>
      <c r="M120" s="7">
        <f>IF(L120="","",PRODUCT(L120,$C$20))</f>
        <v>0</v>
      </c>
      <c r="N120" s="15">
        <f t="shared" si="27"/>
        <v>0</v>
      </c>
      <c r="O120" s="29">
        <f>IF(N120="","",PRODUCT(N120,$C$20))</f>
        <v>0</v>
      </c>
      <c r="P120" s="6">
        <f t="shared" si="28"/>
        <v>0</v>
      </c>
      <c r="Q120" s="7">
        <f>IF(P120="","",PRODUCT(P120,$C$20))</f>
        <v>0</v>
      </c>
      <c r="R120" s="15">
        <f t="shared" si="29"/>
        <v>0</v>
      </c>
      <c r="S120" s="7">
        <f>IF(R120="","",PRODUCT(R120,$C$20))</f>
        <v>0</v>
      </c>
      <c r="T120" s="15">
        <f t="shared" si="30"/>
        <v>0</v>
      </c>
      <c r="U120" s="7">
        <f>IF(T120="","",PRODUCT(T120,$C$20))</f>
        <v>0</v>
      </c>
      <c r="V120" s="15">
        <f t="shared" si="31"/>
        <v>0</v>
      </c>
      <c r="W120" s="7">
        <f>IF(V120="","",PRODUCT(V120,$C$20))</f>
        <v>0</v>
      </c>
      <c r="X120" s="15">
        <f t="shared" si="32"/>
        <v>0</v>
      </c>
      <c r="Y120" s="29">
        <f t="shared" si="32"/>
        <v>0</v>
      </c>
      <c r="Z120" s="6">
        <f t="shared" si="33"/>
        <v>0</v>
      </c>
      <c r="AA120" s="7">
        <f>IF(Z120="","",PRODUCT(Z120,$C$20))</f>
        <v>0</v>
      </c>
      <c r="AB120" s="15">
        <f t="shared" si="34"/>
        <v>0</v>
      </c>
      <c r="AC120" s="7">
        <f>IF(AB120="","",PRODUCT(AB120,$C$20))</f>
        <v>0</v>
      </c>
      <c r="AD120" s="15">
        <f t="shared" si="35"/>
        <v>0</v>
      </c>
      <c r="AE120" s="7">
        <f>IF(AD120="","",PRODUCT(AD120,$C$20))</f>
        <v>0</v>
      </c>
      <c r="AF120" s="15">
        <f t="shared" si="36"/>
        <v>0</v>
      </c>
      <c r="AG120" s="7">
        <f>IF(AF120="","",PRODUCT(AF120,$C$20))</f>
        <v>0</v>
      </c>
      <c r="AH120" s="15">
        <f t="shared" si="37"/>
        <v>0</v>
      </c>
      <c r="AI120" s="29">
        <f>IF(AH120="","",PRODUCT(AH120,$C$20))</f>
        <v>0</v>
      </c>
      <c r="AJ120" s="6">
        <f t="shared" si="38"/>
        <v>0</v>
      </c>
      <c r="AK120" s="7">
        <f>IF(AJ120="","",PRODUCT(AJ120,$C$20))</f>
        <v>0</v>
      </c>
      <c r="AL120" s="15">
        <f t="shared" si="39"/>
        <v>0</v>
      </c>
      <c r="AM120" s="7">
        <f>IF(AL120="","",PRODUCT(AL120,$C$20))</f>
        <v>0</v>
      </c>
      <c r="AN120" s="15">
        <f t="shared" si="40"/>
        <v>0</v>
      </c>
      <c r="AO120" s="7">
        <f>IF(AN120="","",PRODUCT(AN120,$C$20))</f>
        <v>0</v>
      </c>
      <c r="AP120" s="15">
        <f t="shared" si="41"/>
        <v>0</v>
      </c>
      <c r="AQ120" s="7">
        <f>IF(AP120="","",PRODUCT(AP120,$C$20))</f>
        <v>0</v>
      </c>
      <c r="AR120" s="15">
        <f t="shared" si="42"/>
        <v>0</v>
      </c>
      <c r="AS120" s="29">
        <f>IF(AR120="","",PRODUCT(AR120,$C$20))</f>
        <v>0</v>
      </c>
      <c r="AT120" s="6">
        <f t="shared" si="43"/>
        <v>0</v>
      </c>
      <c r="AU120" s="7">
        <f>IF(AT120="","",PRODUCT(AT120,$C$20))</f>
        <v>0</v>
      </c>
      <c r="AV120" s="16">
        <f t="shared" si="44"/>
        <v>0</v>
      </c>
      <c r="AW120" s="7">
        <f>IF(AV120="","",PRODUCT(AV120,$C$20))</f>
        <v>0</v>
      </c>
      <c r="BE120" s="54"/>
      <c r="BF120" s="43" t="str">
        <f>CONCATENATE(SUM($J$117,$AB$117,$X$117,$AP$117)," - ",SUM($J$118:$J$122,$AB$118:$AB$122,$X$118:$X$122,$AP$118:$AP$122)," - ",SUM($J$113:$J$116,$AB$113:$AB$116,$X$113:$X$116,$AP$113:$AP$116))</f>
        <v>0 - 0 - 0</v>
      </c>
      <c r="BG120" s="43"/>
      <c r="BH120" s="43"/>
      <c r="BI120" s="43"/>
      <c r="BJ120" s="43"/>
      <c r="BK120" s="43"/>
      <c r="BL120" s="43"/>
      <c r="BM120" s="43"/>
      <c r="BN120" s="44"/>
    </row>
    <row r="121" spans="6:66" x14ac:dyDescent="0.25">
      <c r="F121" s="124"/>
      <c r="G121" s="18" t="s">
        <v>25</v>
      </c>
      <c r="H121" s="15">
        <f t="shared" si="24"/>
        <v>0</v>
      </c>
      <c r="I121" s="7">
        <f>IF(H121="","",PRODUCT(H121,$C$21))</f>
        <v>0</v>
      </c>
      <c r="J121" s="15">
        <f t="shared" si="25"/>
        <v>0</v>
      </c>
      <c r="K121" s="7">
        <f>IF(J121="","",PRODUCT(J121,$C$21))</f>
        <v>0</v>
      </c>
      <c r="L121" s="15">
        <f t="shared" si="26"/>
        <v>0</v>
      </c>
      <c r="M121" s="7">
        <f>IF(L121="","",PRODUCT(L121,$C$21))</f>
        <v>0</v>
      </c>
      <c r="N121" s="15">
        <f t="shared" si="27"/>
        <v>0</v>
      </c>
      <c r="O121" s="29">
        <f>IF(N121="","",PRODUCT(N121,$C$21))</f>
        <v>0</v>
      </c>
      <c r="P121" s="6">
        <f t="shared" si="28"/>
        <v>0</v>
      </c>
      <c r="Q121" s="7">
        <f>IF(P121="","",PRODUCT(P121,$C$21))</f>
        <v>0</v>
      </c>
      <c r="R121" s="15">
        <f t="shared" si="29"/>
        <v>0</v>
      </c>
      <c r="S121" s="7">
        <f>IF(R121="","",PRODUCT(R121,$C$21))</f>
        <v>0</v>
      </c>
      <c r="T121" s="15">
        <f t="shared" si="30"/>
        <v>0</v>
      </c>
      <c r="U121" s="7">
        <f>IF(T121="","",PRODUCT(T121,$C$21))</f>
        <v>0</v>
      </c>
      <c r="V121" s="15">
        <f t="shared" si="31"/>
        <v>0</v>
      </c>
      <c r="W121" s="7">
        <f>IF(V121="","",PRODUCT(V121,$C$21))</f>
        <v>0</v>
      </c>
      <c r="X121" s="15">
        <f t="shared" si="32"/>
        <v>0</v>
      </c>
      <c r="Y121" s="29">
        <f t="shared" si="32"/>
        <v>0</v>
      </c>
      <c r="Z121" s="6">
        <f t="shared" si="33"/>
        <v>0</v>
      </c>
      <c r="AA121" s="7">
        <f>IF(Z121="","",PRODUCT(Z121,$C$21))</f>
        <v>0</v>
      </c>
      <c r="AB121" s="15">
        <f t="shared" si="34"/>
        <v>0</v>
      </c>
      <c r="AC121" s="7">
        <f>IF(AB121="","",PRODUCT(AB121,$C$21))</f>
        <v>0</v>
      </c>
      <c r="AD121" s="15">
        <f t="shared" si="35"/>
        <v>0</v>
      </c>
      <c r="AE121" s="7">
        <f>IF(AD121="","",PRODUCT(AD121,$C$21))</f>
        <v>0</v>
      </c>
      <c r="AF121" s="15">
        <f t="shared" si="36"/>
        <v>0</v>
      </c>
      <c r="AG121" s="7">
        <f>IF(AF121="","",PRODUCT(AF121,$C$21))</f>
        <v>0</v>
      </c>
      <c r="AH121" s="15">
        <f t="shared" si="37"/>
        <v>0</v>
      </c>
      <c r="AI121" s="29">
        <f>IF(AH121="","",PRODUCT(AH121,$C$21))</f>
        <v>0</v>
      </c>
      <c r="AJ121" s="6">
        <f t="shared" si="38"/>
        <v>0</v>
      </c>
      <c r="AK121" s="7">
        <f>IF(AJ121="","",PRODUCT(AJ121,$C$21))</f>
        <v>0</v>
      </c>
      <c r="AL121" s="15">
        <f t="shared" si="39"/>
        <v>0</v>
      </c>
      <c r="AM121" s="7">
        <f>IF(AL121="","",PRODUCT(AL121,$C$21))</f>
        <v>0</v>
      </c>
      <c r="AN121" s="15">
        <f t="shared" si="40"/>
        <v>0</v>
      </c>
      <c r="AO121" s="7">
        <f>IF(AN121="","",PRODUCT(AN121,$C$21))</f>
        <v>0</v>
      </c>
      <c r="AP121" s="15">
        <f t="shared" si="41"/>
        <v>0</v>
      </c>
      <c r="AQ121" s="7">
        <f>IF(AP121="","",PRODUCT(AP121,$C$21))</f>
        <v>0</v>
      </c>
      <c r="AR121" s="15">
        <f t="shared" si="42"/>
        <v>0</v>
      </c>
      <c r="AS121" s="29">
        <f>IF(AR121="","",PRODUCT(AR121,$C$21))</f>
        <v>0</v>
      </c>
      <c r="AT121" s="6">
        <f t="shared" si="43"/>
        <v>0</v>
      </c>
      <c r="AU121" s="7">
        <f>IF(AT121="","",PRODUCT(AT121,$C$21))</f>
        <v>0</v>
      </c>
      <c r="AV121" s="16">
        <f t="shared" si="44"/>
        <v>0</v>
      </c>
      <c r="AW121" s="7">
        <f>IF(AV121="","",PRODUCT(AV121,$C$21))</f>
        <v>0</v>
      </c>
      <c r="BE121" s="54"/>
      <c r="BF121" s="43" t="e">
        <f ca="1">CONCATENATE(SUM(SUM($J$117,$AB$117,$X$117,$AP$117),SUM($J$118:$J$122,$AB$118:$AB$122,$X$118:$X$122,$AP$118:AP$122),SUM($J$113:$J$116,$AB$113:$AB$116,$X$113:$X$116,$AP$113:$AP$116)),"(",SUM(_xlfn.CEILING.MATH($K$125),_xlfn.CEILING.MATH($AC$125),_xlfn.CEILING.MATH($Y$125),_xlfn.CEILING.MATH($AQ$125)),")")</f>
        <v>#NAME?</v>
      </c>
      <c r="BG121" s="43"/>
      <c r="BH121" s="43"/>
      <c r="BI121" s="43"/>
      <c r="BJ121" s="43"/>
      <c r="BK121" s="43"/>
      <c r="BL121" s="43"/>
      <c r="BM121" s="43"/>
      <c r="BN121" s="44"/>
    </row>
    <row r="122" spans="6:66" x14ac:dyDescent="0.25">
      <c r="F122" s="124"/>
      <c r="G122" s="18" t="s">
        <v>26</v>
      </c>
      <c r="H122" s="15">
        <f t="shared" si="24"/>
        <v>0</v>
      </c>
      <c r="I122" s="7">
        <f>IF(H122="","",PRODUCT(H122,$C$22))</f>
        <v>0</v>
      </c>
      <c r="J122" s="15">
        <f t="shared" si="25"/>
        <v>0</v>
      </c>
      <c r="K122" s="7">
        <f>IF(J122="","",PRODUCT(J122,$C$22))</f>
        <v>0</v>
      </c>
      <c r="L122" s="15">
        <f t="shared" si="26"/>
        <v>0</v>
      </c>
      <c r="M122" s="7">
        <f>IF(L122="","",PRODUCT(L122,$C$22))</f>
        <v>0</v>
      </c>
      <c r="N122" s="15">
        <f t="shared" si="27"/>
        <v>0</v>
      </c>
      <c r="O122" s="29">
        <f>IF(N122="","",PRODUCT(N122,$C$22))</f>
        <v>0</v>
      </c>
      <c r="P122" s="6">
        <f t="shared" si="28"/>
        <v>0</v>
      </c>
      <c r="Q122" s="7">
        <f>IF(P122="","",PRODUCT(P122,$C$22))</f>
        <v>0</v>
      </c>
      <c r="R122" s="15">
        <f t="shared" si="29"/>
        <v>0</v>
      </c>
      <c r="S122" s="7">
        <f>IF(R122="","",PRODUCT(R122,$C$22))</f>
        <v>0</v>
      </c>
      <c r="T122" s="15">
        <f t="shared" si="30"/>
        <v>0</v>
      </c>
      <c r="U122" s="7">
        <f>IF(T122="","",PRODUCT(T122,$C$22))</f>
        <v>0</v>
      </c>
      <c r="V122" s="15">
        <f t="shared" si="31"/>
        <v>0</v>
      </c>
      <c r="W122" s="7">
        <f>IF(V122="","",PRODUCT(V122,$C$22))</f>
        <v>0</v>
      </c>
      <c r="X122" s="15">
        <f t="shared" si="32"/>
        <v>0</v>
      </c>
      <c r="Y122" s="29">
        <f t="shared" si="32"/>
        <v>0</v>
      </c>
      <c r="Z122" s="6">
        <f t="shared" si="33"/>
        <v>0</v>
      </c>
      <c r="AA122" s="7">
        <f>IF(Z122="","",PRODUCT(Z122,$C$22))</f>
        <v>0</v>
      </c>
      <c r="AB122" s="15">
        <f t="shared" si="34"/>
        <v>0</v>
      </c>
      <c r="AC122" s="7">
        <f>IF(AB122="","",PRODUCT(AB122,$C$22))</f>
        <v>0</v>
      </c>
      <c r="AD122" s="15">
        <f t="shared" si="35"/>
        <v>0</v>
      </c>
      <c r="AE122" s="7">
        <f>IF(AD122="","",PRODUCT(AD122,$C$22))</f>
        <v>0</v>
      </c>
      <c r="AF122" s="15">
        <f t="shared" si="36"/>
        <v>0</v>
      </c>
      <c r="AG122" s="7">
        <f>IF(AF122="","",PRODUCT(AF122,$C$22))</f>
        <v>0</v>
      </c>
      <c r="AH122" s="15">
        <f t="shared" si="37"/>
        <v>0</v>
      </c>
      <c r="AI122" s="29">
        <f>IF(AH122="","",PRODUCT(AH122,$C$22))</f>
        <v>0</v>
      </c>
      <c r="AJ122" s="6">
        <f t="shared" si="38"/>
        <v>0</v>
      </c>
      <c r="AK122" s="7">
        <f>IF(AJ122="","",PRODUCT(AJ122,$C$22))</f>
        <v>0</v>
      </c>
      <c r="AL122" s="15">
        <f t="shared" si="39"/>
        <v>0</v>
      </c>
      <c r="AM122" s="7">
        <f>IF(AL122="","",PRODUCT(AL122,$C$22))</f>
        <v>0</v>
      </c>
      <c r="AN122" s="15">
        <f t="shared" si="40"/>
        <v>0</v>
      </c>
      <c r="AO122" s="7">
        <f>IF(AN122="","",PRODUCT(AN122,$C$22))</f>
        <v>0</v>
      </c>
      <c r="AP122" s="15">
        <f t="shared" si="41"/>
        <v>0</v>
      </c>
      <c r="AQ122" s="7">
        <f>IF(AP122="","",PRODUCT(AP122,$C$22))</f>
        <v>0</v>
      </c>
      <c r="AR122" s="15">
        <f t="shared" si="42"/>
        <v>0</v>
      </c>
      <c r="AS122" s="29">
        <f>IF(AR122="","",PRODUCT(AR122,$C$22))</f>
        <v>0</v>
      </c>
      <c r="AT122" s="6">
        <f t="shared" si="43"/>
        <v>0</v>
      </c>
      <c r="AU122" s="7">
        <f>IF(AT122="","",PRODUCT(AT122,$C$22))</f>
        <v>0</v>
      </c>
      <c r="AV122" s="16">
        <f t="shared" si="44"/>
        <v>0</v>
      </c>
      <c r="AW122" s="7">
        <f>IF(AV122="","",PRODUCT(AV122,$C$22))</f>
        <v>0</v>
      </c>
      <c r="BE122" s="57"/>
      <c r="BF122" s="58"/>
      <c r="BG122" s="58"/>
      <c r="BH122" s="58"/>
      <c r="BI122" s="58"/>
      <c r="BJ122" s="58"/>
      <c r="BK122" s="58"/>
      <c r="BL122" s="58"/>
      <c r="BM122" s="58"/>
      <c r="BN122" s="59"/>
    </row>
    <row r="123" spans="6:66" x14ac:dyDescent="0.25">
      <c r="F123" s="123" t="s">
        <v>27</v>
      </c>
      <c r="G123" s="123"/>
      <c r="H123" s="15">
        <f t="shared" si="24"/>
        <v>0</v>
      </c>
      <c r="I123" s="7">
        <f>IF(H123="","",PRODUCT(H123,$C$23))</f>
        <v>0</v>
      </c>
      <c r="J123" s="15">
        <f t="shared" si="25"/>
        <v>0</v>
      </c>
      <c r="K123" s="7">
        <f>IF(J123="","",PRODUCT(J123,$C$23))</f>
        <v>0</v>
      </c>
      <c r="L123" s="15">
        <f t="shared" si="26"/>
        <v>0</v>
      </c>
      <c r="M123" s="7">
        <f>IF(L123="","",PRODUCT(L123,$C$23))</f>
        <v>0</v>
      </c>
      <c r="N123" s="15">
        <f t="shared" si="27"/>
        <v>0</v>
      </c>
      <c r="O123" s="29">
        <f>IF(N123="","",PRODUCT(N123,$C$23))</f>
        <v>0</v>
      </c>
      <c r="P123" s="6">
        <f t="shared" si="28"/>
        <v>0</v>
      </c>
      <c r="Q123" s="7">
        <f>IF(P123="","",PRODUCT(P123,$C$23))</f>
        <v>0</v>
      </c>
      <c r="R123" s="15">
        <f t="shared" si="29"/>
        <v>0</v>
      </c>
      <c r="S123" s="7">
        <f>IF(R123="","",PRODUCT(R123,$C$23))</f>
        <v>0</v>
      </c>
      <c r="T123" s="15">
        <f t="shared" si="30"/>
        <v>0</v>
      </c>
      <c r="U123" s="7">
        <f>IF(T123="","",PRODUCT(T123,$C$23))</f>
        <v>0</v>
      </c>
      <c r="V123" s="15">
        <f t="shared" si="31"/>
        <v>0</v>
      </c>
      <c r="W123" s="7">
        <f>IF(V123="","",PRODUCT(V123,$C$23))</f>
        <v>0</v>
      </c>
      <c r="X123" s="15">
        <f t="shared" si="32"/>
        <v>0</v>
      </c>
      <c r="Y123" s="29">
        <f t="shared" si="32"/>
        <v>0</v>
      </c>
      <c r="Z123" s="6">
        <f t="shared" si="33"/>
        <v>0</v>
      </c>
      <c r="AA123" s="7">
        <f>IF(Z123="","",PRODUCT(Z123,$C$23))</f>
        <v>0</v>
      </c>
      <c r="AB123" s="15">
        <f t="shared" si="34"/>
        <v>0</v>
      </c>
      <c r="AC123" s="7">
        <f>IF(AB123="","",PRODUCT(AB123,$C$23))</f>
        <v>0</v>
      </c>
      <c r="AD123" s="15">
        <f t="shared" si="35"/>
        <v>0</v>
      </c>
      <c r="AE123" s="7">
        <f>IF(AD123="","",PRODUCT(AD123,$C$23))</f>
        <v>0</v>
      </c>
      <c r="AF123" s="15">
        <f t="shared" si="36"/>
        <v>0</v>
      </c>
      <c r="AG123" s="7">
        <f>IF(AF123="","",PRODUCT(AF123,$C$23))</f>
        <v>0</v>
      </c>
      <c r="AH123" s="15">
        <f t="shared" si="37"/>
        <v>0</v>
      </c>
      <c r="AI123" s="29">
        <f>IF(AH123="","",PRODUCT(AH123,$C$23))</f>
        <v>0</v>
      </c>
      <c r="AJ123" s="6">
        <f t="shared" si="38"/>
        <v>0</v>
      </c>
      <c r="AK123" s="7">
        <f>IF(AJ123="","",PRODUCT(AJ123,$C$23))</f>
        <v>0</v>
      </c>
      <c r="AL123" s="15">
        <f t="shared" si="39"/>
        <v>0</v>
      </c>
      <c r="AM123" s="7">
        <f>IF(AL123="","",PRODUCT(AL123,$C$23))</f>
        <v>0</v>
      </c>
      <c r="AN123" s="15">
        <f t="shared" si="40"/>
        <v>0</v>
      </c>
      <c r="AO123" s="7">
        <f>IF(AN123="","",PRODUCT(AN123,$C$23))</f>
        <v>0</v>
      </c>
      <c r="AP123" s="15">
        <f t="shared" si="41"/>
        <v>0</v>
      </c>
      <c r="AQ123" s="7">
        <f>IF(AP123="","",PRODUCT(AP123,$C$23))</f>
        <v>0</v>
      </c>
      <c r="AR123" s="15">
        <f t="shared" si="42"/>
        <v>0</v>
      </c>
      <c r="AS123" s="29">
        <f>IF(AR123="","",PRODUCT(AR123,$C$23))</f>
        <v>0</v>
      </c>
      <c r="AT123" s="6">
        <f t="shared" si="43"/>
        <v>0</v>
      </c>
      <c r="AU123" s="7">
        <f>IF(AT123="","",PRODUCT(AT123,$C$23))</f>
        <v>0</v>
      </c>
      <c r="AV123" s="16">
        <f t="shared" si="44"/>
        <v>0</v>
      </c>
      <c r="AW123" s="7">
        <f>IF(AV123="","",PRODUCT(AV123,$C$23))</f>
        <v>0</v>
      </c>
      <c r="BE123" s="130">
        <f>$AB$109</f>
        <v>0</v>
      </c>
      <c r="BF123" s="60" t="s">
        <v>32</v>
      </c>
      <c r="BG123" s="60"/>
      <c r="BH123" s="43" t="s">
        <v>33</v>
      </c>
      <c r="BI123" s="43"/>
      <c r="BJ123" s="43" t="s">
        <v>34</v>
      </c>
      <c r="BK123" s="43"/>
      <c r="BL123" s="43" t="s">
        <v>35</v>
      </c>
      <c r="BM123" s="43"/>
      <c r="BN123" s="44" t="s">
        <v>36</v>
      </c>
    </row>
    <row r="124" spans="6:66" x14ac:dyDescent="0.25">
      <c r="F124" s="125"/>
      <c r="G124" s="125"/>
      <c r="H124" s="19"/>
      <c r="I124" s="20"/>
      <c r="J124" s="19"/>
      <c r="K124" s="20"/>
      <c r="L124" s="21"/>
      <c r="M124" s="20"/>
      <c r="N124" s="19"/>
      <c r="O124" s="61"/>
      <c r="P124" s="22"/>
      <c r="Q124" s="20"/>
      <c r="R124" s="19"/>
      <c r="S124" s="20"/>
      <c r="T124" s="19"/>
      <c r="U124" s="20"/>
      <c r="V124" s="21"/>
      <c r="W124" s="20"/>
      <c r="X124" s="19"/>
      <c r="Y124" s="61"/>
      <c r="Z124" s="22"/>
      <c r="AA124" s="20"/>
      <c r="AB124" s="19"/>
      <c r="AC124" s="20"/>
      <c r="AD124" s="19"/>
      <c r="AE124" s="20"/>
      <c r="AF124" s="21"/>
      <c r="AG124" s="20"/>
      <c r="AH124" s="19"/>
      <c r="AI124" s="61"/>
      <c r="AJ124" s="22"/>
      <c r="AK124" s="20"/>
      <c r="AL124" s="19"/>
      <c r="AM124" s="20"/>
      <c r="AN124" s="19"/>
      <c r="AO124" s="20"/>
      <c r="AP124" s="21"/>
      <c r="AQ124" s="20"/>
      <c r="AR124" s="19"/>
      <c r="AS124" s="61"/>
      <c r="AT124" s="22"/>
      <c r="AU124" s="20"/>
      <c r="AV124" s="23"/>
      <c r="AW124" s="20"/>
      <c r="BE124" s="130"/>
      <c r="BF124" s="43" t="str">
        <f>CONCATENATE($AJ$117," - ",SUM($AJ$118:$AJ$122)," - ",SUM($AJ$113:$AJ$116))</f>
        <v>0 - 0 - 0</v>
      </c>
      <c r="BG124" s="43"/>
      <c r="BH124" s="43" t="e">
        <f ca="1">CONCATENATE(AB117," - ",SUM(AB118:AB122)," - ",SUM(AB113:AB116)," (",_xlfn.CEILING.MATH(AC125),")")</f>
        <v>#NAME?</v>
      </c>
      <c r="BI124" s="43"/>
      <c r="BJ124" s="43" t="e">
        <f ca="1">CONCATENATE(AD117," - ",SUM(AD118:AD122)," - ",SUM(AD113:AD116)," (",_xlfn.CEILING.MATH(AE125),")")</f>
        <v>#NAME?</v>
      </c>
      <c r="BK124" s="43"/>
      <c r="BL124" s="43" t="e">
        <f ca="1">CONCATENATE(AF117," - ",SUM(AF118:AF122)," - ",SUM(AF113:AF116)," (",_xlfn.CEILING.MATH(AG125),")")</f>
        <v>#NAME?</v>
      </c>
      <c r="BM124" s="43"/>
      <c r="BN124" s="44" t="e">
        <f ca="1">CONCATENATE(AH117," - ",SUM(AH118:AH122)," - ",SUM(AH113:AH116)," (",_xlfn.CEILING.MATH(AI125),")")</f>
        <v>#NAME?</v>
      </c>
    </row>
    <row r="125" spans="6:66" x14ac:dyDescent="0.25">
      <c r="F125" s="126" t="s">
        <v>12</v>
      </c>
      <c r="G125" s="126"/>
      <c r="H125" s="62">
        <f t="shared" ref="H125:AW125" si="45">SUM(H113:H123)</f>
        <v>0</v>
      </c>
      <c r="I125" s="63">
        <f t="shared" si="45"/>
        <v>0</v>
      </c>
      <c r="J125" s="62">
        <f t="shared" si="45"/>
        <v>0</v>
      </c>
      <c r="K125" s="63">
        <f t="shared" si="45"/>
        <v>0</v>
      </c>
      <c r="L125" s="62">
        <f t="shared" si="45"/>
        <v>0</v>
      </c>
      <c r="M125" s="63">
        <f t="shared" si="45"/>
        <v>0</v>
      </c>
      <c r="N125" s="62">
        <f t="shared" si="45"/>
        <v>0</v>
      </c>
      <c r="O125" s="63">
        <f t="shared" si="45"/>
        <v>0</v>
      </c>
      <c r="P125" s="62">
        <f t="shared" si="45"/>
        <v>0</v>
      </c>
      <c r="Q125" s="63">
        <f t="shared" si="45"/>
        <v>0</v>
      </c>
      <c r="R125" s="62">
        <f t="shared" si="45"/>
        <v>0</v>
      </c>
      <c r="S125" s="63">
        <f t="shared" si="45"/>
        <v>0</v>
      </c>
      <c r="T125" s="62">
        <f t="shared" si="45"/>
        <v>0</v>
      </c>
      <c r="U125" s="63">
        <f t="shared" si="45"/>
        <v>0</v>
      </c>
      <c r="V125" s="62">
        <f t="shared" si="45"/>
        <v>0</v>
      </c>
      <c r="W125" s="63">
        <f t="shared" si="45"/>
        <v>0</v>
      </c>
      <c r="X125" s="62">
        <f t="shared" si="45"/>
        <v>0</v>
      </c>
      <c r="Y125" s="63">
        <f t="shared" si="45"/>
        <v>0</v>
      </c>
      <c r="Z125" s="62">
        <f t="shared" si="45"/>
        <v>0</v>
      </c>
      <c r="AA125" s="63">
        <f t="shared" si="45"/>
        <v>0</v>
      </c>
      <c r="AB125" s="62">
        <f t="shared" si="45"/>
        <v>0</v>
      </c>
      <c r="AC125" s="63">
        <f t="shared" si="45"/>
        <v>0</v>
      </c>
      <c r="AD125" s="62">
        <f t="shared" si="45"/>
        <v>0</v>
      </c>
      <c r="AE125" s="63">
        <f t="shared" si="45"/>
        <v>0</v>
      </c>
      <c r="AF125" s="62">
        <f t="shared" si="45"/>
        <v>0</v>
      </c>
      <c r="AG125" s="63">
        <f t="shared" si="45"/>
        <v>0</v>
      </c>
      <c r="AH125" s="62">
        <f t="shared" si="45"/>
        <v>0</v>
      </c>
      <c r="AI125" s="63">
        <f t="shared" si="45"/>
        <v>0</v>
      </c>
      <c r="AJ125" s="62">
        <f t="shared" si="45"/>
        <v>0</v>
      </c>
      <c r="AK125" s="63">
        <f t="shared" si="45"/>
        <v>0</v>
      </c>
      <c r="AL125" s="62">
        <f t="shared" si="45"/>
        <v>0</v>
      </c>
      <c r="AM125" s="63">
        <f t="shared" si="45"/>
        <v>0</v>
      </c>
      <c r="AN125" s="62">
        <f t="shared" si="45"/>
        <v>0</v>
      </c>
      <c r="AO125" s="63">
        <f t="shared" si="45"/>
        <v>0</v>
      </c>
      <c r="AP125" s="62">
        <f t="shared" si="45"/>
        <v>0</v>
      </c>
      <c r="AQ125" s="63">
        <f t="shared" si="45"/>
        <v>0</v>
      </c>
      <c r="AR125" s="62">
        <f t="shared" si="45"/>
        <v>0</v>
      </c>
      <c r="AS125" s="63">
        <f t="shared" si="45"/>
        <v>0</v>
      </c>
      <c r="AT125" s="62">
        <f t="shared" si="45"/>
        <v>0</v>
      </c>
      <c r="AU125" s="63">
        <f t="shared" si="45"/>
        <v>0</v>
      </c>
      <c r="AV125" s="62">
        <f t="shared" si="45"/>
        <v>0</v>
      </c>
      <c r="AW125" s="63">
        <f t="shared" si="45"/>
        <v>0</v>
      </c>
      <c r="BE125" s="130"/>
      <c r="BF125" s="43" t="e">
        <f ca="1">CONCATENATE(_xlfn.CEILING.MATH(AJ125)," (",_xlfn.CEILING.MATH(AK125),")")</f>
        <v>#NAME?</v>
      </c>
      <c r="BG125" s="43"/>
      <c r="BH125" s="43"/>
      <c r="BI125" s="43"/>
      <c r="BJ125" s="43"/>
      <c r="BK125" s="43"/>
      <c r="BL125" s="43"/>
      <c r="BM125" s="43"/>
      <c r="BN125" s="44"/>
    </row>
    <row r="126" spans="6:66" x14ac:dyDescent="0.25">
      <c r="BE126" s="130"/>
      <c r="BF126" s="47"/>
      <c r="BG126" s="47"/>
      <c r="BH126" s="47"/>
      <c r="BI126" s="47"/>
      <c r="BJ126" s="47"/>
      <c r="BK126" s="47"/>
      <c r="BL126" s="47"/>
      <c r="BM126" s="47"/>
      <c r="BN126" s="48"/>
    </row>
    <row r="127" spans="6:66" x14ac:dyDescent="0.25">
      <c r="F127" s="137" t="s">
        <v>39</v>
      </c>
      <c r="G127" s="137"/>
      <c r="H127" s="64">
        <v>0</v>
      </c>
      <c r="I127" s="64">
        <v>0</v>
      </c>
      <c r="J127" s="64">
        <v>0</v>
      </c>
      <c r="K127" s="64">
        <v>0</v>
      </c>
      <c r="L127" s="64">
        <v>0</v>
      </c>
      <c r="M127" s="64">
        <v>0</v>
      </c>
      <c r="N127" s="64">
        <v>0</v>
      </c>
      <c r="O127" s="64">
        <v>0</v>
      </c>
      <c r="P127" s="64">
        <v>0</v>
      </c>
      <c r="Q127" s="64">
        <v>0</v>
      </c>
      <c r="R127" s="64">
        <v>0</v>
      </c>
      <c r="S127" s="64">
        <v>0</v>
      </c>
      <c r="T127" s="64">
        <v>0</v>
      </c>
      <c r="U127" s="64">
        <v>0</v>
      </c>
      <c r="V127" s="64">
        <v>0</v>
      </c>
      <c r="W127" s="64">
        <v>0</v>
      </c>
      <c r="X127" s="64">
        <v>0</v>
      </c>
      <c r="Y127" s="64">
        <v>0</v>
      </c>
      <c r="Z127" s="64">
        <v>0</v>
      </c>
      <c r="AA127" s="64">
        <v>0</v>
      </c>
      <c r="AB127" s="64">
        <v>0</v>
      </c>
      <c r="AC127" s="64">
        <v>0</v>
      </c>
      <c r="AD127" s="64">
        <v>0</v>
      </c>
      <c r="AE127" s="64">
        <v>0</v>
      </c>
      <c r="AF127" s="64">
        <v>0</v>
      </c>
      <c r="AG127" s="64">
        <v>0</v>
      </c>
      <c r="AH127" s="64">
        <v>0</v>
      </c>
      <c r="AI127" s="64">
        <v>0</v>
      </c>
      <c r="AJ127" s="64">
        <v>0</v>
      </c>
      <c r="AK127" s="64">
        <v>0</v>
      </c>
      <c r="AL127" s="64">
        <v>0</v>
      </c>
      <c r="AM127" s="64">
        <v>0</v>
      </c>
      <c r="AN127" s="64">
        <v>1</v>
      </c>
      <c r="AO127" s="64">
        <v>0</v>
      </c>
      <c r="AP127" s="64">
        <v>0</v>
      </c>
      <c r="AQ127" s="64">
        <v>0</v>
      </c>
      <c r="AR127" s="64">
        <v>0</v>
      </c>
      <c r="AS127" s="64">
        <v>0</v>
      </c>
      <c r="AT127" s="64">
        <v>0</v>
      </c>
      <c r="AU127" s="64">
        <v>0</v>
      </c>
      <c r="AV127" s="64">
        <v>0</v>
      </c>
      <c r="AW127" s="64">
        <v>0</v>
      </c>
      <c r="BE127" s="54"/>
      <c r="BF127" s="55" t="s">
        <v>38</v>
      </c>
      <c r="BG127" s="55"/>
      <c r="BH127" s="43"/>
      <c r="BI127" s="43"/>
      <c r="BJ127" s="43"/>
      <c r="BK127" s="43"/>
      <c r="BL127" s="43"/>
      <c r="BM127" s="43"/>
      <c r="BN127" s="44"/>
    </row>
    <row r="128" spans="6:66" x14ac:dyDescent="0.25">
      <c r="BE128" s="54"/>
      <c r="BF128" s="43" t="str">
        <f>CONCATENATE(SUM($V$117,$H$117,$AH$117,$AN$117)," - ",SUM($V$118:$V$122,$H$118:$H$122,$AH$118:$AH$122,$AN$118:$AN$122)," - ",SUM($V$113:$V$116,$H$113:$H$116,$AH$113:$AH$116,$AN$113:$AN$116))</f>
        <v>0 - 0 - 0</v>
      </c>
      <c r="BG128" s="43"/>
      <c r="BH128" s="43"/>
      <c r="BI128" s="43"/>
      <c r="BJ128" s="43"/>
      <c r="BK128" s="43"/>
      <c r="BL128" s="43"/>
      <c r="BM128" s="43"/>
      <c r="BN128" s="44"/>
    </row>
    <row r="129" spans="57:66" x14ac:dyDescent="0.25">
      <c r="BE129" s="54"/>
      <c r="BF129" s="43" t="e">
        <f ca="1">CONCATENATE(SUM(SUM($V$117,$H$117,$AH$117,$AN$117),SUM($V$118:$V$122,$H$118:$H$122,$AH$118:$AH$122,$AN$118:$AN$122),SUM($V$113:$V$116,$H$113:$H$116,$AH$113:$AH$116,$AN$113:$AN$116)),"(",SUM(_xlfn.CEILING.MATH($W$125),_xlfn.CEILING.MATH($I$125),_xlfn.CEILING.MATH($AI$125),_xlfn.CEILING.MATH($AO$125)),")")</f>
        <v>#NAME?</v>
      </c>
      <c r="BG129" s="43"/>
      <c r="BH129" s="43"/>
      <c r="BI129" s="43"/>
      <c r="BJ129" s="43"/>
      <c r="BK129" s="43"/>
      <c r="BL129" s="43"/>
      <c r="BM129" s="43"/>
      <c r="BN129" s="44"/>
    </row>
    <row r="130" spans="57:66" x14ac:dyDescent="0.25">
      <c r="BE130" s="57"/>
      <c r="BF130" s="58"/>
      <c r="BG130" s="58"/>
      <c r="BH130" s="58"/>
      <c r="BI130" s="58"/>
      <c r="BJ130" s="58"/>
      <c r="BK130" s="58"/>
      <c r="BL130" s="58"/>
      <c r="BM130" s="58"/>
      <c r="BN130" s="59"/>
    </row>
    <row r="131" spans="57:66" x14ac:dyDescent="0.25">
      <c r="BE131" s="130">
        <f>$AL$109</f>
        <v>0</v>
      </c>
      <c r="BF131" s="39" t="s">
        <v>32</v>
      </c>
      <c r="BG131" s="39"/>
      <c r="BH131" s="40" t="s">
        <v>33</v>
      </c>
      <c r="BI131" s="40"/>
      <c r="BJ131" s="40" t="s">
        <v>34</v>
      </c>
      <c r="BK131" s="40"/>
      <c r="BL131" s="40" t="s">
        <v>35</v>
      </c>
      <c r="BM131" s="40"/>
      <c r="BN131" s="41" t="s">
        <v>36</v>
      </c>
    </row>
    <row r="132" spans="57:66" x14ac:dyDescent="0.25">
      <c r="BE132" s="130"/>
      <c r="BF132" s="42" t="str">
        <f>CONCATENATE($AT$117," - ",SUM($AT$118:$AT$122)," - ",SUM($AT$113:$AT$116))</f>
        <v>0 - 0 - 0</v>
      </c>
      <c r="BG132" s="42"/>
      <c r="BH132" s="43" t="e">
        <f ca="1">CONCATENATE($AL$117," - ",SUM($AL$118:$AL$122)," - ",SUM($AL$113:$AL$116)," (",_xlfn.CEILING.MATH($AM$125),")")</f>
        <v>#NAME?</v>
      </c>
      <c r="BI132" s="43"/>
      <c r="BJ132" s="43" t="e">
        <f ca="1">CONCATENATE($AN$117," - ",SUM($AN$118:$AN$122)," - ",SUM($AN$113:$AN$116)," (",_xlfn.CEILING.MATH($AO$125),")")</f>
        <v>#NAME?</v>
      </c>
      <c r="BK132" s="43"/>
      <c r="BL132" s="43" t="e">
        <f ca="1">CONCATENATE($AP$117," - ",SUM($AP$118:$AP$122)," - ",SUM($AP$113:$AP$116)," (",_xlfn.CEILING.MATH($AQ$125),")")</f>
        <v>#NAME?</v>
      </c>
      <c r="BM132" s="43"/>
      <c r="BN132" s="44" t="e">
        <f ca="1">CONCATENATE($AR$117," - ",SUM($AR$118:$AR$122)," - ",SUM($AR$113:$AR$116)," (",_xlfn.CEILING.MATH($AS$125),")")</f>
        <v>#NAME?</v>
      </c>
    </row>
    <row r="133" spans="57:66" x14ac:dyDescent="0.25">
      <c r="BE133" s="130"/>
      <c r="BF133" s="42" t="e">
        <f ca="1">CONCATENATE(_xlfn.CEILING.MATH($AT$125)," (",_xlfn.CEILING.MATH($AU$125),")")</f>
        <v>#NAME?</v>
      </c>
      <c r="BG133" s="42"/>
      <c r="BH133" s="43"/>
      <c r="BI133" s="43"/>
      <c r="BJ133" s="43"/>
      <c r="BK133" s="43"/>
      <c r="BL133" s="43"/>
      <c r="BM133" s="43"/>
      <c r="BN133" s="44"/>
    </row>
    <row r="134" spans="57:66" x14ac:dyDescent="0.25">
      <c r="BE134" s="130"/>
      <c r="BF134" s="46"/>
      <c r="BG134" s="46"/>
      <c r="BH134" s="47"/>
      <c r="BI134" s="47"/>
      <c r="BJ134" s="47"/>
      <c r="BK134" s="47"/>
      <c r="BL134" s="47"/>
      <c r="BM134" s="47"/>
      <c r="BN134" s="48"/>
    </row>
    <row r="135" spans="57:66" x14ac:dyDescent="0.25">
      <c r="BE135" s="54"/>
      <c r="BF135" s="55" t="s">
        <v>38</v>
      </c>
      <c r="BG135" s="55"/>
      <c r="BH135" s="43"/>
      <c r="BI135" s="43"/>
      <c r="BJ135" s="43"/>
      <c r="BK135" s="43"/>
      <c r="BL135" s="43"/>
      <c r="BM135" s="43"/>
      <c r="BN135" s="44"/>
    </row>
    <row r="136" spans="57:66" x14ac:dyDescent="0.25">
      <c r="BE136" s="54"/>
      <c r="BF136" s="43" t="str">
        <f>CONCATENATE(SUM($R$117,$AD$117,$L$117,$AR$117)," - ",SUM($R$118:$R$122,$AD$118:$AD$122,$L$118:$L$122,$AR$118:$AR$122)," - ",SUM($R$113:$R$116,$AD$113:$AD$116,$L$113:$L$116,$AR$113:$AR$116))</f>
        <v>0 - 0 - 0</v>
      </c>
      <c r="BG136" s="43"/>
      <c r="BH136" s="43"/>
      <c r="BI136" s="43"/>
      <c r="BJ136" s="43"/>
      <c r="BK136" s="43"/>
      <c r="BL136" s="43"/>
      <c r="BM136" s="43"/>
      <c r="BN136" s="44"/>
    </row>
    <row r="137" spans="57:66" x14ac:dyDescent="0.25">
      <c r="BE137" s="54"/>
      <c r="BF137" s="43" t="e">
        <f ca="1">CONCATENATE(SUM(SUM($R$117,$AD$117,$L$117,$AR$117),SUM($R$118:$R$122,$AD$118:$AD$122,$L$118:$L$122,$AR$118:$AR$122),SUM($R$113:$R$116,$AD$113:$AD$116,$L$113:$L$116,$AR$113:$AR$116)),"(",SUM(_xlfn.CEILING.MATH($S$125),_xlfn.CEILING.MATH($AE$125),_xlfn.CEILING.MATH($M$125),_xlfn.CEILING.MATH($AS$125)),")")</f>
        <v>#NAME?</v>
      </c>
      <c r="BG137" s="43"/>
      <c r="BH137" s="43"/>
      <c r="BI137" s="43"/>
      <c r="BJ137" s="43"/>
      <c r="BK137" s="43"/>
      <c r="BL137" s="43"/>
      <c r="BM137" s="43"/>
      <c r="BN137" s="44"/>
    </row>
    <row r="138" spans="57:66" x14ac:dyDescent="0.25">
      <c r="BE138" s="57"/>
      <c r="BF138" s="58"/>
      <c r="BG138" s="58"/>
      <c r="BH138" s="58"/>
      <c r="BI138" s="58"/>
      <c r="BJ138" s="58"/>
      <c r="BK138" s="58"/>
      <c r="BL138" s="58"/>
      <c r="BM138" s="58"/>
      <c r="BN138" s="59"/>
    </row>
  </sheetData>
  <sheetProtection selectLockedCells="1" selectUnlockedCells="1"/>
  <mergeCells count="215">
    <mergeCell ref="F123:G123"/>
    <mergeCell ref="BE123:BE126"/>
    <mergeCell ref="F124:G124"/>
    <mergeCell ref="F125:G125"/>
    <mergeCell ref="F127:G127"/>
    <mergeCell ref="BE131:BE134"/>
    <mergeCell ref="AT110:AU110"/>
    <mergeCell ref="F112:G112"/>
    <mergeCell ref="F113:G113"/>
    <mergeCell ref="F114:G114"/>
    <mergeCell ref="F115:G115"/>
    <mergeCell ref="BE115:BE118"/>
    <mergeCell ref="F116:G116"/>
    <mergeCell ref="F117:G117"/>
    <mergeCell ref="F118:F122"/>
    <mergeCell ref="AH110:AI110"/>
    <mergeCell ref="AJ110:AK110"/>
    <mergeCell ref="AL110:AM110"/>
    <mergeCell ref="AN110:AO110"/>
    <mergeCell ref="AP110:AQ110"/>
    <mergeCell ref="AR110:AS110"/>
    <mergeCell ref="V110:W110"/>
    <mergeCell ref="X110:Y110"/>
    <mergeCell ref="Z110:AA110"/>
    <mergeCell ref="AB110:AC110"/>
    <mergeCell ref="AD110:AE110"/>
    <mergeCell ref="AF110:AG110"/>
    <mergeCell ref="R109:AA109"/>
    <mergeCell ref="AB109:AK109"/>
    <mergeCell ref="AL109:AU109"/>
    <mergeCell ref="H110:I110"/>
    <mergeCell ref="J110:K110"/>
    <mergeCell ref="L110:M110"/>
    <mergeCell ref="N110:O110"/>
    <mergeCell ref="P110:Q110"/>
    <mergeCell ref="R110:S110"/>
    <mergeCell ref="T110:U110"/>
    <mergeCell ref="F102:AW102"/>
    <mergeCell ref="F103:AW103"/>
    <mergeCell ref="F104:AW104"/>
    <mergeCell ref="F105:AW105"/>
    <mergeCell ref="BE107:BE110"/>
    <mergeCell ref="F108:G111"/>
    <mergeCell ref="H108:AA108"/>
    <mergeCell ref="AB108:AU108"/>
    <mergeCell ref="AV108:AW110"/>
    <mergeCell ref="H109:Q109"/>
    <mergeCell ref="F90:F94"/>
    <mergeCell ref="F95:G95"/>
    <mergeCell ref="F96:G96"/>
    <mergeCell ref="F97:G97"/>
    <mergeCell ref="F100:AW100"/>
    <mergeCell ref="F101:AW101"/>
    <mergeCell ref="F84:G84"/>
    <mergeCell ref="F85:G85"/>
    <mergeCell ref="F86:G86"/>
    <mergeCell ref="F87:G87"/>
    <mergeCell ref="F88:G88"/>
    <mergeCell ref="F89:G89"/>
    <mergeCell ref="AJ82:AK82"/>
    <mergeCell ref="AL82:AM82"/>
    <mergeCell ref="AN82:AO82"/>
    <mergeCell ref="AP82:AQ82"/>
    <mergeCell ref="AR82:AS82"/>
    <mergeCell ref="AT82:AU82"/>
    <mergeCell ref="X82:Y82"/>
    <mergeCell ref="Z82:AA82"/>
    <mergeCell ref="AB82:AC82"/>
    <mergeCell ref="AD82:AE82"/>
    <mergeCell ref="AF82:AG82"/>
    <mergeCell ref="AH82:AI82"/>
    <mergeCell ref="AB81:AK81"/>
    <mergeCell ref="AL81:AU81"/>
    <mergeCell ref="H82:I82"/>
    <mergeCell ref="J82:K82"/>
    <mergeCell ref="L82:M82"/>
    <mergeCell ref="N82:O82"/>
    <mergeCell ref="P82:Q82"/>
    <mergeCell ref="R82:S82"/>
    <mergeCell ref="T82:U82"/>
    <mergeCell ref="V82:W82"/>
    <mergeCell ref="F75:AW75"/>
    <mergeCell ref="F76:AW76"/>
    <mergeCell ref="F77:AW77"/>
    <mergeCell ref="F79:AW79"/>
    <mergeCell ref="F80:G83"/>
    <mergeCell ref="H80:AA80"/>
    <mergeCell ref="AB80:AU80"/>
    <mergeCell ref="AV80:AW82"/>
    <mergeCell ref="H81:Q81"/>
    <mergeCell ref="R81:AA81"/>
    <mergeCell ref="F60:F64"/>
    <mergeCell ref="F65:G65"/>
    <mergeCell ref="F66:G66"/>
    <mergeCell ref="F67:G67"/>
    <mergeCell ref="F73:AW73"/>
    <mergeCell ref="F74:AW74"/>
    <mergeCell ref="F54:G54"/>
    <mergeCell ref="F55:G55"/>
    <mergeCell ref="F56:G56"/>
    <mergeCell ref="F57:G57"/>
    <mergeCell ref="F58:G58"/>
    <mergeCell ref="F59:G59"/>
    <mergeCell ref="AJ52:AK52"/>
    <mergeCell ref="AL52:AM52"/>
    <mergeCell ref="AN52:AO52"/>
    <mergeCell ref="AP52:AQ52"/>
    <mergeCell ref="AR52:AS52"/>
    <mergeCell ref="AT52:AU52"/>
    <mergeCell ref="X52:Y52"/>
    <mergeCell ref="Z52:AA52"/>
    <mergeCell ref="AB52:AC52"/>
    <mergeCell ref="AD52:AE52"/>
    <mergeCell ref="AF52:AG52"/>
    <mergeCell ref="AH52:AI52"/>
    <mergeCell ref="L52:M52"/>
    <mergeCell ref="N52:O52"/>
    <mergeCell ref="P52:Q52"/>
    <mergeCell ref="R52:S52"/>
    <mergeCell ref="T52:U52"/>
    <mergeCell ref="V52:W52"/>
    <mergeCell ref="F50:G53"/>
    <mergeCell ref="H50:AA50"/>
    <mergeCell ref="AB50:AU50"/>
    <mergeCell ref="AV50:AW52"/>
    <mergeCell ref="H51:Q51"/>
    <mergeCell ref="R51:AA51"/>
    <mergeCell ref="AB51:AK51"/>
    <mergeCell ref="AL51:AU51"/>
    <mergeCell ref="H52:I52"/>
    <mergeCell ref="J52:K52"/>
    <mergeCell ref="F38:G38"/>
    <mergeCell ref="F39:F43"/>
    <mergeCell ref="F44:G44"/>
    <mergeCell ref="F45:G45"/>
    <mergeCell ref="F46:G46"/>
    <mergeCell ref="F49:AW49"/>
    <mergeCell ref="AT31:AU31"/>
    <mergeCell ref="F33:G33"/>
    <mergeCell ref="F34:G34"/>
    <mergeCell ref="F35:G35"/>
    <mergeCell ref="F36:G36"/>
    <mergeCell ref="F37:G37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R30:AA30"/>
    <mergeCell ref="AB30:AK30"/>
    <mergeCell ref="AL30:AU30"/>
    <mergeCell ref="H31:I31"/>
    <mergeCell ref="J31:K31"/>
    <mergeCell ref="L31:M31"/>
    <mergeCell ref="N31:O31"/>
    <mergeCell ref="P31:Q31"/>
    <mergeCell ref="R31:S31"/>
    <mergeCell ref="T31:U31"/>
    <mergeCell ref="F18:F22"/>
    <mergeCell ref="F23:G23"/>
    <mergeCell ref="F24:G24"/>
    <mergeCell ref="F25:G25"/>
    <mergeCell ref="F28:AW28"/>
    <mergeCell ref="F29:G32"/>
    <mergeCell ref="H29:AA29"/>
    <mergeCell ref="AB29:AU29"/>
    <mergeCell ref="AV29:AW31"/>
    <mergeCell ref="H30:Q30"/>
    <mergeCell ref="F12:G12"/>
    <mergeCell ref="F13:G13"/>
    <mergeCell ref="F14:G14"/>
    <mergeCell ref="F15:G15"/>
    <mergeCell ref="F16:G16"/>
    <mergeCell ref="F17:G17"/>
    <mergeCell ref="AJ10:AK10"/>
    <mergeCell ref="AL10:AM10"/>
    <mergeCell ref="AN10:AO10"/>
    <mergeCell ref="AP10:AQ10"/>
    <mergeCell ref="AR10:AS10"/>
    <mergeCell ref="AT10:AU10"/>
    <mergeCell ref="X10:Y10"/>
    <mergeCell ref="Z10:AA10"/>
    <mergeCell ref="AB10:AC10"/>
    <mergeCell ref="AD10:AE10"/>
    <mergeCell ref="AF10:AG10"/>
    <mergeCell ref="AH10:AI10"/>
    <mergeCell ref="L10:M10"/>
    <mergeCell ref="N10:O10"/>
    <mergeCell ref="P10:Q10"/>
    <mergeCell ref="R10:S10"/>
    <mergeCell ref="T10:U10"/>
    <mergeCell ref="V10:W10"/>
    <mergeCell ref="F8:G11"/>
    <mergeCell ref="H8:AA8"/>
    <mergeCell ref="AB8:AU8"/>
    <mergeCell ref="AV8:AW10"/>
    <mergeCell ref="H9:Q9"/>
    <mergeCell ref="R9:AA9"/>
    <mergeCell ref="AB9:AK9"/>
    <mergeCell ref="AL9:AU9"/>
    <mergeCell ref="H10:I10"/>
    <mergeCell ref="J10:K10"/>
    <mergeCell ref="F2:AW2"/>
    <mergeCell ref="F3:AW3"/>
    <mergeCell ref="F4:AW4"/>
    <mergeCell ref="F5:AW5"/>
    <mergeCell ref="F6:AW6"/>
    <mergeCell ref="F7:AW7"/>
  </mergeCells>
  <conditionalFormatting sqref="BF113:BG113">
    <cfRule type="expression" dxfId="0" priority="1" stopIfTrue="1">
      <formula>BF113&gt;AVERAGE(IF(ISERROR($BF$113:$BG$113),"",IF(ISBLANK($BF$113:$BG$113),"",$BF$113:$BG$113)))</formula>
    </cfRule>
  </conditionalFormatting>
  <pageMargins left="0.7" right="0.7" top="0.75" bottom="0.75" header="0.51180555555555551" footer="0.51180555555555551"/>
  <pageSetup paperSize="9" scale="70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IV79"/>
  <sheetViews>
    <sheetView zoomScale="40" zoomScaleNormal="40" zoomScaleSheetLayoutView="25" workbookViewId="0">
      <selection activeCell="AB59" sqref="AB59"/>
    </sheetView>
  </sheetViews>
  <sheetFormatPr defaultColWidth="9.28515625" defaultRowHeight="15" x14ac:dyDescent="0.25"/>
  <cols>
    <col min="1" max="31" width="9.5703125" style="38" customWidth="1"/>
    <col min="32" max="32" width="11.85546875" style="38" customWidth="1"/>
    <col min="33" max="35" width="9.5703125" style="38" customWidth="1"/>
    <col min="36" max="16384" width="9.28515625" style="38"/>
  </cols>
  <sheetData>
    <row r="1" spans="1:256" ht="28.5" customHeight="1" x14ac:dyDescent="0.25"/>
    <row r="2" spans="1:256" ht="28.5" customHeigh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28.5" customHeight="1" x14ac:dyDescent="0.25"/>
    <row r="4" spans="1:256" ht="28.5" customHeight="1" x14ac:dyDescent="0.25"/>
    <row r="5" spans="1:256" ht="28.5" customHeight="1" x14ac:dyDescent="0.25">
      <c r="D5" s="77"/>
      <c r="E5" s="77"/>
      <c r="F5" s="77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</row>
    <row r="6" spans="1:256" ht="28.5" customHeight="1" x14ac:dyDescent="0.4">
      <c r="D6" s="77"/>
      <c r="E6" s="77"/>
      <c r="F6" s="77"/>
      <c r="G6" s="78"/>
      <c r="H6" s="78"/>
      <c r="I6" s="78"/>
      <c r="J6" s="78"/>
      <c r="K6" s="78"/>
      <c r="L6" s="78"/>
      <c r="M6" s="78"/>
      <c r="P6" s="79"/>
      <c r="Q6" s="79"/>
      <c r="R6" s="79"/>
      <c r="U6" s="79"/>
      <c r="V6" s="79"/>
      <c r="W6" s="79"/>
      <c r="X6" s="79"/>
      <c r="Y6" s="78"/>
      <c r="Z6" s="78"/>
      <c r="AA6" s="78"/>
      <c r="AB6" s="78"/>
      <c r="AC6" s="78"/>
      <c r="AD6" s="78"/>
      <c r="AE6" s="78"/>
      <c r="AF6" s="78"/>
      <c r="AG6" s="78"/>
    </row>
    <row r="7" spans="1:256" ht="28.5" customHeight="1" x14ac:dyDescent="0.25">
      <c r="D7" s="77"/>
      <c r="E7" s="77"/>
      <c r="F7" s="77"/>
      <c r="G7" s="78"/>
      <c r="H7" s="78"/>
      <c r="I7" s="78"/>
      <c r="J7" s="78"/>
      <c r="K7" s="78"/>
      <c r="L7" s="78"/>
      <c r="M7" s="78"/>
      <c r="R7" s="80"/>
      <c r="T7" s="80"/>
      <c r="U7" s="80"/>
      <c r="Y7" s="78"/>
      <c r="Z7" s="78"/>
      <c r="AA7" s="78"/>
      <c r="AB7" s="78"/>
      <c r="AC7" s="78"/>
      <c r="AD7" s="78"/>
      <c r="AE7" s="78"/>
      <c r="AF7" s="78"/>
      <c r="AG7" s="78"/>
    </row>
    <row r="8" spans="1:256" ht="28.5" customHeight="1" x14ac:dyDescent="0.4">
      <c r="D8" s="77"/>
      <c r="E8" s="77"/>
      <c r="F8" s="77"/>
      <c r="G8" s="78"/>
      <c r="H8" s="78"/>
      <c r="I8" s="78"/>
      <c r="J8" s="78"/>
      <c r="K8" s="78"/>
      <c r="L8" s="78"/>
      <c r="M8" s="78"/>
      <c r="O8" s="81"/>
      <c r="P8" s="139">
        <f>Утро!$AB$109</f>
        <v>0</v>
      </c>
      <c r="Q8" s="139"/>
      <c r="R8" s="139"/>
      <c r="S8" s="139"/>
      <c r="T8" s="139"/>
      <c r="U8" s="139"/>
      <c r="V8" s="139"/>
      <c r="W8" s="81"/>
      <c r="X8" s="81"/>
      <c r="Y8" s="78"/>
      <c r="Z8" s="78"/>
      <c r="AA8" s="78"/>
      <c r="AB8" s="78"/>
      <c r="AC8" s="78"/>
      <c r="AD8" s="78"/>
      <c r="AE8" s="78"/>
      <c r="AF8" s="78"/>
      <c r="AG8" s="78"/>
    </row>
    <row r="9" spans="1:256" ht="23.25" customHeight="1" x14ac:dyDescent="0.25">
      <c r="D9" s="77"/>
      <c r="E9" s="77"/>
      <c r="F9" s="77"/>
      <c r="G9" s="78"/>
      <c r="H9" s="78"/>
      <c r="I9" s="78"/>
      <c r="J9" s="78"/>
      <c r="K9" s="78"/>
      <c r="L9" s="78"/>
      <c r="N9" s="140" t="str">
        <f>Утро!$BF$124</f>
        <v>0 - 0 - 0</v>
      </c>
      <c r="R9" s="80"/>
      <c r="S9" s="80"/>
      <c r="T9" s="80"/>
      <c r="U9" s="80"/>
      <c r="X9" s="81"/>
      <c r="Y9" s="78"/>
      <c r="Z9" s="78"/>
      <c r="AA9" s="78"/>
      <c r="AB9" s="78"/>
      <c r="AC9" s="78"/>
      <c r="AD9" s="78"/>
      <c r="AE9" s="78"/>
      <c r="AF9" s="78"/>
      <c r="AG9" s="78"/>
    </row>
    <row r="10" spans="1:256" ht="33" customHeight="1" x14ac:dyDescent="0.25">
      <c r="D10" s="77"/>
      <c r="E10" s="77"/>
      <c r="F10" s="77"/>
      <c r="G10" s="78"/>
      <c r="H10" s="78"/>
      <c r="I10" s="78"/>
      <c r="J10" s="78"/>
      <c r="K10" s="78"/>
      <c r="L10" s="141">
        <f>Утро!$AB$108</f>
        <v>0</v>
      </c>
      <c r="N10" s="140"/>
      <c r="O10" s="142" t="e">
        <f ca="1">MID(Утро!$BF$125,FIND("(",Утро!$BF$125,1),FIND(")",Утро!$BF$125,1))</f>
        <v>#NAME?</v>
      </c>
      <c r="R10" s="78"/>
      <c r="S10" s="78"/>
      <c r="T10" s="78"/>
      <c r="U10" s="78"/>
      <c r="W10" s="140" t="str">
        <f>Утро!$BF$128</f>
        <v>0 - 0 - 0</v>
      </c>
      <c r="Y10" s="78"/>
      <c r="Z10" s="78"/>
      <c r="AA10" s="78"/>
      <c r="AB10" s="78"/>
      <c r="AC10" s="78"/>
      <c r="AD10" s="78"/>
      <c r="AE10" s="78"/>
      <c r="AF10" s="78"/>
      <c r="AG10" s="78"/>
    </row>
    <row r="11" spans="1:256" ht="28.5" customHeight="1" x14ac:dyDescent="0.25">
      <c r="D11" s="77"/>
      <c r="E11" s="77"/>
      <c r="F11" s="77"/>
      <c r="G11" s="78"/>
      <c r="H11" s="78"/>
      <c r="I11" s="78"/>
      <c r="J11" s="78"/>
      <c r="K11" s="78"/>
      <c r="L11" s="141"/>
      <c r="N11" s="140"/>
      <c r="O11" s="142"/>
      <c r="R11" s="78"/>
      <c r="S11" s="78"/>
      <c r="T11" s="78"/>
      <c r="U11" s="78"/>
      <c r="W11" s="140"/>
      <c r="X11" s="142" t="e">
        <f ca="1">MID(Утро!$BF$129,FIND("(",Утро!$BF$129,1),FIND(")",Утро!$BF$129,1))</f>
        <v>#NAME?</v>
      </c>
      <c r="Y11" s="78"/>
      <c r="AB11" s="78"/>
      <c r="AC11" s="78"/>
      <c r="AD11" s="78"/>
      <c r="AE11" s="78"/>
      <c r="AF11" s="78"/>
      <c r="AG11" s="78"/>
    </row>
    <row r="12" spans="1:256" ht="28.5" customHeight="1" x14ac:dyDescent="0.25">
      <c r="D12" s="77"/>
      <c r="E12" s="77"/>
      <c r="F12" s="77"/>
      <c r="G12" s="78"/>
      <c r="H12" s="78"/>
      <c r="I12" s="78"/>
      <c r="J12" s="78"/>
      <c r="K12" s="78"/>
      <c r="L12" s="141"/>
      <c r="N12" s="140"/>
      <c r="O12" s="143" t="e">
        <f ca="1">LEFT(Утро!$BF$125,LEN(Утро!$BF$125)-LEN(MID(Утро!$BF$125,FIND("(",Утро!$BF$125,1),FIND(")",Утро!$BF$125,1))))</f>
        <v>#NAME?</v>
      </c>
      <c r="R12" s="78"/>
      <c r="S12" s="78"/>
      <c r="T12" s="78"/>
      <c r="U12" s="78"/>
      <c r="W12" s="140"/>
      <c r="X12" s="142"/>
      <c r="Y12" s="78"/>
      <c r="AB12" s="78"/>
      <c r="AC12" s="78"/>
      <c r="AD12" s="78"/>
      <c r="AE12" s="78"/>
      <c r="AF12" s="78"/>
      <c r="AG12" s="78"/>
    </row>
    <row r="13" spans="1:256" ht="28.5" customHeight="1" x14ac:dyDescent="0.25">
      <c r="D13" s="77"/>
      <c r="E13" s="77"/>
      <c r="F13" s="77"/>
      <c r="G13" s="78"/>
      <c r="H13" s="78"/>
      <c r="I13" s="78"/>
      <c r="J13" s="78"/>
      <c r="K13" s="78"/>
      <c r="L13" s="141"/>
      <c r="N13" s="140"/>
      <c r="O13" s="143"/>
      <c r="Q13" s="78"/>
      <c r="R13" s="78"/>
      <c r="S13" s="78"/>
      <c r="T13" s="78"/>
      <c r="U13" s="78"/>
      <c r="W13" s="140"/>
      <c r="X13" s="143" t="e">
        <f ca="1">LEFT(Утро!BF129,LEN(Утро!BF129)-LEN(MID(Утро!BF129,FIND("(",Утро!BF129,1),FIND(")",Утро!BF129,1))))</f>
        <v>#NAME?</v>
      </c>
      <c r="Y13" s="78"/>
      <c r="AB13" s="78"/>
      <c r="AC13" s="78"/>
      <c r="AD13" s="78"/>
      <c r="AE13" s="78"/>
      <c r="AF13" s="78"/>
      <c r="AG13" s="78"/>
    </row>
    <row r="14" spans="1:256" ht="28.5" customHeight="1" x14ac:dyDescent="0.25">
      <c r="D14" s="77"/>
      <c r="E14" s="77"/>
      <c r="F14" s="77"/>
      <c r="G14" s="78"/>
      <c r="H14" s="78"/>
      <c r="I14" s="78"/>
      <c r="J14" s="78"/>
      <c r="K14" s="78"/>
      <c r="L14" s="141"/>
      <c r="N14" s="140"/>
      <c r="O14" s="81"/>
      <c r="R14" s="78"/>
      <c r="S14" s="78"/>
      <c r="T14" s="78"/>
      <c r="U14" s="78"/>
      <c r="W14" s="140"/>
      <c r="X14" s="143"/>
      <c r="Y14" s="78"/>
      <c r="AB14" s="78"/>
      <c r="AC14" s="78"/>
      <c r="AD14" s="78"/>
      <c r="AE14" s="78"/>
      <c r="AF14" s="78"/>
      <c r="AG14" s="78"/>
    </row>
    <row r="15" spans="1:256" ht="28.5" customHeight="1" x14ac:dyDescent="0.25">
      <c r="D15" s="77"/>
      <c r="E15" s="77"/>
      <c r="F15" s="77"/>
      <c r="G15" s="78"/>
      <c r="H15" s="78"/>
      <c r="I15" s="78"/>
      <c r="J15" s="78"/>
      <c r="K15" s="78"/>
      <c r="L15" s="141"/>
      <c r="N15" s="81"/>
      <c r="O15" s="81"/>
      <c r="R15" s="78"/>
      <c r="S15" s="78"/>
      <c r="T15" s="78"/>
      <c r="U15" s="78"/>
      <c r="W15" s="140"/>
      <c r="X15" s="81"/>
      <c r="Y15" s="78"/>
      <c r="AB15" s="78"/>
      <c r="AC15" s="78"/>
      <c r="AD15" s="78"/>
      <c r="AE15" s="78"/>
      <c r="AF15" s="78"/>
      <c r="AG15" s="78"/>
    </row>
    <row r="16" spans="1:256" ht="28.5" customHeight="1" x14ac:dyDescent="0.25">
      <c r="D16" s="77"/>
      <c r="E16" s="77"/>
      <c r="F16" s="77"/>
      <c r="G16" s="78"/>
      <c r="H16" s="78"/>
      <c r="I16" s="78"/>
      <c r="J16" s="78"/>
      <c r="K16" s="78"/>
      <c r="L16" s="141"/>
      <c r="N16" s="81"/>
      <c r="O16" s="81"/>
      <c r="R16" s="78"/>
      <c r="S16" s="78"/>
      <c r="T16" s="78"/>
      <c r="U16" s="78"/>
      <c r="W16" s="81"/>
      <c r="X16" s="81"/>
      <c r="Y16" s="78"/>
      <c r="AB16" s="78"/>
      <c r="AC16" s="78"/>
      <c r="AD16" s="78"/>
      <c r="AE16" s="78"/>
      <c r="AF16" s="78"/>
      <c r="AG16" s="78"/>
      <c r="AL16" s="78"/>
    </row>
    <row r="17" spans="4:38" ht="28.5" customHeight="1" x14ac:dyDescent="0.25">
      <c r="D17" s="77"/>
      <c r="E17" s="77"/>
      <c r="F17" s="77"/>
      <c r="G17" s="78"/>
      <c r="H17" s="78"/>
      <c r="I17" s="78"/>
      <c r="J17" s="78"/>
      <c r="K17" s="78"/>
      <c r="L17" s="141"/>
      <c r="S17" s="78"/>
      <c r="U17" s="78"/>
      <c r="W17" s="78"/>
      <c r="X17" s="78"/>
      <c r="Y17" s="78"/>
      <c r="Z17" s="78"/>
      <c r="AA17" s="78"/>
      <c r="AC17" s="78"/>
      <c r="AD17" s="78"/>
      <c r="AE17" s="78"/>
      <c r="AF17" s="78"/>
      <c r="AG17" s="78"/>
      <c r="AL17" s="78"/>
    </row>
    <row r="18" spans="4:38" ht="28.5" customHeight="1" x14ac:dyDescent="0.25">
      <c r="D18" s="77"/>
      <c r="E18" s="77"/>
      <c r="F18" s="77"/>
      <c r="G18" s="78"/>
      <c r="H18" s="78"/>
      <c r="I18" s="78"/>
      <c r="J18" s="78"/>
      <c r="K18" s="78"/>
      <c r="L18" s="141"/>
      <c r="P18" s="142" t="e">
        <f ca="1">MID(Утро!$BL$124,FIND("(",Утро!$BL$124,1),FIND(")",Утро!$BL$124,1))</f>
        <v>#NAME?</v>
      </c>
      <c r="R18" s="142" t="e">
        <f ca="1">MID(Утро!$BJ$124,FIND("(",Утро!$BJ$124,1),FIND(")",Утро!$BJ$124,1))</f>
        <v>#NAME?</v>
      </c>
      <c r="S18" s="78"/>
      <c r="T18" s="142" t="e">
        <f ca="1">MID(Утро!$BH$124,FIND("(",Утро!$BH$124,1),FIND(")",Утро!$BH$124,1))</f>
        <v>#NAME?</v>
      </c>
      <c r="V18" s="142" t="e">
        <f ca="1">MID(Утро!$BN$124,FIND("(",Утро!$BN$124,1),FIND(")",Утро!$BN$124,1))</f>
        <v>#NAME?</v>
      </c>
      <c r="W18" s="78"/>
      <c r="X18" s="78"/>
      <c r="Y18" s="78"/>
      <c r="Z18" s="78"/>
      <c r="AA18" s="78"/>
      <c r="AC18" s="78"/>
      <c r="AD18" s="78"/>
      <c r="AE18" s="78"/>
      <c r="AF18" s="78"/>
      <c r="AG18" s="78"/>
    </row>
    <row r="19" spans="4:38" ht="28.5" customHeight="1" x14ac:dyDescent="0.25">
      <c r="D19" s="77"/>
      <c r="E19" s="77"/>
      <c r="F19" s="77"/>
      <c r="G19" s="77"/>
      <c r="H19" s="77"/>
      <c r="I19" s="77"/>
      <c r="J19" s="77"/>
      <c r="K19" s="77"/>
      <c r="L19" s="141"/>
      <c r="P19" s="142"/>
      <c r="R19" s="142"/>
      <c r="S19" s="77"/>
      <c r="T19" s="142"/>
      <c r="V19" s="142"/>
      <c r="Y19" s="77"/>
      <c r="Z19" s="77"/>
      <c r="AA19" s="77"/>
      <c r="AB19" s="77"/>
      <c r="AC19" s="77"/>
      <c r="AD19" s="77"/>
      <c r="AE19" s="77"/>
      <c r="AF19" s="77"/>
      <c r="AG19" s="77"/>
    </row>
    <row r="20" spans="4:38" ht="28.5" customHeight="1" x14ac:dyDescent="0.25">
      <c r="D20" s="77"/>
      <c r="E20" s="77"/>
      <c r="F20" s="77"/>
      <c r="G20" s="77"/>
      <c r="H20" s="77"/>
      <c r="I20" s="77"/>
      <c r="J20" s="77"/>
      <c r="K20" s="77"/>
      <c r="L20" s="141"/>
      <c r="P20" s="143" t="e">
        <f ca="1">LEFT(Утро!$BL$124,LEN(Утро!$BL$124)-LEN(MID(Утро!$BL$124,FIND("(",Утро!$BL$124,1),FIND(")",Утро!$BL$124,1))))</f>
        <v>#NAME?</v>
      </c>
      <c r="Q20" s="82"/>
      <c r="R20" s="143" t="e">
        <f ca="1">LEFT(Утро!$BJ$124,LEN(Утро!$BJ$124)-LEN(MID(Утро!$BJ$124,FIND("(",Утро!$BJ$124,1),FIND(")",Утро!$BJ$124,1))))</f>
        <v>#NAME?</v>
      </c>
      <c r="S20" s="83"/>
      <c r="T20" s="143" t="e">
        <f ca="1">LEFT(Утро!$BH$124,LEN(Утро!$BH$124)-LEN(MID(Утро!$BH$124,FIND("(",Утро!$BH$124,1),FIND(")",Утро!$BH$124,1))))</f>
        <v>#NAME?</v>
      </c>
      <c r="U20" s="82"/>
      <c r="V20" s="143" t="e">
        <f ca="1">LEFT(Утро!$BN$124,LEN(Утро!$BN$124)-LEN(MID(Утро!$BN$124,FIND("(",Утро!$BN$124,1),FIND(")",Утро!$BN$124,1))))</f>
        <v>#NAME?</v>
      </c>
      <c r="Y20" s="77"/>
      <c r="Z20" s="77"/>
      <c r="AA20" s="77"/>
      <c r="AB20" s="77"/>
      <c r="AC20" s="77"/>
      <c r="AD20" s="77"/>
      <c r="AE20" s="77"/>
      <c r="AF20" s="77"/>
      <c r="AG20" s="77"/>
    </row>
    <row r="21" spans="4:38" ht="28.5" customHeight="1" x14ac:dyDescent="0.25">
      <c r="D21" s="77"/>
      <c r="E21" s="77"/>
      <c r="F21" s="77"/>
      <c r="G21" s="77"/>
      <c r="H21" s="77"/>
      <c r="I21" s="77"/>
      <c r="J21" s="77"/>
      <c r="K21" s="77"/>
      <c r="L21" s="141"/>
      <c r="P21" s="143"/>
      <c r="Q21" s="82"/>
      <c r="R21" s="143"/>
      <c r="S21" s="83"/>
      <c r="T21" s="143"/>
      <c r="U21" s="82"/>
      <c r="V21" s="143"/>
      <c r="Y21" s="77"/>
      <c r="Z21" s="77"/>
      <c r="AA21" s="77"/>
      <c r="AB21" s="77"/>
      <c r="AC21" s="77"/>
      <c r="AD21" s="77"/>
      <c r="AE21" s="77"/>
      <c r="AF21" s="77"/>
      <c r="AG21" s="77"/>
    </row>
    <row r="22" spans="4:38" ht="28.5" customHeight="1" x14ac:dyDescent="0.4">
      <c r="D22" s="77"/>
      <c r="E22" s="77"/>
      <c r="F22" s="77"/>
      <c r="G22" s="77"/>
      <c r="H22" s="77"/>
      <c r="I22" s="77"/>
      <c r="J22" s="77"/>
      <c r="K22" s="77"/>
      <c r="L22" s="141"/>
      <c r="P22" s="143"/>
      <c r="Q22" s="82"/>
      <c r="R22" s="143"/>
      <c r="S22" s="83"/>
      <c r="T22" s="143"/>
      <c r="U22" s="82"/>
      <c r="V22" s="143"/>
      <c r="Y22" s="77"/>
      <c r="Z22" s="77"/>
      <c r="AA22" s="77"/>
      <c r="AB22" s="77"/>
      <c r="AC22" s="77"/>
      <c r="AD22" s="77"/>
      <c r="AE22" s="77"/>
      <c r="AF22" s="77"/>
      <c r="AG22" s="77"/>
      <c r="AL22" s="84"/>
    </row>
    <row r="23" spans="4:38" ht="28.5" customHeight="1" x14ac:dyDescent="0.25">
      <c r="D23" s="77"/>
      <c r="E23" s="77"/>
      <c r="F23" s="77"/>
      <c r="G23" s="77"/>
      <c r="H23" s="77"/>
      <c r="I23" s="77"/>
      <c r="J23" s="77"/>
      <c r="K23" s="77"/>
      <c r="L23" s="141"/>
      <c r="N23" s="85"/>
      <c r="P23" s="143"/>
      <c r="Q23" s="82"/>
      <c r="R23" s="143"/>
      <c r="S23" s="83"/>
      <c r="T23" s="143"/>
      <c r="U23" s="82"/>
      <c r="V23" s="143"/>
      <c r="X23" s="81"/>
      <c r="Y23" s="77"/>
      <c r="Z23" s="77"/>
      <c r="AA23" s="77"/>
      <c r="AB23" s="77"/>
      <c r="AC23" s="77"/>
      <c r="AD23" s="77"/>
      <c r="AE23" s="77"/>
      <c r="AF23" s="77"/>
      <c r="AG23" s="77"/>
    </row>
    <row r="24" spans="4:38" ht="28.5" customHeight="1" x14ac:dyDescent="0.25">
      <c r="D24" s="77"/>
      <c r="E24" s="77"/>
      <c r="F24" s="77"/>
      <c r="G24" s="77"/>
      <c r="H24" s="77"/>
      <c r="I24" s="77"/>
      <c r="J24" s="77"/>
      <c r="K24" s="77"/>
      <c r="L24" s="141"/>
      <c r="N24" s="85"/>
      <c r="P24" s="85"/>
      <c r="S24" s="85"/>
      <c r="T24" s="85"/>
      <c r="V24" s="85"/>
      <c r="X24" s="81"/>
      <c r="Y24" s="77"/>
      <c r="Z24" s="77"/>
      <c r="AA24" s="77"/>
      <c r="AB24" s="77"/>
      <c r="AC24" s="77"/>
      <c r="AD24" s="77"/>
      <c r="AE24" s="77"/>
      <c r="AF24" s="77"/>
      <c r="AG24" s="77"/>
    </row>
    <row r="25" spans="4:38" ht="28.5" customHeight="1" x14ac:dyDescent="0.25">
      <c r="D25" s="77"/>
      <c r="E25" s="77"/>
      <c r="F25" s="77"/>
      <c r="G25" s="77"/>
      <c r="H25" s="77"/>
      <c r="I25" s="77"/>
      <c r="J25" s="77"/>
      <c r="K25" s="77"/>
      <c r="L25" s="141"/>
      <c r="N25" s="77"/>
      <c r="P25" s="86"/>
      <c r="S25" s="86"/>
      <c r="T25" s="86"/>
      <c r="V25" s="86"/>
      <c r="X25" s="81"/>
      <c r="Y25" s="77"/>
      <c r="Z25" s="77"/>
      <c r="AA25" s="77"/>
      <c r="AB25" s="77"/>
      <c r="AC25" s="77"/>
      <c r="AD25" s="77"/>
      <c r="AE25" s="77"/>
      <c r="AF25" s="77"/>
      <c r="AG25" s="77"/>
    </row>
    <row r="26" spans="4:38" ht="28.5" customHeight="1" x14ac:dyDescent="0.25"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P26" s="86"/>
      <c r="S26" s="86"/>
      <c r="T26" s="86"/>
      <c r="V26" s="86"/>
      <c r="X26" s="81"/>
      <c r="Y26" s="77"/>
      <c r="Z26" s="77"/>
      <c r="AA26" s="77"/>
      <c r="AB26" s="77"/>
      <c r="AC26" s="77"/>
      <c r="AD26" s="77"/>
      <c r="AE26" s="77"/>
      <c r="AF26" s="77"/>
      <c r="AG26" s="77"/>
    </row>
    <row r="27" spans="4:38" ht="28.5" customHeight="1" x14ac:dyDescent="0.25"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P27" s="86"/>
      <c r="R27" s="87"/>
      <c r="S27" s="86"/>
      <c r="T27" s="86"/>
      <c r="U27" s="87"/>
      <c r="V27" s="86"/>
      <c r="X27" s="81"/>
      <c r="Y27" s="77"/>
      <c r="Z27" s="77"/>
      <c r="AA27" s="77"/>
      <c r="AB27" s="77"/>
      <c r="AC27" s="77"/>
      <c r="AD27" s="77"/>
      <c r="AE27" s="77"/>
      <c r="AF27" s="77"/>
      <c r="AG27" s="77"/>
    </row>
    <row r="28" spans="4:38" ht="28.5" customHeight="1" x14ac:dyDescent="0.25"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87"/>
      <c r="P28" s="86"/>
      <c r="R28" s="87"/>
      <c r="S28" s="86"/>
      <c r="T28" s="86"/>
      <c r="U28" s="87"/>
      <c r="V28" s="86"/>
      <c r="X28" s="81"/>
      <c r="Y28" s="77"/>
      <c r="Z28" s="77"/>
      <c r="AA28" s="77"/>
      <c r="AB28" s="77"/>
      <c r="AC28" s="77"/>
      <c r="AD28" s="77"/>
      <c r="AE28" s="77"/>
      <c r="AF28" s="77"/>
      <c r="AG28" s="77"/>
    </row>
    <row r="29" spans="4:38" ht="28.5" customHeight="1" x14ac:dyDescent="0.25"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87"/>
      <c r="P29" s="86"/>
      <c r="R29" s="87"/>
      <c r="S29" s="86"/>
      <c r="T29" s="86"/>
      <c r="U29" s="87"/>
      <c r="V29" s="86"/>
      <c r="X29" s="81"/>
      <c r="Y29" s="77"/>
      <c r="Z29" s="77"/>
      <c r="AA29" s="77"/>
      <c r="AB29" s="77"/>
      <c r="AC29" s="77"/>
      <c r="AD29" s="77"/>
      <c r="AE29" s="77"/>
      <c r="AF29" s="77"/>
      <c r="AG29" s="77"/>
    </row>
    <row r="30" spans="4:38" ht="28.5" customHeight="1" x14ac:dyDescent="0.4">
      <c r="D30" s="77"/>
      <c r="E30" s="144" t="str">
        <f>Утро!$BF$112</f>
        <v>0 - 0 - 0</v>
      </c>
      <c r="F30" s="144"/>
      <c r="G30" s="144"/>
      <c r="H30" s="144"/>
      <c r="I30" s="77"/>
      <c r="J30" s="77"/>
      <c r="K30" s="77"/>
      <c r="L30" s="77"/>
      <c r="M30" s="77"/>
      <c r="N30" s="77"/>
      <c r="O30" s="87"/>
      <c r="P30" s="77"/>
      <c r="R30" s="77"/>
      <c r="S30" s="77"/>
      <c r="T30" s="77"/>
      <c r="U30" s="87"/>
      <c r="V30" s="77"/>
      <c r="X30" s="77"/>
      <c r="Y30" s="77"/>
      <c r="Z30" s="77"/>
      <c r="AA30" s="77"/>
      <c r="AB30" s="77"/>
      <c r="AC30" s="77"/>
      <c r="AD30" s="145" t="str">
        <f>Утро!$BF$116</f>
        <v>0 - 0 - 0</v>
      </c>
      <c r="AE30" s="145"/>
      <c r="AF30" s="145"/>
      <c r="AG30" s="145"/>
    </row>
    <row r="31" spans="4:38" ht="28.5" customHeight="1" x14ac:dyDescent="0.25">
      <c r="D31" s="77"/>
      <c r="I31" s="77"/>
      <c r="J31" s="77"/>
      <c r="M31" s="77"/>
      <c r="N31" s="77"/>
      <c r="O31" s="77"/>
      <c r="P31" s="77"/>
      <c r="Q31" s="77"/>
      <c r="R31" s="77"/>
      <c r="S31" s="77"/>
      <c r="T31" s="77"/>
      <c r="U31" s="87"/>
      <c r="V31" s="77"/>
      <c r="X31" s="77"/>
      <c r="Y31" s="77"/>
      <c r="AB31" s="77"/>
      <c r="AC31" s="77"/>
    </row>
    <row r="32" spans="4:38" ht="28.5" customHeight="1" x14ac:dyDescent="0.4">
      <c r="D32" s="77"/>
      <c r="E32" s="77"/>
      <c r="F32" s="88" t="e">
        <f ca="1">LEFT(Утро!$BF$113,LEN(Утро!$BF$113)-LEN(MID(Утро!$BF$113,FIND("(",Утро!$BF$113,1),FIND(")",Утро!$BF$113,1))))</f>
        <v>#NAME?</v>
      </c>
      <c r="G32" s="89" t="e">
        <f ca="1">MID(Утро!$BF$113,FIND("(",Утро!$BF$113,1),FIND(")",Утро!$BF$113,1))</f>
        <v>#NAME?</v>
      </c>
      <c r="H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90"/>
      <c r="Z32" s="77"/>
      <c r="AA32" s="77"/>
      <c r="AB32" s="77"/>
      <c r="AC32" s="77"/>
      <c r="AE32" s="91" t="e">
        <f ca="1">LEFT(Утро!$BF$117,LEN(Утро!$BF$117)-LEN(MID(Утро!$BF$117,FIND("(",Утро!$BF$117,1),FIND(")",Утро!$BF$117,1))))</f>
        <v>#NAME?</v>
      </c>
      <c r="AF32" s="92" t="e">
        <f ca="1">MID(Утро!$BF$117,FIND("(",Утро!$BF$117,1),FIND(")",Утро!$BF$117,1))</f>
        <v>#NAME?</v>
      </c>
      <c r="AG32" s="93"/>
    </row>
    <row r="33" spans="4:34" ht="28.5" customHeight="1" x14ac:dyDescent="0.35">
      <c r="D33" s="77"/>
      <c r="E33" s="77"/>
      <c r="H33" s="77"/>
      <c r="I33" s="94"/>
      <c r="J33" s="94"/>
      <c r="K33" s="94"/>
      <c r="L33" s="94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90"/>
      <c r="AC33" s="95"/>
      <c r="AG33" s="93"/>
    </row>
    <row r="34" spans="4:34" ht="28.5" customHeight="1" x14ac:dyDescent="0.4">
      <c r="D34" s="141">
        <f>Утро!$H$109</f>
        <v>0</v>
      </c>
      <c r="F34" s="146" t="e">
        <f ca="1">LEFT(Утро!$BN$108,LEN(Утро!$BN$108)-LEN(MID(Утро!$BN$108,FIND("(",Утро!$BN$108,1),FIND(")",Утро!$BN$108,1))))</f>
        <v>#NAME?</v>
      </c>
      <c r="G34" s="146"/>
      <c r="H34" s="146"/>
      <c r="I34" s="147" t="e">
        <f ca="1">MID(Утро!$BN$108,FIND("(",Утро!$BN$108,1),FIND(")",Утро!$BN$108,1))</f>
        <v>#NAME?</v>
      </c>
      <c r="J34" s="147"/>
      <c r="K34" s="95"/>
      <c r="L34" s="94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90"/>
      <c r="AB34" s="146" t="e">
        <f ca="1">LEFT(Утро!$BL$116,LEN(Утро!$BL$116)-LEN(MID(Утро!$BL$116,FIND("(",Утро!$BL$116,1),FIND(")",Утро!$BL$116,1))))</f>
        <v>#NAME?</v>
      </c>
      <c r="AC34" s="146"/>
      <c r="AD34" s="146"/>
      <c r="AE34" s="147" t="e">
        <f ca="1">MID(Утро!$BL$116,FIND("(",Утро!$BL$116,1),FIND(")",Утро!$BL$116,1))</f>
        <v>#NAME?</v>
      </c>
      <c r="AF34" s="147"/>
      <c r="AH34" s="141">
        <f>Утро!$R$109</f>
        <v>0</v>
      </c>
    </row>
    <row r="35" spans="4:34" ht="28.5" customHeight="1" x14ac:dyDescent="0.35">
      <c r="D35" s="141"/>
      <c r="I35" s="96"/>
      <c r="J35" s="96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AB35" s="97"/>
      <c r="AC35" s="97"/>
      <c r="AD35" s="97"/>
      <c r="AE35" s="98"/>
      <c r="AF35" s="98"/>
      <c r="AH35" s="141"/>
    </row>
    <row r="36" spans="4:34" ht="28.5" customHeight="1" x14ac:dyDescent="0.35">
      <c r="D36" s="141"/>
      <c r="F36" s="94"/>
      <c r="H36" s="77"/>
      <c r="I36" s="94"/>
      <c r="J36" s="94"/>
      <c r="K36" s="94"/>
      <c r="L36" s="94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90"/>
      <c r="Z36" s="77"/>
      <c r="AA36" s="77"/>
      <c r="AB36" s="97"/>
      <c r="AC36" s="97"/>
      <c r="AD36" s="97"/>
      <c r="AE36" s="99"/>
      <c r="AF36" s="98"/>
      <c r="AH36" s="141"/>
    </row>
    <row r="37" spans="4:34" ht="28.5" customHeight="1" x14ac:dyDescent="0.4">
      <c r="D37" s="141"/>
      <c r="F37" s="146" t="e">
        <f ca="1">LEFT(Утро!$BH$108,LEN(Утро!$BH$108)-LEN(MID(Утро!$BH$108,FIND("(",Утро!$BH$108,1),FIND(")",Утро!$BH$108,1))))</f>
        <v>#NAME?</v>
      </c>
      <c r="G37" s="146"/>
      <c r="H37" s="146"/>
      <c r="I37" s="147" t="e">
        <f ca="1">MID(Утро!$BH$108,FIND("(",Утро!$BH$108,1),FIND(")",Утро!$BH$108,1))</f>
        <v>#NAME?</v>
      </c>
      <c r="J37" s="147"/>
      <c r="K37" s="95"/>
      <c r="L37" s="94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90"/>
      <c r="AB37" s="146" t="e">
        <f ca="1">LEFT(Утро!$BJ$116,LEN(Утро!$BJ$116)-LEN(MID(Утро!$BJ$116,FIND("(",Утро!$BJ$116,1),FIND(")",Утро!$BJ$116,1))))</f>
        <v>#NAME?</v>
      </c>
      <c r="AC37" s="146"/>
      <c r="AD37" s="146"/>
      <c r="AE37" s="147" t="e">
        <f ca="1">MID(Утро!$BJ$116,FIND("(",Утро!$BJ$116,1),FIND(")",Утро!$BJ$116,1))</f>
        <v>#NAME?</v>
      </c>
      <c r="AF37" s="147"/>
      <c r="AH37" s="141"/>
    </row>
    <row r="38" spans="4:34" ht="28.5" customHeight="1" x14ac:dyDescent="0.35">
      <c r="D38" s="141"/>
      <c r="F38" s="97"/>
      <c r="G38" s="97"/>
      <c r="H38" s="97"/>
      <c r="I38" s="100"/>
      <c r="J38" s="100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AB38" s="97"/>
      <c r="AC38" s="97"/>
      <c r="AD38" s="97"/>
      <c r="AE38" s="98"/>
      <c r="AF38" s="98"/>
      <c r="AH38" s="141"/>
    </row>
    <row r="39" spans="4:34" ht="28.5" customHeight="1" x14ac:dyDescent="0.35">
      <c r="D39" s="141"/>
      <c r="F39" s="90"/>
      <c r="G39" s="97"/>
      <c r="H39" s="90"/>
      <c r="I39" s="100"/>
      <c r="J39" s="100"/>
      <c r="M39" s="77"/>
      <c r="N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97"/>
      <c r="AC39" s="97"/>
      <c r="AD39" s="97"/>
      <c r="AE39" s="98"/>
      <c r="AF39" s="98"/>
      <c r="AH39" s="141"/>
    </row>
    <row r="40" spans="4:34" ht="28.5" customHeight="1" x14ac:dyDescent="0.4">
      <c r="D40" s="141"/>
      <c r="F40" s="146" t="e">
        <f ca="1">LEFT(Утро!$BJ$108,LEN(Утро!$BJ$108)-LEN(MID(Утро!$BJ$108,FIND("(",Утро!$BJ$108,1),FIND(")",Утро!$BJ$108,1))))</f>
        <v>#NAME?</v>
      </c>
      <c r="G40" s="146"/>
      <c r="H40" s="146"/>
      <c r="I40" s="147" t="e">
        <f ca="1">MID(Утро!$BJ$108,FIND("(",Утро!$BJ$108,1),FIND(")",Утро!$BJ$108,1))</f>
        <v>#NAME?</v>
      </c>
      <c r="J40" s="147"/>
      <c r="K40" s="95"/>
      <c r="L40" s="77"/>
      <c r="M40" s="101"/>
      <c r="N40" s="77"/>
      <c r="Q40" s="77"/>
      <c r="R40" s="77"/>
      <c r="S40" s="77"/>
      <c r="T40" s="77"/>
      <c r="U40" s="77"/>
      <c r="V40" s="77"/>
      <c r="W40" s="77"/>
      <c r="X40" s="77"/>
      <c r="Y40" s="90"/>
      <c r="AB40" s="146" t="e">
        <f ca="1">LEFT(Утро!$BH$116,LEN(Утро!$BH$116)-LEN(MID(Утро!$BH$116,FIND("(",Утро!$BH$116,1),FIND(")",Утро!$BH$116,1))))</f>
        <v>#NAME?</v>
      </c>
      <c r="AC40" s="146"/>
      <c r="AD40" s="146"/>
      <c r="AE40" s="147" t="e">
        <f ca="1">MID(Утро!$BH$116,FIND("(",Утро!$BH$116,1),FIND(")",Утро!$BH$116,1))</f>
        <v>#NAME?</v>
      </c>
      <c r="AF40" s="147"/>
      <c r="AH40" s="141"/>
    </row>
    <row r="41" spans="4:34" ht="28.5" customHeight="1" x14ac:dyDescent="0.35">
      <c r="D41" s="141"/>
      <c r="F41" s="90"/>
      <c r="G41" s="97"/>
      <c r="H41" s="97"/>
      <c r="I41" s="100"/>
      <c r="J41" s="100"/>
      <c r="L41" s="77"/>
      <c r="M41" s="77"/>
      <c r="N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97"/>
      <c r="AC41" s="97"/>
      <c r="AD41" s="97"/>
      <c r="AE41" s="98"/>
      <c r="AF41" s="98"/>
      <c r="AH41" s="141"/>
    </row>
    <row r="42" spans="4:34" ht="28.5" customHeight="1" x14ac:dyDescent="0.35">
      <c r="D42" s="141"/>
      <c r="F42" s="97"/>
      <c r="G42" s="97"/>
      <c r="H42" s="97"/>
      <c r="I42" s="100"/>
      <c r="J42" s="100"/>
      <c r="N42" s="77"/>
      <c r="Q42" s="77"/>
      <c r="R42" s="77"/>
      <c r="S42" s="77"/>
      <c r="T42" s="77"/>
      <c r="U42" s="77"/>
      <c r="V42" s="77"/>
      <c r="W42" s="77"/>
      <c r="X42" s="77"/>
      <c r="AB42" s="97"/>
      <c r="AC42" s="97"/>
      <c r="AD42" s="97"/>
      <c r="AE42" s="98"/>
      <c r="AF42" s="98"/>
      <c r="AH42" s="141"/>
    </row>
    <row r="43" spans="4:34" ht="28.5" customHeight="1" x14ac:dyDescent="0.4">
      <c r="D43" s="141"/>
      <c r="F43" s="146" t="e">
        <f ca="1">LEFT(Утро!$BL$108,LEN(Утро!$BL$108)-LEN(MID(Утро!$BL$108,FIND("(",Утро!$BL$108,1),FIND(")",Утро!$BL$108,1))))</f>
        <v>#NAME?</v>
      </c>
      <c r="G43" s="146"/>
      <c r="H43" s="146"/>
      <c r="I43" s="147" t="e">
        <f ca="1">MID(Утро!$BL$108,FIND("(",Утро!$BL$108,1),FIND(")",Утро!$BL$108,1))</f>
        <v>#NAME?</v>
      </c>
      <c r="J43" s="147"/>
      <c r="K43" s="95"/>
      <c r="N43" s="77"/>
      <c r="Q43" s="77"/>
      <c r="R43" s="77"/>
      <c r="S43" s="77"/>
      <c r="T43" s="77"/>
      <c r="U43" s="77"/>
      <c r="V43" s="77"/>
      <c r="W43" s="77"/>
      <c r="X43" s="77"/>
      <c r="AB43" s="146" t="e">
        <f ca="1">LEFT(Утро!$BN$116,LEN(Утро!$BN$116)-LEN(MID(Утро!$BN$116,FIND("(",Утро!$BN$116,1),FIND(")",Утро!$BN$116,1))))</f>
        <v>#NAME?</v>
      </c>
      <c r="AC43" s="146"/>
      <c r="AD43" s="146"/>
      <c r="AE43" s="147" t="e">
        <f ca="1">MID(Утро!$BN$116,FIND("(",Утро!$BN$116,1),FIND(")",Утро!$BN$116,1))</f>
        <v>#NAME?</v>
      </c>
      <c r="AF43" s="147"/>
      <c r="AH43" s="141"/>
    </row>
    <row r="44" spans="4:34" ht="28.5" customHeight="1" x14ac:dyDescent="0.35">
      <c r="D44" s="102"/>
      <c r="F44" s="94"/>
      <c r="G44" s="94"/>
      <c r="H44" s="94"/>
      <c r="I44" s="103"/>
      <c r="J44" s="103"/>
      <c r="K44" s="95"/>
      <c r="N44" s="77"/>
      <c r="Q44" s="77"/>
      <c r="R44" s="77"/>
      <c r="S44" s="77"/>
      <c r="T44" s="77"/>
      <c r="U44" s="77"/>
      <c r="V44" s="77"/>
      <c r="W44" s="77"/>
      <c r="X44" s="77"/>
    </row>
    <row r="45" spans="4:34" ht="28.5" customHeight="1" x14ac:dyDescent="0.4">
      <c r="D45" s="77"/>
      <c r="E45" s="145" t="str">
        <f>Утро!$BF$108</f>
        <v>0 - 0 - 0</v>
      </c>
      <c r="F45" s="145"/>
      <c r="G45" s="145"/>
      <c r="H45" s="145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AC45" s="77"/>
      <c r="AD45" s="144" t="str">
        <f>Утро!$BF$120</f>
        <v>0 - 0 - 0</v>
      </c>
      <c r="AE45" s="144"/>
      <c r="AF45" s="144"/>
      <c r="AG45" s="144"/>
    </row>
    <row r="46" spans="4:34" ht="28.5" customHeight="1" x14ac:dyDescent="0.35">
      <c r="D46" s="77"/>
      <c r="E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Y46" s="77"/>
      <c r="Z46" s="77"/>
      <c r="AA46" s="77"/>
      <c r="AB46" s="77"/>
      <c r="AC46" s="77"/>
      <c r="AG46" s="104"/>
    </row>
    <row r="47" spans="4:34" ht="28.5" customHeight="1" x14ac:dyDescent="0.4">
      <c r="D47" s="77"/>
      <c r="E47" s="77"/>
      <c r="F47" s="91" t="e">
        <f ca="1">LEFT(Утро!$BF$109,LEN(Утро!$BF$109)-LEN(MID(Утро!$BF$109,FIND("(",Утро!$BF$109,1),FIND(")",Утро!$BF$109,1))))</f>
        <v>#NAME?</v>
      </c>
      <c r="G47" s="89" t="e">
        <f ca="1">MID(Утро!$BF$109,FIND("(",Утро!$BF$109,1),FIND(")",Утро!$BF$109,1))</f>
        <v>#NAME?</v>
      </c>
      <c r="H47" s="77"/>
      <c r="I47" s="77"/>
      <c r="J47" s="77"/>
      <c r="K47" s="77"/>
      <c r="L47" s="77"/>
      <c r="M47" s="77"/>
      <c r="N47" s="77"/>
      <c r="P47" s="77"/>
      <c r="Q47" s="77"/>
      <c r="Y47" s="77"/>
      <c r="Z47" s="77"/>
      <c r="AA47" s="77"/>
      <c r="AB47" s="77"/>
      <c r="AC47" s="77"/>
      <c r="AE47" s="88" t="e">
        <f ca="1">LEFT(Утро!$BF$121,LEN(Утро!$BF$121)-LEN(MID(Утро!$BF$121,FIND("(",Утро!$BF$121,1),FIND(")",Утро!$BF$121,1))))</f>
        <v>#NAME?</v>
      </c>
      <c r="AF47" s="89" t="e">
        <f ca="1">MID(Утро!$BF$121,FIND("(",Утро!$BF$121,1),FIND(")",Утро!$BF$121,1))</f>
        <v>#NAME?</v>
      </c>
      <c r="AG47" s="104"/>
    </row>
    <row r="48" spans="4:34" ht="28.5" customHeight="1" x14ac:dyDescent="0.25">
      <c r="D48" s="77"/>
      <c r="E48" s="77"/>
      <c r="F48" s="77"/>
      <c r="G48" s="77"/>
      <c r="H48" s="77"/>
      <c r="I48" s="77"/>
      <c r="J48" s="77"/>
      <c r="K48" s="77"/>
      <c r="L48" s="77"/>
      <c r="N48" s="105"/>
      <c r="P48" s="77"/>
      <c r="Q48" s="77"/>
      <c r="Y48" s="77"/>
      <c r="Z48" s="77"/>
      <c r="AA48" s="77"/>
      <c r="AB48" s="77"/>
      <c r="AC48" s="77"/>
      <c r="AD48" s="77"/>
      <c r="AE48" s="77"/>
      <c r="AF48" s="77"/>
      <c r="AG48" s="77"/>
    </row>
    <row r="49" spans="4:33" ht="28.5" customHeight="1" x14ac:dyDescent="0.4">
      <c r="D49" s="77"/>
      <c r="E49" s="139">
        <f>Утро!$H$108</f>
        <v>0</v>
      </c>
      <c r="F49" s="139"/>
      <c r="G49" s="139"/>
      <c r="H49" s="139"/>
      <c r="I49" s="139"/>
      <c r="J49" s="139"/>
      <c r="K49" s="139"/>
      <c r="L49" s="77"/>
      <c r="M49" s="77"/>
      <c r="N49" s="105"/>
      <c r="P49" s="77"/>
      <c r="Q49" s="77"/>
      <c r="Y49" s="77"/>
      <c r="Z49" s="77"/>
      <c r="AA49" s="139">
        <f>Утро!$H$108</f>
        <v>0</v>
      </c>
      <c r="AB49" s="139"/>
      <c r="AC49" s="139"/>
      <c r="AD49" s="139"/>
      <c r="AE49" s="139"/>
      <c r="AF49" s="139"/>
      <c r="AG49" s="139"/>
    </row>
    <row r="50" spans="4:33" ht="28.5" customHeight="1" x14ac:dyDescent="0.25"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105"/>
      <c r="P50" s="77"/>
      <c r="Q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4:33" ht="28.5" customHeight="1" x14ac:dyDescent="0.25"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105"/>
      <c r="P51" s="77"/>
      <c r="Q51" s="77"/>
      <c r="Z51" s="141">
        <f>Утро!$AB$108</f>
        <v>0</v>
      </c>
      <c r="AA51" s="77"/>
      <c r="AB51" s="77"/>
      <c r="AC51" s="77"/>
      <c r="AD51" s="77"/>
      <c r="AE51" s="77"/>
      <c r="AF51" s="77"/>
      <c r="AG51" s="77"/>
    </row>
    <row r="52" spans="4:33" ht="28.5" customHeight="1" x14ac:dyDescent="0.25"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105"/>
      <c r="P52" s="77"/>
      <c r="Q52" s="77"/>
      <c r="Z52" s="141"/>
      <c r="AA52" s="77"/>
      <c r="AB52" s="77"/>
      <c r="AC52" s="77"/>
      <c r="AD52" s="77"/>
      <c r="AE52" s="77"/>
      <c r="AF52" s="77"/>
      <c r="AG52" s="77"/>
    </row>
    <row r="53" spans="4:33" ht="28.5" customHeight="1" x14ac:dyDescent="0.25"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P53" s="77"/>
      <c r="T53" s="87"/>
      <c r="Z53" s="141"/>
      <c r="AA53" s="77"/>
      <c r="AB53" s="77"/>
      <c r="AC53" s="77"/>
      <c r="AD53" s="77"/>
      <c r="AE53" s="77"/>
      <c r="AF53" s="77"/>
      <c r="AG53" s="77"/>
    </row>
    <row r="54" spans="4:33" ht="28.5" customHeight="1" x14ac:dyDescent="0.25"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P54" s="142" t="e">
        <f ca="1">MID(Утро!$BN$132,FIND("(",Утро!$BN$132,1),FIND(")",Утро!$BN$132,1))</f>
        <v>#NAME?</v>
      </c>
      <c r="Q54" s="106"/>
      <c r="R54" s="142" t="e">
        <f ca="1">MID(Утро!$BH$132,FIND("(",Утро!$BH$132,1),FIND(")",Утро!$BH$132,1))</f>
        <v>#NAME?</v>
      </c>
      <c r="S54" s="106"/>
      <c r="T54" s="142" t="e">
        <f ca="1">MID(Утро!$BJ$132,FIND("(",Утро!$BJ$132,1),FIND(")",Утро!$BJ$132,1))</f>
        <v>#NAME?</v>
      </c>
      <c r="U54" s="106"/>
      <c r="V54" s="142" t="e">
        <f ca="1">MID(Утро!$BL$132,FIND("(",Утро!$BL$132,1),FIND(")",Утро!$BL$132,1))</f>
        <v>#NAME?</v>
      </c>
      <c r="W54" s="107"/>
      <c r="X54" s="107"/>
      <c r="Z54" s="141"/>
      <c r="AA54" s="77"/>
      <c r="AB54" s="77"/>
      <c r="AC54" s="77"/>
      <c r="AD54" s="77"/>
      <c r="AE54" s="77"/>
      <c r="AF54" s="77"/>
      <c r="AG54" s="77"/>
    </row>
    <row r="55" spans="4:33" ht="28.5" customHeight="1" x14ac:dyDescent="0.25"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P55" s="142"/>
      <c r="Q55" s="106"/>
      <c r="R55" s="142"/>
      <c r="S55" s="106"/>
      <c r="T55" s="142"/>
      <c r="U55" s="106"/>
      <c r="V55" s="142"/>
      <c r="W55" s="107"/>
      <c r="X55" s="107"/>
      <c r="Z55" s="141"/>
      <c r="AA55" s="77"/>
      <c r="AB55" s="77"/>
      <c r="AC55" s="77"/>
      <c r="AD55" s="77"/>
      <c r="AE55" s="77"/>
      <c r="AF55" s="77"/>
      <c r="AG55" s="77"/>
    </row>
    <row r="56" spans="4:33" ht="28.5" customHeight="1" x14ac:dyDescent="0.25"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P56" s="143" t="e">
        <f ca="1">LEFT(Утро!$BN$132,LEN(Утро!$BN$132)-LEN(MID(Утро!$BN$132,FIND("(",Утро!$BN$132,1),FIND(")",Утро!$BN$132,1))))</f>
        <v>#NAME?</v>
      </c>
      <c r="Q56" s="108"/>
      <c r="R56" s="143" t="e">
        <f ca="1">LEFT(Утро!$BH$132,LEN(Утро!$BH$132)-LEN(MID(Утро!$BH$132,FIND("(",Утро!$BH$132,1),FIND(")",Утро!$BH$132,1))))</f>
        <v>#NAME?</v>
      </c>
      <c r="S56" s="108"/>
      <c r="T56" s="143" t="e">
        <f ca="1">LEFT(Утро!$BJ$132,LEN(Утро!$BJ$132)-LEN(MID(Утро!$BJ$132,FIND("(",Утро!$BJ$132,1),FIND(")",Утро!$BJ$132,1))))</f>
        <v>#NAME?</v>
      </c>
      <c r="U56" s="108"/>
      <c r="V56" s="143" t="e">
        <f ca="1">LEFT(Утро!$BL$132,LEN(Утро!$BL$132)-LEN(MID(Утро!$BL$132,FIND("(",Утро!$BL$132,1),FIND(")",Утро!$BL$132,1))))</f>
        <v>#NAME?</v>
      </c>
      <c r="W56" s="107"/>
      <c r="X56" s="107"/>
      <c r="Z56" s="141"/>
      <c r="AA56" s="77"/>
      <c r="AB56" s="77"/>
      <c r="AC56" s="77"/>
      <c r="AD56" s="77"/>
      <c r="AE56" s="77"/>
      <c r="AF56" s="77"/>
      <c r="AG56" s="77"/>
    </row>
    <row r="57" spans="4:33" ht="28.5" customHeight="1" x14ac:dyDescent="0.25"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P57" s="143"/>
      <c r="Q57" s="108"/>
      <c r="R57" s="143"/>
      <c r="S57" s="108"/>
      <c r="T57" s="143"/>
      <c r="U57" s="108"/>
      <c r="V57" s="143"/>
      <c r="X57" s="107"/>
      <c r="Z57" s="141"/>
      <c r="AA57" s="77"/>
      <c r="AB57" s="77"/>
      <c r="AC57" s="77"/>
      <c r="AD57" s="77"/>
      <c r="AE57" s="77"/>
      <c r="AF57" s="77"/>
      <c r="AG57" s="77"/>
    </row>
    <row r="58" spans="4:33" ht="28.5" customHeight="1" x14ac:dyDescent="0.25"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P58" s="143"/>
      <c r="Q58" s="108"/>
      <c r="R58" s="143"/>
      <c r="S58" s="108"/>
      <c r="T58" s="143"/>
      <c r="U58" s="108"/>
      <c r="V58" s="143"/>
      <c r="X58" s="107"/>
      <c r="Z58" s="141"/>
      <c r="AA58" s="77"/>
      <c r="AB58" s="77"/>
      <c r="AC58" s="77"/>
      <c r="AD58" s="77"/>
      <c r="AE58" s="77"/>
      <c r="AF58" s="77"/>
      <c r="AG58" s="77"/>
    </row>
    <row r="59" spans="4:33" ht="28.5" customHeight="1" x14ac:dyDescent="0.25"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P59" s="143"/>
      <c r="Q59" s="108"/>
      <c r="R59" s="143"/>
      <c r="S59" s="108"/>
      <c r="T59" s="143"/>
      <c r="U59" s="108"/>
      <c r="V59" s="143"/>
      <c r="X59" s="107"/>
      <c r="Z59" s="141"/>
      <c r="AA59" s="77"/>
      <c r="AB59" s="77"/>
      <c r="AC59" s="77"/>
      <c r="AD59" s="77"/>
      <c r="AE59" s="77"/>
      <c r="AF59" s="77"/>
      <c r="AG59" s="77"/>
    </row>
    <row r="60" spans="4:33" ht="28.5" customHeight="1" x14ac:dyDescent="0.25"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P60" s="143"/>
      <c r="Q60" s="108"/>
      <c r="R60" s="143"/>
      <c r="S60" s="108"/>
      <c r="T60" s="143"/>
      <c r="U60" s="108"/>
      <c r="V60" s="143"/>
      <c r="X60" s="107"/>
      <c r="Z60" s="141"/>
      <c r="AA60" s="77"/>
      <c r="AB60" s="77"/>
      <c r="AC60" s="77"/>
      <c r="AD60" s="77"/>
      <c r="AE60" s="77"/>
      <c r="AF60" s="77"/>
      <c r="AG60" s="77"/>
    </row>
    <row r="61" spans="4:33" ht="28.5" customHeight="1" x14ac:dyDescent="0.25"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140" t="str">
        <f>Утро!$BF$136</f>
        <v>0 - 0 - 0</v>
      </c>
      <c r="Q61" s="77"/>
      <c r="T61" s="107"/>
      <c r="U61" s="107"/>
      <c r="V61" s="107"/>
      <c r="W61" s="148" t="str">
        <f>Утро!$BF$132</f>
        <v>0 - 0 - 0</v>
      </c>
      <c r="Z61" s="141"/>
      <c r="AA61" s="77"/>
      <c r="AB61" s="77"/>
      <c r="AC61" s="77"/>
      <c r="AD61" s="77"/>
      <c r="AE61" s="77"/>
      <c r="AF61" s="77"/>
      <c r="AG61" s="77"/>
    </row>
    <row r="62" spans="4:33" ht="28.5" customHeight="1" x14ac:dyDescent="0.25"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140"/>
      <c r="O62" s="142" t="e">
        <f ca="1">MID(Утро!$BF$137,FIND("(",Утро!$BF$137,1),FIND(")",Утро!$BF$137,1))</f>
        <v>#NAME?</v>
      </c>
      <c r="P62" s="77"/>
      <c r="Q62" s="77"/>
      <c r="S62" s="107"/>
      <c r="T62" s="107"/>
      <c r="U62" s="107"/>
      <c r="V62" s="107"/>
      <c r="W62" s="148"/>
      <c r="X62" s="149" t="e">
        <f ca="1">MID(Утро!$BF$133,FIND("(",Утро!$BF$133,1),FIND(")",Утро!$BF$133,1))</f>
        <v>#NAME?</v>
      </c>
      <c r="Z62" s="141"/>
      <c r="AA62" s="77"/>
      <c r="AB62" s="77"/>
      <c r="AC62" s="77"/>
      <c r="AD62" s="77"/>
      <c r="AE62" s="77"/>
      <c r="AF62" s="77"/>
      <c r="AG62" s="77"/>
    </row>
    <row r="63" spans="4:33" ht="28.5" customHeight="1" x14ac:dyDescent="0.25"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140"/>
      <c r="O63" s="142"/>
      <c r="P63" s="77"/>
      <c r="Q63" s="77"/>
      <c r="R63" s="107"/>
      <c r="S63" s="107"/>
      <c r="T63" s="107"/>
      <c r="U63" s="107"/>
      <c r="V63" s="107"/>
      <c r="W63" s="148"/>
      <c r="X63" s="149"/>
      <c r="Z63" s="141"/>
      <c r="AA63" s="77"/>
      <c r="AB63" s="77"/>
      <c r="AC63" s="77"/>
      <c r="AD63" s="77"/>
      <c r="AE63" s="77"/>
      <c r="AF63" s="77"/>
      <c r="AG63" s="77"/>
    </row>
    <row r="64" spans="4:33" ht="28.5" customHeight="1" x14ac:dyDescent="0.25"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140"/>
      <c r="O64" s="143" t="e">
        <f ca="1">LEFT(Утро!$BF$137,LEN(Утро!$BF$137)-LEN(MID(Утро!$BF$137,FIND("(",Утро!$BF$137,1),FIND(")",Утро!$BF$137,1))))</f>
        <v>#NAME?</v>
      </c>
      <c r="P64" s="77"/>
      <c r="Q64" s="77"/>
      <c r="W64" s="148"/>
      <c r="X64" s="150" t="e">
        <f ca="1">LEFT(Утро!$BF$133,LEN(Утро!$BF$133)-LEN(MID(Утро!$BF$133,FIND("(",Утро!$BF$133,1),FIND(")",Утро!$BF$133,1))))</f>
        <v>#NAME?</v>
      </c>
      <c r="Z64" s="141"/>
      <c r="AA64" s="77"/>
      <c r="AB64" s="77"/>
      <c r="AC64" s="77"/>
      <c r="AD64" s="77"/>
      <c r="AE64" s="77"/>
      <c r="AF64" s="77"/>
      <c r="AG64" s="77"/>
    </row>
    <row r="65" spans="4:33" ht="28.5" customHeight="1" x14ac:dyDescent="0.25"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140"/>
      <c r="O65" s="143"/>
      <c r="Q65" s="77"/>
      <c r="W65" s="148"/>
      <c r="X65" s="150"/>
      <c r="Z65" s="141"/>
      <c r="AA65" s="77"/>
      <c r="AB65" s="77"/>
      <c r="AC65" s="77"/>
      <c r="AD65" s="77"/>
      <c r="AE65" s="77"/>
      <c r="AF65" s="77"/>
      <c r="AG65" s="77"/>
    </row>
    <row r="66" spans="4:33" ht="28.5" customHeight="1" x14ac:dyDescent="0.25"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140"/>
      <c r="O66" s="87"/>
      <c r="P66" s="77"/>
      <c r="Q66" s="77"/>
      <c r="W66" s="148"/>
      <c r="X66" s="109"/>
      <c r="Z66" s="141"/>
      <c r="AA66" s="77"/>
      <c r="AB66" s="77"/>
      <c r="AC66" s="77"/>
      <c r="AD66" s="77"/>
      <c r="AE66" s="77"/>
      <c r="AF66" s="77"/>
      <c r="AG66" s="77"/>
    </row>
    <row r="67" spans="4:33" ht="28.5" customHeight="1" x14ac:dyDescent="0.25"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Z67" s="77"/>
      <c r="AA67" s="77"/>
      <c r="AB67" s="77"/>
      <c r="AC67" s="77"/>
      <c r="AD67" s="77"/>
      <c r="AE67" s="77"/>
      <c r="AF67" s="77"/>
      <c r="AG67" s="77"/>
    </row>
    <row r="68" spans="4:33" ht="28.5" customHeight="1" x14ac:dyDescent="0.4"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139">
        <f>Утро!$AL$109</f>
        <v>0</v>
      </c>
      <c r="Q68" s="139"/>
      <c r="R68" s="139"/>
      <c r="S68" s="139"/>
      <c r="T68" s="139"/>
      <c r="U68" s="139"/>
      <c r="V68" s="139"/>
      <c r="W68" s="107"/>
      <c r="X68" s="107"/>
      <c r="Z68" s="77"/>
      <c r="AA68" s="77"/>
      <c r="AB68" s="77"/>
      <c r="AC68" s="77"/>
      <c r="AD68" s="77"/>
      <c r="AE68" s="77"/>
      <c r="AF68" s="77"/>
      <c r="AG68" s="77"/>
    </row>
    <row r="69" spans="4:33" ht="28.5" customHeight="1" x14ac:dyDescent="0.25">
      <c r="D69" s="77"/>
      <c r="E69" s="77"/>
      <c r="F69" s="77"/>
      <c r="G69" s="77"/>
      <c r="H69" s="77"/>
      <c r="I69" s="77"/>
      <c r="J69" s="77"/>
      <c r="K69" s="77"/>
      <c r="L69" s="77"/>
      <c r="M69" s="77"/>
      <c r="P69" s="77"/>
      <c r="Q69" s="77"/>
      <c r="S69" s="107"/>
      <c r="T69" s="107"/>
      <c r="U69" s="107"/>
      <c r="V69" s="107"/>
      <c r="Z69" s="77"/>
      <c r="AA69" s="77"/>
      <c r="AB69" s="77"/>
      <c r="AC69" s="77"/>
      <c r="AD69" s="77"/>
      <c r="AE69" s="77"/>
      <c r="AF69" s="77"/>
      <c r="AG69" s="77"/>
    </row>
    <row r="70" spans="4:33" ht="28.5" customHeight="1" x14ac:dyDescent="0.25">
      <c r="D70" s="77"/>
      <c r="E70" s="77"/>
      <c r="F70" s="77"/>
      <c r="G70" s="77"/>
      <c r="H70" s="77"/>
      <c r="I70" s="77"/>
      <c r="J70" s="77"/>
      <c r="K70" s="77"/>
      <c r="L70" s="77"/>
      <c r="M70" s="77"/>
      <c r="P70" s="77"/>
      <c r="Q70" s="77"/>
      <c r="S70" s="107"/>
      <c r="T70" s="107"/>
      <c r="U70" s="107"/>
      <c r="V70" s="107"/>
      <c r="Z70" s="77"/>
      <c r="AA70" s="77"/>
      <c r="AB70" s="77"/>
      <c r="AC70" s="77"/>
      <c r="AD70" s="77"/>
      <c r="AE70" s="77"/>
      <c r="AF70" s="77"/>
      <c r="AG70" s="77"/>
    </row>
    <row r="71" spans="4:33" ht="28.5" customHeight="1" x14ac:dyDescent="0.25">
      <c r="D71" s="77"/>
      <c r="E71" s="77"/>
      <c r="F71" s="77"/>
      <c r="G71" s="77"/>
      <c r="H71" s="77"/>
      <c r="I71" s="77"/>
      <c r="J71" s="77"/>
      <c r="K71" s="77"/>
      <c r="L71" s="77"/>
      <c r="M71" s="77"/>
      <c r="P71" s="77"/>
      <c r="Q71" s="77"/>
      <c r="S71" s="107"/>
      <c r="T71" s="107"/>
      <c r="U71" s="107"/>
      <c r="V71" s="107"/>
      <c r="Z71" s="77"/>
      <c r="AB71" s="77"/>
      <c r="AC71" s="77"/>
      <c r="AD71" s="77"/>
      <c r="AE71" s="77"/>
      <c r="AF71" s="77"/>
      <c r="AG71" s="77"/>
    </row>
    <row r="72" spans="4:33" ht="28.5" customHeight="1" x14ac:dyDescent="0.25">
      <c r="D72" s="77"/>
      <c r="E72" s="77"/>
      <c r="F72" s="77"/>
      <c r="G72" s="77"/>
      <c r="H72" s="77"/>
      <c r="I72" s="77"/>
      <c r="J72" s="77"/>
      <c r="K72" s="77"/>
      <c r="L72" s="77"/>
      <c r="M72" s="77"/>
      <c r="P72" s="77"/>
      <c r="Q72" s="77"/>
      <c r="T72" s="107"/>
      <c r="U72" s="107"/>
      <c r="V72" s="107"/>
      <c r="Y72" s="77"/>
      <c r="Z72" s="77"/>
      <c r="AB72" s="77"/>
      <c r="AC72" s="77"/>
      <c r="AD72" s="77"/>
      <c r="AE72" s="77"/>
      <c r="AF72" s="77"/>
      <c r="AG72" s="77"/>
    </row>
    <row r="73" spans="4:33" ht="28.5" customHeight="1" x14ac:dyDescent="0.25">
      <c r="D73" s="77"/>
      <c r="E73" s="77"/>
      <c r="F73" s="77"/>
      <c r="G73" s="77"/>
      <c r="H73" s="77"/>
      <c r="I73" s="77"/>
      <c r="J73" s="77"/>
      <c r="K73" s="77"/>
      <c r="L73" s="77"/>
      <c r="M73" s="77"/>
      <c r="P73" s="77"/>
      <c r="Q73" s="77"/>
      <c r="S73" s="107"/>
      <c r="T73" s="107"/>
      <c r="U73" s="107"/>
      <c r="V73" s="107"/>
      <c r="Y73" s="77"/>
      <c r="Z73" s="77"/>
      <c r="AB73" s="77"/>
      <c r="AC73" s="77"/>
      <c r="AD73" s="77"/>
      <c r="AE73" s="77"/>
      <c r="AF73" s="77"/>
      <c r="AG73" s="77"/>
    </row>
    <row r="74" spans="4:33" ht="28.5" customHeight="1" x14ac:dyDescent="0.25">
      <c r="D74" s="77"/>
      <c r="E74" s="77"/>
      <c r="F74" s="77"/>
      <c r="G74" s="77"/>
      <c r="H74" s="77"/>
      <c r="I74" s="77"/>
      <c r="J74" s="77"/>
      <c r="K74" s="77"/>
      <c r="L74" s="77"/>
      <c r="M74" s="77"/>
      <c r="P74" s="77"/>
      <c r="Q74" s="77"/>
      <c r="S74" s="107"/>
      <c r="T74" s="107"/>
      <c r="U74" s="107"/>
      <c r="V74" s="107"/>
      <c r="Y74" s="77"/>
      <c r="Z74" s="77"/>
      <c r="AB74" s="77"/>
      <c r="AC74" s="77"/>
      <c r="AD74" s="77"/>
      <c r="AE74" s="77"/>
      <c r="AF74" s="77"/>
      <c r="AG74" s="77"/>
    </row>
    <row r="75" spans="4:33" ht="28.5" customHeight="1" x14ac:dyDescent="0.4"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Q75" s="110"/>
      <c r="R75" s="110"/>
      <c r="T75" s="110"/>
      <c r="U75" s="110"/>
      <c r="V75" s="110"/>
      <c r="W75" s="110"/>
      <c r="X75" s="110"/>
      <c r="Y75" s="77"/>
      <c r="Z75" s="77"/>
      <c r="AB75" s="77"/>
      <c r="AC75" s="77"/>
      <c r="AD75" s="77"/>
      <c r="AE75" s="77"/>
      <c r="AF75" s="77"/>
      <c r="AG75" s="77"/>
    </row>
    <row r="76" spans="4:33" ht="28.5" customHeight="1" x14ac:dyDescent="0.25"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B76" s="77"/>
      <c r="AC76" s="77"/>
      <c r="AD76" s="77"/>
      <c r="AE76" s="77"/>
      <c r="AF76" s="77"/>
      <c r="AG76" s="77"/>
    </row>
    <row r="77" spans="4:33" x14ac:dyDescent="0.25"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4:33" x14ac:dyDescent="0.25"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4:33" x14ac:dyDescent="0.25"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</sheetData>
  <sheetProtection selectLockedCells="1" selectUnlockedCells="1"/>
  <mergeCells count="56">
    <mergeCell ref="X62:X63"/>
    <mergeCell ref="O64:O65"/>
    <mergeCell ref="X64:X65"/>
    <mergeCell ref="P68:V68"/>
    <mergeCell ref="R56:R60"/>
    <mergeCell ref="T56:T60"/>
    <mergeCell ref="V56:V60"/>
    <mergeCell ref="N61:N66"/>
    <mergeCell ref="W61:W66"/>
    <mergeCell ref="O62:O63"/>
    <mergeCell ref="E45:H45"/>
    <mergeCell ref="AD45:AG45"/>
    <mergeCell ref="E49:K49"/>
    <mergeCell ref="AA49:AG49"/>
    <mergeCell ref="Z51:Z66"/>
    <mergeCell ref="P54:P55"/>
    <mergeCell ref="R54:R55"/>
    <mergeCell ref="T54:T55"/>
    <mergeCell ref="V54:V55"/>
    <mergeCell ref="P56:P60"/>
    <mergeCell ref="AH34:AH43"/>
    <mergeCell ref="F37:H37"/>
    <mergeCell ref="I37:J37"/>
    <mergeCell ref="AB37:AD37"/>
    <mergeCell ref="AE37:AF37"/>
    <mergeCell ref="F40:H40"/>
    <mergeCell ref="I40:J40"/>
    <mergeCell ref="AB40:AD40"/>
    <mergeCell ref="AE40:AF40"/>
    <mergeCell ref="F43:H43"/>
    <mergeCell ref="E30:H30"/>
    <mergeCell ref="AD30:AG30"/>
    <mergeCell ref="D34:D43"/>
    <mergeCell ref="F34:H34"/>
    <mergeCell ref="I34:J34"/>
    <mergeCell ref="AB34:AD34"/>
    <mergeCell ref="AE34:AF34"/>
    <mergeCell ref="I43:J43"/>
    <mergeCell ref="AB43:AD43"/>
    <mergeCell ref="AE43:AF43"/>
    <mergeCell ref="T18:T19"/>
    <mergeCell ref="V18:V19"/>
    <mergeCell ref="P20:P23"/>
    <mergeCell ref="R20:R23"/>
    <mergeCell ref="T20:T23"/>
    <mergeCell ref="V20:V23"/>
    <mergeCell ref="P8:V8"/>
    <mergeCell ref="N9:N14"/>
    <mergeCell ref="L10:L25"/>
    <mergeCell ref="O10:O11"/>
    <mergeCell ref="W10:W15"/>
    <mergeCell ref="X11:X12"/>
    <mergeCell ref="O12:O13"/>
    <mergeCell ref="X13:X14"/>
    <mergeCell ref="P18:P19"/>
    <mergeCell ref="R18:R19"/>
  </mergeCells>
  <pageMargins left="0.7" right="0.7" top="0.75" bottom="0.75" header="0.51180555555555551" footer="0.51180555555555551"/>
  <pageSetup paperSize="9" firstPageNumber="0" fitToHeight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IV79"/>
  <sheetViews>
    <sheetView zoomScale="40" zoomScaleNormal="40" zoomScaleSheetLayoutView="25" workbookViewId="0">
      <selection activeCell="AL55" sqref="AL55"/>
    </sheetView>
  </sheetViews>
  <sheetFormatPr defaultColWidth="9.28515625" defaultRowHeight="15" x14ac:dyDescent="0.25"/>
  <cols>
    <col min="1" max="31" width="9.5703125" style="38" customWidth="1"/>
    <col min="32" max="32" width="11.85546875" style="38" customWidth="1"/>
    <col min="33" max="35" width="9.5703125" style="38" customWidth="1"/>
    <col min="36" max="16384" width="9.28515625" style="38"/>
  </cols>
  <sheetData>
    <row r="1" spans="1:256" ht="28.5" customHeight="1" x14ac:dyDescent="0.25"/>
    <row r="2" spans="1:256" ht="28.5" customHeigh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28.5" customHeight="1" x14ac:dyDescent="0.25"/>
    <row r="4" spans="1:256" ht="28.5" customHeight="1" x14ac:dyDescent="0.25"/>
    <row r="5" spans="1:256" ht="28.5" customHeight="1" x14ac:dyDescent="0.25">
      <c r="D5" s="77"/>
      <c r="E5" s="77"/>
      <c r="F5" s="77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</row>
    <row r="6" spans="1:256" ht="28.5" customHeight="1" x14ac:dyDescent="0.4">
      <c r="D6" s="77"/>
      <c r="E6" s="77"/>
      <c r="F6" s="77"/>
      <c r="G6" s="78"/>
      <c r="H6" s="78"/>
      <c r="I6" s="78"/>
      <c r="J6" s="78"/>
      <c r="K6" s="78"/>
      <c r="L6" s="78"/>
      <c r="M6" s="78"/>
      <c r="P6" s="79"/>
      <c r="Q6" s="79"/>
      <c r="R6" s="79"/>
      <c r="U6" s="79"/>
      <c r="V6" s="79"/>
      <c r="W6" s="79"/>
      <c r="X6" s="79"/>
      <c r="Y6" s="78"/>
      <c r="Z6" s="78"/>
      <c r="AA6" s="78"/>
      <c r="AB6" s="78"/>
      <c r="AC6" s="78"/>
      <c r="AD6" s="78"/>
      <c r="AE6" s="78"/>
      <c r="AF6" s="78"/>
      <c r="AG6" s="78"/>
    </row>
    <row r="7" spans="1:256" ht="28.5" customHeight="1" x14ac:dyDescent="0.25">
      <c r="D7" s="77"/>
      <c r="E7" s="77"/>
      <c r="F7" s="77"/>
      <c r="G7" s="78"/>
      <c r="H7" s="78"/>
      <c r="I7" s="78"/>
      <c r="J7" s="78"/>
      <c r="K7" s="78"/>
      <c r="L7" s="78"/>
      <c r="M7" s="78"/>
      <c r="R7" s="80"/>
      <c r="T7" s="80"/>
      <c r="U7" s="80"/>
      <c r="Y7" s="78"/>
      <c r="Z7" s="78"/>
      <c r="AA7" s="78"/>
      <c r="AB7" s="78"/>
      <c r="AC7" s="78"/>
      <c r="AD7" s="78"/>
      <c r="AE7" s="78"/>
      <c r="AF7" s="78"/>
      <c r="AG7" s="78"/>
    </row>
    <row r="8" spans="1:256" ht="28.5" customHeight="1" x14ac:dyDescent="0.4">
      <c r="D8" s="77"/>
      <c r="E8" s="77"/>
      <c r="F8" s="77"/>
      <c r="G8" s="78"/>
      <c r="H8" s="78"/>
      <c r="I8" s="78"/>
      <c r="J8" s="78"/>
      <c r="K8" s="78"/>
      <c r="L8" s="78"/>
      <c r="M8" s="78"/>
      <c r="O8" s="81"/>
      <c r="P8" s="139">
        <f>День!$AB$109</f>
        <v>0</v>
      </c>
      <c r="Q8" s="139"/>
      <c r="R8" s="139"/>
      <c r="S8" s="139"/>
      <c r="T8" s="139"/>
      <c r="U8" s="139"/>
      <c r="V8" s="139"/>
      <c r="W8" s="81"/>
      <c r="X8" s="81"/>
      <c r="Y8" s="78"/>
      <c r="Z8" s="78"/>
      <c r="AA8" s="78"/>
      <c r="AB8" s="78"/>
      <c r="AC8" s="78"/>
      <c r="AD8" s="78"/>
      <c r="AE8" s="78"/>
      <c r="AF8" s="78"/>
      <c r="AG8" s="78"/>
    </row>
    <row r="9" spans="1:256" ht="23.25" customHeight="1" x14ac:dyDescent="0.25">
      <c r="D9" s="77"/>
      <c r="E9" s="77"/>
      <c r="F9" s="77"/>
      <c r="G9" s="78"/>
      <c r="H9" s="78"/>
      <c r="I9" s="78"/>
      <c r="J9" s="78"/>
      <c r="K9" s="78"/>
      <c r="L9" s="78"/>
      <c r="N9" s="140" t="str">
        <f>День!$BF$124</f>
        <v>0 - 0 - 0</v>
      </c>
      <c r="R9" s="80"/>
      <c r="S9" s="80"/>
      <c r="T9" s="80"/>
      <c r="U9" s="80"/>
      <c r="X9" s="81"/>
      <c r="Y9" s="78"/>
      <c r="Z9" s="78"/>
      <c r="AA9" s="78"/>
      <c r="AB9" s="78"/>
      <c r="AC9" s="78"/>
      <c r="AD9" s="78"/>
      <c r="AE9" s="78"/>
      <c r="AF9" s="78"/>
      <c r="AG9" s="78"/>
    </row>
    <row r="10" spans="1:256" ht="33" customHeight="1" x14ac:dyDescent="0.25">
      <c r="D10" s="77"/>
      <c r="E10" s="77"/>
      <c r="F10" s="77"/>
      <c r="G10" s="78"/>
      <c r="H10" s="78"/>
      <c r="I10" s="78"/>
      <c r="J10" s="78"/>
      <c r="K10" s="78"/>
      <c r="L10" s="141">
        <f>День!$AB$108</f>
        <v>0</v>
      </c>
      <c r="N10" s="140"/>
      <c r="O10" s="142" t="e">
        <f ca="1">MID(День!$BF$125,FIND("(",День!$BF$125,1),FIND(")",День!$BF$125,1))</f>
        <v>#NAME?</v>
      </c>
      <c r="R10" s="78"/>
      <c r="S10" s="78"/>
      <c r="T10" s="78"/>
      <c r="U10" s="78"/>
      <c r="W10" s="140" t="str">
        <f>День!$BF$128</f>
        <v>0 - 0 - 0</v>
      </c>
      <c r="Y10" s="78"/>
      <c r="Z10" s="78"/>
      <c r="AA10" s="78"/>
      <c r="AB10" s="78"/>
      <c r="AC10" s="78"/>
      <c r="AD10" s="78"/>
      <c r="AE10" s="78"/>
      <c r="AF10" s="78"/>
      <c r="AG10" s="78"/>
    </row>
    <row r="11" spans="1:256" ht="28.5" customHeight="1" x14ac:dyDescent="0.25">
      <c r="D11" s="77"/>
      <c r="E11" s="77"/>
      <c r="F11" s="77"/>
      <c r="G11" s="78"/>
      <c r="H11" s="78"/>
      <c r="I11" s="78"/>
      <c r="J11" s="78"/>
      <c r="K11" s="78"/>
      <c r="L11" s="141"/>
      <c r="N11" s="140"/>
      <c r="O11" s="142"/>
      <c r="R11" s="78"/>
      <c r="S11" s="78"/>
      <c r="T11" s="78"/>
      <c r="U11" s="78"/>
      <c r="W11" s="140"/>
      <c r="X11" s="142" t="e">
        <f ca="1">MID(День!$BF$129,FIND("(",День!$BF$129,1),FIND(")",День!$BF$129,1))</f>
        <v>#NAME?</v>
      </c>
      <c r="Y11" s="78"/>
      <c r="AB11" s="78"/>
      <c r="AC11" s="78"/>
      <c r="AD11" s="78"/>
      <c r="AE11" s="78"/>
      <c r="AF11" s="78"/>
      <c r="AG11" s="78"/>
    </row>
    <row r="12" spans="1:256" ht="28.5" customHeight="1" x14ac:dyDescent="0.25">
      <c r="D12" s="77"/>
      <c r="E12" s="77"/>
      <c r="F12" s="77"/>
      <c r="G12" s="78"/>
      <c r="H12" s="78"/>
      <c r="I12" s="78"/>
      <c r="J12" s="78"/>
      <c r="K12" s="78"/>
      <c r="L12" s="141"/>
      <c r="N12" s="140"/>
      <c r="O12" s="143" t="e">
        <f ca="1">LEFT(День!$BF$125,LEN(День!$BF$125)-LEN(MID(День!$BF$125,FIND("(",День!$BF$125,1),FIND(")",День!$BF$125,1))))</f>
        <v>#NAME?</v>
      </c>
      <c r="R12" s="78"/>
      <c r="S12" s="78"/>
      <c r="T12" s="78"/>
      <c r="U12" s="78"/>
      <c r="W12" s="140"/>
      <c r="X12" s="142"/>
      <c r="Y12" s="78"/>
      <c r="AB12" s="78"/>
      <c r="AC12" s="78"/>
      <c r="AD12" s="78"/>
      <c r="AE12" s="78"/>
      <c r="AF12" s="78"/>
      <c r="AG12" s="78"/>
    </row>
    <row r="13" spans="1:256" ht="28.5" customHeight="1" x14ac:dyDescent="0.25">
      <c r="D13" s="77"/>
      <c r="E13" s="77"/>
      <c r="F13" s="77"/>
      <c r="G13" s="78"/>
      <c r="H13" s="78"/>
      <c r="I13" s="78"/>
      <c r="J13" s="78"/>
      <c r="K13" s="78"/>
      <c r="L13" s="141"/>
      <c r="N13" s="140"/>
      <c r="O13" s="143"/>
      <c r="Q13" s="78"/>
      <c r="R13" s="78"/>
      <c r="S13" s="78"/>
      <c r="T13" s="78"/>
      <c r="U13" s="78"/>
      <c r="W13" s="140"/>
      <c r="X13" s="143" t="e">
        <f ca="1">LEFT(День!BF129,LEN(День!BF129)-LEN(MID(День!BF129,FIND("(",День!BF129,1),FIND(")",День!BF129,1))))</f>
        <v>#NAME?</v>
      </c>
      <c r="Y13" s="78"/>
      <c r="AB13" s="78"/>
      <c r="AC13" s="78"/>
      <c r="AD13" s="78"/>
      <c r="AE13" s="78"/>
      <c r="AF13" s="78"/>
      <c r="AG13" s="78"/>
    </row>
    <row r="14" spans="1:256" ht="28.5" customHeight="1" x14ac:dyDescent="0.25">
      <c r="D14" s="77"/>
      <c r="E14" s="77"/>
      <c r="F14" s="77"/>
      <c r="G14" s="78"/>
      <c r="H14" s="78"/>
      <c r="I14" s="78"/>
      <c r="J14" s="78"/>
      <c r="K14" s="78"/>
      <c r="L14" s="141"/>
      <c r="N14" s="140"/>
      <c r="O14" s="81"/>
      <c r="R14" s="78"/>
      <c r="S14" s="78"/>
      <c r="T14" s="78"/>
      <c r="U14" s="78"/>
      <c r="W14" s="140"/>
      <c r="X14" s="143"/>
      <c r="Y14" s="78"/>
      <c r="AB14" s="78"/>
      <c r="AC14" s="78"/>
      <c r="AD14" s="78"/>
      <c r="AE14" s="78"/>
      <c r="AF14" s="78"/>
      <c r="AG14" s="78"/>
    </row>
    <row r="15" spans="1:256" ht="28.5" customHeight="1" x14ac:dyDescent="0.25">
      <c r="D15" s="77"/>
      <c r="E15" s="77"/>
      <c r="F15" s="77"/>
      <c r="G15" s="78"/>
      <c r="H15" s="78"/>
      <c r="I15" s="78"/>
      <c r="J15" s="78"/>
      <c r="K15" s="78"/>
      <c r="L15" s="141"/>
      <c r="N15" s="81"/>
      <c r="O15" s="81"/>
      <c r="R15" s="78"/>
      <c r="S15" s="78"/>
      <c r="T15" s="78"/>
      <c r="U15" s="78"/>
      <c r="W15" s="140"/>
      <c r="X15" s="81"/>
      <c r="Y15" s="78"/>
      <c r="AB15" s="78"/>
      <c r="AC15" s="78"/>
      <c r="AD15" s="78"/>
      <c r="AE15" s="78"/>
      <c r="AF15" s="78"/>
      <c r="AG15" s="78"/>
    </row>
    <row r="16" spans="1:256" ht="28.5" customHeight="1" x14ac:dyDescent="0.25">
      <c r="D16" s="77"/>
      <c r="E16" s="77"/>
      <c r="F16" s="77"/>
      <c r="G16" s="78"/>
      <c r="H16" s="78"/>
      <c r="I16" s="78"/>
      <c r="J16" s="78"/>
      <c r="K16" s="78"/>
      <c r="L16" s="141"/>
      <c r="N16" s="81"/>
      <c r="O16" s="81"/>
      <c r="R16" s="78"/>
      <c r="S16" s="78"/>
      <c r="T16" s="78"/>
      <c r="U16" s="78"/>
      <c r="W16" s="81"/>
      <c r="X16" s="81"/>
      <c r="Y16" s="78"/>
      <c r="AB16" s="78"/>
      <c r="AC16" s="78"/>
      <c r="AD16" s="78"/>
      <c r="AE16" s="78"/>
      <c r="AF16" s="78"/>
      <c r="AG16" s="78"/>
      <c r="AL16" s="78"/>
    </row>
    <row r="17" spans="4:38" ht="28.5" customHeight="1" x14ac:dyDescent="0.25">
      <c r="D17" s="77"/>
      <c r="E17" s="77"/>
      <c r="F17" s="77"/>
      <c r="G17" s="78"/>
      <c r="H17" s="78"/>
      <c r="I17" s="78"/>
      <c r="J17" s="78"/>
      <c r="K17" s="78"/>
      <c r="L17" s="141"/>
      <c r="S17" s="78"/>
      <c r="U17" s="78"/>
      <c r="W17" s="78"/>
      <c r="X17" s="78"/>
      <c r="Y17" s="78"/>
      <c r="Z17" s="78"/>
      <c r="AA17" s="78"/>
      <c r="AC17" s="78"/>
      <c r="AD17" s="78"/>
      <c r="AE17" s="78"/>
      <c r="AF17" s="78"/>
      <c r="AG17" s="78"/>
      <c r="AL17" s="78"/>
    </row>
    <row r="18" spans="4:38" ht="28.5" customHeight="1" x14ac:dyDescent="0.25">
      <c r="D18" s="77"/>
      <c r="E18" s="77"/>
      <c r="F18" s="77"/>
      <c r="G18" s="78"/>
      <c r="H18" s="78"/>
      <c r="I18" s="78"/>
      <c r="J18" s="78"/>
      <c r="K18" s="78"/>
      <c r="L18" s="141"/>
      <c r="P18" s="142" t="e">
        <f ca="1">MID(День!$BL$124,FIND("(",День!$BL$124,1),FIND(")",День!$BL$124,1))</f>
        <v>#NAME?</v>
      </c>
      <c r="R18" s="142" t="e">
        <f ca="1">MID(День!$BJ$124,FIND("(",День!$BJ$124,1),FIND(")",День!$BJ$124,1))</f>
        <v>#NAME?</v>
      </c>
      <c r="S18" s="78"/>
      <c r="T18" s="142" t="e">
        <f ca="1">MID(День!$BH$124,FIND("(",День!$BH$124,1),FIND(")",День!$BH$124,1))</f>
        <v>#NAME?</v>
      </c>
      <c r="V18" s="142" t="e">
        <f ca="1">MID(День!$BN$124,FIND("(",День!$BN$124,1),FIND(")",День!$BN$124,1))</f>
        <v>#NAME?</v>
      </c>
      <c r="W18" s="78"/>
      <c r="X18" s="78"/>
      <c r="Y18" s="78"/>
      <c r="Z18" s="78"/>
      <c r="AA18" s="78"/>
      <c r="AC18" s="78"/>
      <c r="AD18" s="78"/>
      <c r="AE18" s="78"/>
      <c r="AF18" s="78"/>
      <c r="AG18" s="78"/>
    </row>
    <row r="19" spans="4:38" ht="28.5" customHeight="1" x14ac:dyDescent="0.25">
      <c r="D19" s="77"/>
      <c r="E19" s="77"/>
      <c r="F19" s="77"/>
      <c r="G19" s="77"/>
      <c r="H19" s="77"/>
      <c r="I19" s="77"/>
      <c r="J19" s="77"/>
      <c r="K19" s="77"/>
      <c r="L19" s="141"/>
      <c r="P19" s="142"/>
      <c r="R19" s="142"/>
      <c r="S19" s="77"/>
      <c r="T19" s="142"/>
      <c r="V19" s="142"/>
      <c r="Y19" s="77"/>
      <c r="Z19" s="77"/>
      <c r="AA19" s="77"/>
      <c r="AB19" s="77"/>
      <c r="AC19" s="77"/>
      <c r="AD19" s="77"/>
      <c r="AE19" s="77"/>
      <c r="AF19" s="77"/>
      <c r="AG19" s="77"/>
    </row>
    <row r="20" spans="4:38" ht="28.5" customHeight="1" x14ac:dyDescent="0.25">
      <c r="D20" s="77"/>
      <c r="E20" s="77"/>
      <c r="F20" s="77"/>
      <c r="G20" s="77"/>
      <c r="H20" s="77"/>
      <c r="I20" s="77"/>
      <c r="J20" s="77"/>
      <c r="K20" s="77"/>
      <c r="L20" s="141"/>
      <c r="P20" s="143" t="e">
        <f ca="1">LEFT(День!$BL$124,LEN(День!$BL$124)-LEN(MID(День!$BL$124,FIND("(",День!$BL$124,1),FIND(")",День!$BL$124,1))))</f>
        <v>#NAME?</v>
      </c>
      <c r="Q20" s="82"/>
      <c r="R20" s="143" t="e">
        <f ca="1">LEFT(День!$BJ$124,LEN(День!$BJ$124)-LEN(MID(День!$BJ$124,FIND("(",День!$BJ$124,1),FIND(")",День!$BJ$124,1))))</f>
        <v>#NAME?</v>
      </c>
      <c r="S20" s="83"/>
      <c r="T20" s="143" t="e">
        <f ca="1">LEFT(День!$BH$124,LEN(День!$BH$124)-LEN(MID(День!$BH$124,FIND("(",День!$BH$124,1),FIND(")",День!$BH$124,1))))</f>
        <v>#NAME?</v>
      </c>
      <c r="U20" s="82"/>
      <c r="V20" s="143" t="e">
        <f ca="1">LEFT(День!$BN$124,LEN(День!$BN$124)-LEN(MID(День!$BN$124,FIND("(",День!$BN$124,1),FIND(")",День!$BN$124,1))))</f>
        <v>#NAME?</v>
      </c>
      <c r="Y20" s="77"/>
      <c r="Z20" s="77"/>
      <c r="AA20" s="77"/>
      <c r="AB20" s="77"/>
      <c r="AC20" s="77"/>
      <c r="AD20" s="77"/>
      <c r="AE20" s="77"/>
      <c r="AF20" s="77"/>
      <c r="AG20" s="77"/>
    </row>
    <row r="21" spans="4:38" ht="28.5" customHeight="1" x14ac:dyDescent="0.25">
      <c r="D21" s="77"/>
      <c r="E21" s="77"/>
      <c r="F21" s="77"/>
      <c r="G21" s="77"/>
      <c r="H21" s="77"/>
      <c r="I21" s="77"/>
      <c r="J21" s="77"/>
      <c r="K21" s="77"/>
      <c r="L21" s="141"/>
      <c r="P21" s="143"/>
      <c r="Q21" s="82"/>
      <c r="R21" s="143"/>
      <c r="S21" s="83"/>
      <c r="T21" s="143"/>
      <c r="U21" s="82"/>
      <c r="V21" s="143"/>
      <c r="Y21" s="77"/>
      <c r="Z21" s="77"/>
      <c r="AA21" s="77"/>
      <c r="AB21" s="77"/>
      <c r="AC21" s="77"/>
      <c r="AD21" s="77"/>
      <c r="AE21" s="77"/>
      <c r="AF21" s="77"/>
      <c r="AG21" s="77"/>
    </row>
    <row r="22" spans="4:38" ht="28.5" customHeight="1" x14ac:dyDescent="0.25">
      <c r="D22" s="77"/>
      <c r="E22" s="77"/>
      <c r="F22" s="77"/>
      <c r="G22" s="77"/>
      <c r="H22" s="77"/>
      <c r="I22" s="77"/>
      <c r="J22" s="77"/>
      <c r="K22" s="77"/>
      <c r="L22" s="141"/>
      <c r="P22" s="143"/>
      <c r="Q22" s="82"/>
      <c r="R22" s="143"/>
      <c r="S22" s="83"/>
      <c r="T22" s="143"/>
      <c r="U22" s="82"/>
      <c r="V22" s="143"/>
      <c r="Y22" s="77"/>
      <c r="Z22" s="77"/>
      <c r="AA22" s="77"/>
      <c r="AB22" s="77"/>
      <c r="AC22" s="77"/>
      <c r="AD22" s="77"/>
      <c r="AE22" s="77"/>
      <c r="AF22" s="77"/>
      <c r="AG22" s="77"/>
    </row>
    <row r="23" spans="4:38" ht="28.5" customHeight="1" x14ac:dyDescent="0.25">
      <c r="D23" s="77"/>
      <c r="E23" s="77"/>
      <c r="F23" s="77"/>
      <c r="G23" s="77"/>
      <c r="H23" s="77"/>
      <c r="I23" s="77"/>
      <c r="J23" s="77"/>
      <c r="K23" s="77"/>
      <c r="L23" s="141"/>
      <c r="N23" s="85"/>
      <c r="P23" s="143"/>
      <c r="Q23" s="82"/>
      <c r="R23" s="143"/>
      <c r="S23" s="83"/>
      <c r="T23" s="143"/>
      <c r="U23" s="82"/>
      <c r="V23" s="143"/>
      <c r="X23" s="81"/>
      <c r="Y23" s="77"/>
      <c r="Z23" s="77"/>
      <c r="AA23" s="77"/>
      <c r="AB23" s="77"/>
      <c r="AC23" s="77"/>
      <c r="AD23" s="77"/>
      <c r="AE23" s="77"/>
      <c r="AF23" s="77"/>
      <c r="AG23" s="77"/>
    </row>
    <row r="24" spans="4:38" ht="28.5" customHeight="1" x14ac:dyDescent="0.25">
      <c r="D24" s="77"/>
      <c r="E24" s="77"/>
      <c r="F24" s="77"/>
      <c r="G24" s="77"/>
      <c r="H24" s="77"/>
      <c r="I24" s="77"/>
      <c r="J24" s="77"/>
      <c r="K24" s="77"/>
      <c r="L24" s="141"/>
      <c r="N24" s="85"/>
      <c r="P24" s="85"/>
      <c r="S24" s="85"/>
      <c r="T24" s="85"/>
      <c r="V24" s="85"/>
      <c r="X24" s="81"/>
      <c r="Y24" s="77"/>
      <c r="Z24" s="77"/>
      <c r="AA24" s="77"/>
      <c r="AB24" s="77"/>
      <c r="AC24" s="77"/>
      <c r="AD24" s="77"/>
      <c r="AE24" s="77"/>
      <c r="AF24" s="77"/>
      <c r="AG24" s="77"/>
    </row>
    <row r="25" spans="4:38" ht="28.5" customHeight="1" x14ac:dyDescent="0.25">
      <c r="D25" s="77"/>
      <c r="E25" s="77"/>
      <c r="F25" s="77"/>
      <c r="G25" s="77"/>
      <c r="H25" s="77"/>
      <c r="I25" s="77"/>
      <c r="J25" s="77"/>
      <c r="K25" s="77"/>
      <c r="L25" s="141"/>
      <c r="N25" s="77"/>
      <c r="P25" s="86"/>
      <c r="S25" s="86"/>
      <c r="T25" s="86"/>
      <c r="V25" s="86"/>
      <c r="X25" s="81"/>
      <c r="Y25" s="77"/>
      <c r="Z25" s="77"/>
      <c r="AA25" s="77"/>
      <c r="AB25" s="77"/>
      <c r="AC25" s="77"/>
      <c r="AD25" s="77"/>
      <c r="AE25" s="77"/>
      <c r="AF25" s="77"/>
      <c r="AG25" s="77"/>
    </row>
    <row r="26" spans="4:38" ht="28.5" customHeight="1" x14ac:dyDescent="0.25"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P26" s="86"/>
      <c r="S26" s="86"/>
      <c r="T26" s="86"/>
      <c r="V26" s="86"/>
      <c r="X26" s="81"/>
      <c r="Y26" s="77"/>
      <c r="Z26" s="77"/>
      <c r="AA26" s="77"/>
      <c r="AB26" s="77"/>
      <c r="AC26" s="77"/>
      <c r="AD26" s="77"/>
      <c r="AE26" s="77"/>
      <c r="AF26" s="77"/>
      <c r="AG26" s="77"/>
    </row>
    <row r="27" spans="4:38" ht="28.5" customHeight="1" x14ac:dyDescent="0.25"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P27" s="86"/>
      <c r="R27" s="87"/>
      <c r="S27" s="86"/>
      <c r="T27" s="86"/>
      <c r="U27" s="87"/>
      <c r="V27" s="86"/>
      <c r="X27" s="81"/>
      <c r="Y27" s="77"/>
      <c r="Z27" s="77"/>
      <c r="AA27" s="77"/>
      <c r="AB27" s="77"/>
      <c r="AC27" s="77"/>
      <c r="AD27" s="77"/>
      <c r="AE27" s="77"/>
      <c r="AF27" s="77"/>
      <c r="AG27" s="77"/>
    </row>
    <row r="28" spans="4:38" ht="28.5" customHeight="1" x14ac:dyDescent="0.25"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87"/>
      <c r="P28" s="86"/>
      <c r="R28" s="87"/>
      <c r="S28" s="86"/>
      <c r="T28" s="86"/>
      <c r="U28" s="87"/>
      <c r="V28" s="86"/>
      <c r="X28" s="81"/>
      <c r="Y28" s="77"/>
      <c r="Z28" s="77"/>
      <c r="AA28" s="77"/>
      <c r="AB28" s="77"/>
      <c r="AC28" s="77"/>
      <c r="AD28" s="77"/>
      <c r="AE28" s="77"/>
      <c r="AF28" s="77"/>
      <c r="AG28" s="77"/>
    </row>
    <row r="29" spans="4:38" ht="28.5" customHeight="1" x14ac:dyDescent="0.25"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87"/>
      <c r="P29" s="86"/>
      <c r="R29" s="87"/>
      <c r="S29" s="86"/>
      <c r="T29" s="86"/>
      <c r="U29" s="87"/>
      <c r="V29" s="86"/>
      <c r="X29" s="81"/>
      <c r="Y29" s="77"/>
      <c r="Z29" s="77"/>
      <c r="AA29" s="77"/>
      <c r="AB29" s="77"/>
      <c r="AC29" s="77"/>
      <c r="AD29" s="77"/>
      <c r="AE29" s="77"/>
      <c r="AF29" s="77"/>
      <c r="AG29" s="77"/>
    </row>
    <row r="30" spans="4:38" ht="28.5" customHeight="1" x14ac:dyDescent="0.4">
      <c r="D30" s="77"/>
      <c r="E30" s="144" t="str">
        <f>День!$BF$112</f>
        <v>0 - 0 - 0</v>
      </c>
      <c r="F30" s="144"/>
      <c r="G30" s="144"/>
      <c r="H30" s="144"/>
      <c r="I30" s="77"/>
      <c r="J30" s="77"/>
      <c r="K30" s="77"/>
      <c r="L30" s="77"/>
      <c r="M30" s="77"/>
      <c r="N30" s="77"/>
      <c r="O30" s="87"/>
      <c r="P30" s="77"/>
      <c r="R30" s="77"/>
      <c r="S30" s="77"/>
      <c r="T30" s="77"/>
      <c r="U30" s="87"/>
      <c r="V30" s="77"/>
      <c r="X30" s="77"/>
      <c r="Y30" s="77"/>
      <c r="Z30" s="77"/>
      <c r="AA30" s="77"/>
      <c r="AB30" s="77"/>
      <c r="AC30" s="77"/>
      <c r="AD30" s="145" t="str">
        <f>День!$BF$116</f>
        <v>0 - 0 - 0</v>
      </c>
      <c r="AE30" s="145"/>
      <c r="AF30" s="145"/>
      <c r="AG30" s="145"/>
    </row>
    <row r="31" spans="4:38" ht="28.5" customHeight="1" x14ac:dyDescent="0.25">
      <c r="D31" s="77"/>
      <c r="I31" s="77"/>
      <c r="J31" s="77"/>
      <c r="M31" s="77"/>
      <c r="N31" s="77"/>
      <c r="O31" s="77"/>
      <c r="P31" s="77"/>
      <c r="Q31" s="77"/>
      <c r="R31" s="77"/>
      <c r="S31" s="77"/>
      <c r="T31" s="77"/>
      <c r="U31" s="87"/>
      <c r="V31" s="77"/>
      <c r="X31" s="77"/>
      <c r="Y31" s="77"/>
      <c r="AB31" s="77"/>
      <c r="AC31" s="77"/>
    </row>
    <row r="32" spans="4:38" ht="28.5" customHeight="1" x14ac:dyDescent="0.4">
      <c r="D32" s="77"/>
      <c r="E32" s="77"/>
      <c r="F32" s="88" t="e">
        <f ca="1">LEFT(День!$BF$113,LEN(День!$BF$113)-LEN(MID(День!$BF$113,FIND("(",День!$BF$113,1),FIND(")",День!$BF$113,1))))</f>
        <v>#NAME?</v>
      </c>
      <c r="G32" s="89" t="e">
        <f ca="1">MID(День!$BF$113,FIND("(",День!$BF$113,1),FIND(")",День!$BF$113,1))</f>
        <v>#NAME?</v>
      </c>
      <c r="H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90"/>
      <c r="Z32" s="77"/>
      <c r="AA32" s="77"/>
      <c r="AB32" s="77"/>
      <c r="AC32" s="77"/>
      <c r="AE32" s="91" t="e">
        <f ca="1">LEFT(День!$BF$117,LEN(День!$BF$117)-LEN(MID(День!$BF$117,FIND("(",День!$BF$117,1),FIND(")",День!$BF$117,1))))</f>
        <v>#NAME?</v>
      </c>
      <c r="AF32" s="92" t="e">
        <f ca="1">MID(День!$BF$117,FIND("(",День!$BF$117,1),FIND(")",День!$BF$117,1))</f>
        <v>#NAME?</v>
      </c>
      <c r="AG32" s="93"/>
    </row>
    <row r="33" spans="4:34" ht="28.5" customHeight="1" x14ac:dyDescent="0.35">
      <c r="D33" s="77"/>
      <c r="E33" s="77"/>
      <c r="H33" s="77"/>
      <c r="I33" s="94"/>
      <c r="J33" s="94"/>
      <c r="K33" s="94"/>
      <c r="L33" s="94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90"/>
      <c r="AC33" s="95"/>
      <c r="AG33" s="93"/>
    </row>
    <row r="34" spans="4:34" ht="28.5" customHeight="1" x14ac:dyDescent="0.4">
      <c r="D34" s="141">
        <f>День!$H$109</f>
        <v>0</v>
      </c>
      <c r="F34" s="146" t="e">
        <f ca="1">LEFT(День!$BN$108,LEN(День!$BN$108)-LEN(MID(День!$BN$108,FIND("(",День!$BN$108,1),FIND(")",День!$BN$124,1))))</f>
        <v>#NAME?</v>
      </c>
      <c r="G34" s="146"/>
      <c r="H34" s="146"/>
      <c r="I34" s="147" t="e">
        <f ca="1">MID(День!$BN$108,FIND("(",День!$BN$108,1),FIND(")",День!$BN$108,1))</f>
        <v>#NAME?</v>
      </c>
      <c r="J34" s="147"/>
      <c r="K34" s="95"/>
      <c r="L34" s="94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90"/>
      <c r="AB34" s="146" t="e">
        <f ca="1">LEFT(День!$BL$116,LEN(День!$BL$116)-LEN(MID(День!$BL$116,FIND("(",День!$BL$116,1),FIND(")",День!$BL$116,1))))</f>
        <v>#NAME?</v>
      </c>
      <c r="AC34" s="146"/>
      <c r="AD34" s="146"/>
      <c r="AE34" s="147" t="e">
        <f ca="1">MID(День!$BL$116,FIND("(",День!$BL$116,1),FIND(")",День!$BL$116,1))</f>
        <v>#NAME?</v>
      </c>
      <c r="AF34" s="147"/>
      <c r="AH34" s="141">
        <f>День!$R$109</f>
        <v>0</v>
      </c>
    </row>
    <row r="35" spans="4:34" ht="28.5" customHeight="1" x14ac:dyDescent="0.35">
      <c r="D35" s="141"/>
      <c r="I35" s="96"/>
      <c r="J35" s="96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AB35" s="97"/>
      <c r="AC35" s="97"/>
      <c r="AD35" s="97"/>
      <c r="AE35" s="98"/>
      <c r="AF35" s="98"/>
      <c r="AH35" s="141"/>
    </row>
    <row r="36" spans="4:34" ht="28.5" customHeight="1" x14ac:dyDescent="0.35">
      <c r="D36" s="141"/>
      <c r="F36" s="94"/>
      <c r="H36" s="77"/>
      <c r="I36" s="94"/>
      <c r="J36" s="94"/>
      <c r="K36" s="94"/>
      <c r="L36" s="94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90"/>
      <c r="Z36" s="77"/>
      <c r="AA36" s="77"/>
      <c r="AB36" s="97"/>
      <c r="AC36" s="97"/>
      <c r="AD36" s="97"/>
      <c r="AE36" s="99"/>
      <c r="AF36" s="98"/>
      <c r="AH36" s="141"/>
    </row>
    <row r="37" spans="4:34" ht="28.5" customHeight="1" x14ac:dyDescent="0.4">
      <c r="D37" s="141"/>
      <c r="F37" s="146" t="e">
        <f ca="1">LEFT(День!$BH$108,LEN(День!$BH$108)-LEN(MID(День!$BH$108,FIND("(",День!$BH$108,1),FIND(")",День!$BH$108,1))))</f>
        <v>#NAME?</v>
      </c>
      <c r="G37" s="146"/>
      <c r="H37" s="146"/>
      <c r="I37" s="147" t="e">
        <f ca="1">MID(День!$BH$108,FIND("(",День!$BH$108,1),FIND(")",День!$BH$108,1))</f>
        <v>#NAME?</v>
      </c>
      <c r="J37" s="147"/>
      <c r="K37" s="95"/>
      <c r="L37" s="94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90"/>
      <c r="AB37" s="146" t="e">
        <f ca="1">LEFT(День!$BJ$116,LEN(День!$BJ$116)-LEN(MID(День!$BJ$116,FIND("(",День!$BJ$116,1),FIND(")",День!$BJ$116,1))))</f>
        <v>#NAME?</v>
      </c>
      <c r="AC37" s="146"/>
      <c r="AD37" s="146"/>
      <c r="AE37" s="147" t="e">
        <f ca="1">MID(День!$BJ$116,FIND("(",День!$BJ$116,1),FIND(")",День!$BJ$116,1))</f>
        <v>#NAME?</v>
      </c>
      <c r="AF37" s="147"/>
      <c r="AH37" s="141"/>
    </row>
    <row r="38" spans="4:34" ht="28.5" customHeight="1" x14ac:dyDescent="0.35">
      <c r="D38" s="141"/>
      <c r="F38" s="97"/>
      <c r="G38" s="97"/>
      <c r="H38" s="97"/>
      <c r="I38" s="100"/>
      <c r="J38" s="100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AB38" s="97"/>
      <c r="AC38" s="97"/>
      <c r="AD38" s="97"/>
      <c r="AE38" s="98"/>
      <c r="AF38" s="98"/>
      <c r="AH38" s="141"/>
    </row>
    <row r="39" spans="4:34" ht="28.5" customHeight="1" x14ac:dyDescent="0.35">
      <c r="D39" s="141"/>
      <c r="F39" s="90"/>
      <c r="G39" s="97"/>
      <c r="H39" s="90"/>
      <c r="I39" s="100"/>
      <c r="J39" s="100"/>
      <c r="M39" s="77"/>
      <c r="N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97"/>
      <c r="AC39" s="97"/>
      <c r="AD39" s="97"/>
      <c r="AE39" s="98"/>
      <c r="AF39" s="98"/>
      <c r="AH39" s="141"/>
    </row>
    <row r="40" spans="4:34" ht="28.5" customHeight="1" x14ac:dyDescent="0.4">
      <c r="D40" s="141"/>
      <c r="F40" s="146" t="e">
        <f ca="1">LEFT(День!$BJ$108,LEN(День!$BJ$108)-LEN(MID(День!$BJ$108,FIND("(",День!$BJ$108,1),FIND(")",День!$BJ$108,1))))</f>
        <v>#NAME?</v>
      </c>
      <c r="G40" s="146"/>
      <c r="H40" s="146"/>
      <c r="I40" s="147" t="e">
        <f ca="1">MID(День!$BJ$108,FIND("(",День!$BJ$108,1),FIND(")",День!$BJ$108,1))</f>
        <v>#NAME?</v>
      </c>
      <c r="J40" s="147"/>
      <c r="K40" s="95"/>
      <c r="L40" s="77"/>
      <c r="M40" s="101"/>
      <c r="N40" s="77"/>
      <c r="Q40" s="77"/>
      <c r="R40" s="77"/>
      <c r="S40" s="77"/>
      <c r="T40" s="77"/>
      <c r="U40" s="77"/>
      <c r="V40" s="77"/>
      <c r="W40" s="77"/>
      <c r="X40" s="77"/>
      <c r="Y40" s="90"/>
      <c r="AB40" s="146" t="e">
        <f ca="1">LEFT(День!$BH$116,LEN(День!$BH$116)-LEN(MID(День!$BH$116,FIND("(",День!$BH$116,1),FIND(")",День!$BH$116,1))))</f>
        <v>#NAME?</v>
      </c>
      <c r="AC40" s="146"/>
      <c r="AD40" s="146"/>
      <c r="AE40" s="147" t="e">
        <f ca="1">MID(День!$BH$116,FIND("(",День!$BH$116,1),FIND(")",День!$BH$116,1))</f>
        <v>#NAME?</v>
      </c>
      <c r="AF40" s="147"/>
      <c r="AH40" s="141"/>
    </row>
    <row r="41" spans="4:34" ht="28.5" customHeight="1" x14ac:dyDescent="0.35">
      <c r="D41" s="141"/>
      <c r="F41" s="90"/>
      <c r="G41" s="97"/>
      <c r="H41" s="97"/>
      <c r="I41" s="100"/>
      <c r="J41" s="100"/>
      <c r="L41" s="77"/>
      <c r="M41" s="77"/>
      <c r="N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97"/>
      <c r="AC41" s="97"/>
      <c r="AD41" s="97"/>
      <c r="AE41" s="98"/>
      <c r="AF41" s="98"/>
      <c r="AH41" s="141"/>
    </row>
    <row r="42" spans="4:34" ht="28.5" customHeight="1" x14ac:dyDescent="0.35">
      <c r="D42" s="141"/>
      <c r="F42" s="97"/>
      <c r="G42" s="97"/>
      <c r="H42" s="97"/>
      <c r="I42" s="100"/>
      <c r="J42" s="100"/>
      <c r="N42" s="77"/>
      <c r="Q42" s="77"/>
      <c r="R42" s="77"/>
      <c r="S42" s="77"/>
      <c r="T42" s="77"/>
      <c r="U42" s="77"/>
      <c r="V42" s="77"/>
      <c r="W42" s="77"/>
      <c r="X42" s="77"/>
      <c r="AB42" s="97"/>
      <c r="AC42" s="97"/>
      <c r="AD42" s="97"/>
      <c r="AE42" s="98"/>
      <c r="AF42" s="98"/>
      <c r="AH42" s="141"/>
    </row>
    <row r="43" spans="4:34" ht="28.5" customHeight="1" x14ac:dyDescent="0.4">
      <c r="D43" s="141"/>
      <c r="F43" s="146" t="e">
        <f ca="1">LEFT(День!$BL$108,LEN(День!$BL$108)-LEN(MID(День!$BL$108,FIND("(",День!$BL$108,1),FIND(")",День!$BL$108,1))))</f>
        <v>#NAME?</v>
      </c>
      <c r="G43" s="146"/>
      <c r="H43" s="146"/>
      <c r="I43" s="147" t="e">
        <f ca="1">MID(День!$BL$108,FIND("(",День!$BL$108,1),FIND(")",День!$BL$108,1))</f>
        <v>#NAME?</v>
      </c>
      <c r="J43" s="147"/>
      <c r="K43" s="95"/>
      <c r="N43" s="77"/>
      <c r="Q43" s="77"/>
      <c r="R43" s="77"/>
      <c r="S43" s="77"/>
      <c r="T43" s="77"/>
      <c r="U43" s="77"/>
      <c r="V43" s="77"/>
      <c r="W43" s="77"/>
      <c r="X43" s="77"/>
      <c r="AB43" s="146" t="e">
        <f ca="1">LEFT(День!$BN$116,LEN(День!$BN$116)-LEN(MID(День!$BN$116,FIND("(",День!$BN$116,1),FIND(")",День!$BN$116,1))))</f>
        <v>#NAME?</v>
      </c>
      <c r="AC43" s="146"/>
      <c r="AD43" s="146"/>
      <c r="AE43" s="147" t="e">
        <f ca="1">MID(День!$BN$116,FIND("(",День!$BN$116,1),FIND(")",День!$BN$116,1))</f>
        <v>#NAME?</v>
      </c>
      <c r="AF43" s="147"/>
      <c r="AH43" s="141"/>
    </row>
    <row r="44" spans="4:34" ht="28.5" customHeight="1" x14ac:dyDescent="0.4">
      <c r="D44" s="102"/>
      <c r="F44" s="94"/>
      <c r="G44" s="94"/>
      <c r="H44" s="111"/>
      <c r="I44" s="103"/>
      <c r="J44" s="103"/>
      <c r="K44" s="95"/>
      <c r="N44" s="77"/>
      <c r="Q44" s="77"/>
      <c r="R44" s="77"/>
      <c r="S44" s="77"/>
      <c r="T44" s="77"/>
      <c r="U44" s="77"/>
      <c r="V44" s="77"/>
      <c r="W44" s="77"/>
      <c r="X44" s="77"/>
    </row>
    <row r="45" spans="4:34" ht="28.5" customHeight="1" x14ac:dyDescent="0.4">
      <c r="D45" s="77"/>
      <c r="E45" s="145" t="str">
        <f>День!$BF$108</f>
        <v>0 - 0 - 0</v>
      </c>
      <c r="F45" s="145"/>
      <c r="G45" s="145"/>
      <c r="H45" s="145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AC45" s="77"/>
      <c r="AD45" s="151" t="str">
        <f>День!$BF$120</f>
        <v>0 - 0 - 0</v>
      </c>
      <c r="AE45" s="151"/>
      <c r="AF45" s="151"/>
      <c r="AG45" s="151"/>
    </row>
    <row r="46" spans="4:34" ht="28.5" customHeight="1" x14ac:dyDescent="0.35">
      <c r="D46" s="77"/>
      <c r="E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Y46" s="77"/>
      <c r="Z46" s="77"/>
      <c r="AA46" s="77"/>
      <c r="AB46" s="77"/>
      <c r="AC46" s="77"/>
      <c r="AG46" s="104"/>
    </row>
    <row r="47" spans="4:34" ht="28.5" customHeight="1" x14ac:dyDescent="0.4">
      <c r="D47" s="77"/>
      <c r="E47" s="77"/>
      <c r="F47" s="91" t="e">
        <f ca="1">LEFT(День!$BF$109,LEN(День!$BF$109)-LEN(MID(День!$BF$109,FIND("(",День!$BF$109,1),FIND(")",День!$BF$109,1))))</f>
        <v>#NAME?</v>
      </c>
      <c r="G47" s="89" t="e">
        <f ca="1">MID(День!$BF$109,FIND("(",День!$BF$109,1),FIND(")",День!$BF$109,1))</f>
        <v>#NAME?</v>
      </c>
      <c r="H47" s="77"/>
      <c r="I47" s="77"/>
      <c r="J47" s="77"/>
      <c r="K47" s="77"/>
      <c r="L47" s="77"/>
      <c r="M47" s="77"/>
      <c r="N47" s="77"/>
      <c r="P47" s="77"/>
      <c r="Q47" s="77"/>
      <c r="Y47" s="77"/>
      <c r="Z47" s="77"/>
      <c r="AA47" s="77"/>
      <c r="AB47" s="77"/>
      <c r="AC47" s="77"/>
      <c r="AE47" s="112" t="e">
        <f ca="1">LEFT(День!$BF$121,LEN(День!$BF$121)-LEN(MID(День!$BF$121,FIND("(",День!$BF$121,1),FIND(")",День!$BF$121,1))))</f>
        <v>#NAME?</v>
      </c>
      <c r="AF47" s="98" t="e">
        <f ca="1">MID(День!$BF$121,FIND("(",День!$BF$121,1),FIND(")",День!$BF$121,1))</f>
        <v>#NAME?</v>
      </c>
      <c r="AG47" s="104"/>
    </row>
    <row r="48" spans="4:34" ht="28.5" customHeight="1" x14ac:dyDescent="0.25">
      <c r="D48" s="77"/>
      <c r="E48" s="77"/>
      <c r="F48" s="77"/>
      <c r="G48" s="77"/>
      <c r="H48" s="77"/>
      <c r="I48" s="77"/>
      <c r="J48" s="77"/>
      <c r="K48" s="77"/>
      <c r="L48" s="77"/>
      <c r="N48" s="105"/>
      <c r="P48" s="77"/>
      <c r="Q48" s="77"/>
      <c r="Y48" s="77"/>
      <c r="Z48" s="77"/>
      <c r="AA48" s="77"/>
      <c r="AB48" s="77"/>
      <c r="AC48" s="77"/>
      <c r="AD48" s="77"/>
      <c r="AE48" s="77"/>
      <c r="AF48" s="77"/>
      <c r="AG48" s="77"/>
    </row>
    <row r="49" spans="4:33" ht="28.5" customHeight="1" x14ac:dyDescent="0.4">
      <c r="D49" s="77"/>
      <c r="E49" s="139">
        <f>День!$H$108</f>
        <v>0</v>
      </c>
      <c r="F49" s="139"/>
      <c r="G49" s="139"/>
      <c r="H49" s="139"/>
      <c r="I49" s="139"/>
      <c r="J49" s="139"/>
      <c r="K49" s="139"/>
      <c r="L49" s="77"/>
      <c r="M49" s="77"/>
      <c r="N49" s="105"/>
      <c r="P49" s="77"/>
      <c r="Q49" s="77"/>
      <c r="Y49" s="77"/>
      <c r="Z49" s="77"/>
      <c r="AA49" s="139">
        <f>День!$H$108</f>
        <v>0</v>
      </c>
      <c r="AB49" s="139"/>
      <c r="AC49" s="139"/>
      <c r="AD49" s="139"/>
      <c r="AE49" s="139"/>
      <c r="AF49" s="139"/>
      <c r="AG49" s="139"/>
    </row>
    <row r="50" spans="4:33" ht="28.5" customHeight="1" x14ac:dyDescent="0.25"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105"/>
      <c r="P50" s="77"/>
      <c r="Q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4:33" ht="28.5" customHeight="1" x14ac:dyDescent="0.25"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105"/>
      <c r="P51" s="77"/>
      <c r="Q51" s="77"/>
      <c r="Z51" s="141">
        <f>День!$AB$108</f>
        <v>0</v>
      </c>
      <c r="AA51" s="77"/>
      <c r="AB51" s="77"/>
      <c r="AC51" s="77"/>
      <c r="AD51" s="77"/>
      <c r="AE51" s="77"/>
      <c r="AF51" s="77"/>
      <c r="AG51" s="77"/>
    </row>
    <row r="52" spans="4:33" ht="28.5" customHeight="1" x14ac:dyDescent="0.25"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105"/>
      <c r="P52" s="77"/>
      <c r="Q52" s="77"/>
      <c r="Z52" s="141"/>
      <c r="AA52" s="77"/>
      <c r="AB52" s="77"/>
      <c r="AC52" s="77"/>
      <c r="AD52" s="77"/>
      <c r="AE52" s="77"/>
      <c r="AF52" s="77"/>
      <c r="AG52" s="77"/>
    </row>
    <row r="53" spans="4:33" ht="28.5" customHeight="1" x14ac:dyDescent="0.25"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P53" s="77"/>
      <c r="T53" s="87"/>
      <c r="Z53" s="141"/>
      <c r="AA53" s="77"/>
      <c r="AB53" s="77"/>
      <c r="AC53" s="77"/>
      <c r="AD53" s="77"/>
      <c r="AE53" s="77"/>
      <c r="AF53" s="77"/>
      <c r="AG53" s="77"/>
    </row>
    <row r="54" spans="4:33" ht="28.5" customHeight="1" x14ac:dyDescent="0.25"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P54" s="142" t="e">
        <f ca="1">MID(День!$BN$132,FIND("(",День!$BN$132,1),FIND(")",День!$BN$132,1))</f>
        <v>#NAME?</v>
      </c>
      <c r="Q54" s="106"/>
      <c r="R54" s="142" t="e">
        <f ca="1">MID(День!$BH$132,FIND("(",День!$BH$132,1),FIND(")",День!$BH$132,1))</f>
        <v>#NAME?</v>
      </c>
      <c r="S54" s="106"/>
      <c r="T54" s="142" t="e">
        <f ca="1">MID(День!$BJ$132,FIND("(",День!$BJ$132,1),FIND(")",День!$BJ$132,1))</f>
        <v>#NAME?</v>
      </c>
      <c r="U54" s="106"/>
      <c r="V54" s="142" t="e">
        <f ca="1">MID(День!$BL$132,FIND("(",День!$BL$132,1),FIND(")",День!$BL$132,1))</f>
        <v>#NAME?</v>
      </c>
      <c r="W54" s="107"/>
      <c r="X54" s="107"/>
      <c r="Z54" s="141"/>
      <c r="AA54" s="77"/>
      <c r="AB54" s="77"/>
      <c r="AC54" s="77"/>
      <c r="AD54" s="77"/>
      <c r="AE54" s="77"/>
      <c r="AF54" s="77"/>
      <c r="AG54" s="77"/>
    </row>
    <row r="55" spans="4:33" ht="28.5" customHeight="1" x14ac:dyDescent="0.25"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P55" s="142"/>
      <c r="Q55" s="106"/>
      <c r="R55" s="142"/>
      <c r="S55" s="106"/>
      <c r="T55" s="142"/>
      <c r="U55" s="106"/>
      <c r="V55" s="142"/>
      <c r="W55" s="107"/>
      <c r="X55" s="107"/>
      <c r="Z55" s="141"/>
      <c r="AA55" s="77"/>
      <c r="AB55" s="77"/>
      <c r="AC55" s="77"/>
      <c r="AD55" s="77"/>
      <c r="AE55" s="77"/>
      <c r="AF55" s="77"/>
      <c r="AG55" s="77"/>
    </row>
    <row r="56" spans="4:33" ht="28.5" customHeight="1" x14ac:dyDescent="0.25"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P56" s="143" t="e">
        <f ca="1">LEFT(День!$BN$132,LEN(День!$BN$132)-LEN(MID(День!$BN$132,FIND("(",День!$BN$132,1),FIND(")",День!$BN$132,1))))</f>
        <v>#NAME?</v>
      </c>
      <c r="Q56" s="108"/>
      <c r="R56" s="143" t="e">
        <f ca="1">LEFT(День!$BH$132,LEN(День!$BH$132)-LEN(MID(День!$BH$132,FIND("(",День!$BH$132,1),FIND(")",День!$BH$132,1))))</f>
        <v>#NAME?</v>
      </c>
      <c r="S56" s="108"/>
      <c r="T56" s="143" t="e">
        <f ca="1">LEFT(День!$BJ$132,LEN(День!$BJ$132)-LEN(MID(День!$BJ$132,FIND("(",День!$BJ$132,1),FIND(")",День!$BJ$132,1))))</f>
        <v>#NAME?</v>
      </c>
      <c r="U56" s="108"/>
      <c r="V56" s="143" t="e">
        <f ca="1">LEFT(День!$BL$132,LEN(День!$BL$132)-LEN(MID(День!$BL$132,FIND("(",День!$BL$132,1),FIND(")",День!$BL$132,1))))</f>
        <v>#NAME?</v>
      </c>
      <c r="W56" s="107"/>
      <c r="X56" s="107"/>
      <c r="Z56" s="141"/>
      <c r="AA56" s="77"/>
      <c r="AB56" s="77"/>
      <c r="AC56" s="77"/>
      <c r="AD56" s="77"/>
      <c r="AE56" s="77"/>
      <c r="AF56" s="77"/>
      <c r="AG56" s="77"/>
    </row>
    <row r="57" spans="4:33" ht="28.5" customHeight="1" x14ac:dyDescent="0.25"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P57" s="143"/>
      <c r="Q57" s="108"/>
      <c r="R57" s="143"/>
      <c r="S57" s="108"/>
      <c r="T57" s="143"/>
      <c r="U57" s="108"/>
      <c r="V57" s="143"/>
      <c r="X57" s="107"/>
      <c r="Z57" s="141"/>
      <c r="AA57" s="77"/>
      <c r="AB57" s="77"/>
      <c r="AC57" s="77"/>
      <c r="AD57" s="77"/>
      <c r="AE57" s="77"/>
      <c r="AF57" s="77"/>
      <c r="AG57" s="77"/>
    </row>
    <row r="58" spans="4:33" ht="28.5" customHeight="1" x14ac:dyDescent="0.25"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P58" s="143"/>
      <c r="Q58" s="108"/>
      <c r="R58" s="143"/>
      <c r="S58" s="108"/>
      <c r="T58" s="143"/>
      <c r="U58" s="108"/>
      <c r="V58" s="143"/>
      <c r="X58" s="107"/>
      <c r="Z58" s="141"/>
      <c r="AA58" s="77"/>
      <c r="AB58" s="77"/>
      <c r="AC58" s="77"/>
      <c r="AD58" s="77"/>
      <c r="AE58" s="77"/>
      <c r="AF58" s="77"/>
      <c r="AG58" s="77"/>
    </row>
    <row r="59" spans="4:33" ht="28.5" customHeight="1" x14ac:dyDescent="0.25"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P59" s="143"/>
      <c r="Q59" s="108"/>
      <c r="R59" s="143"/>
      <c r="S59" s="108"/>
      <c r="T59" s="143"/>
      <c r="U59" s="108"/>
      <c r="V59" s="143"/>
      <c r="X59" s="107"/>
      <c r="Z59" s="141"/>
      <c r="AA59" s="77"/>
      <c r="AB59" s="77"/>
      <c r="AC59" s="77"/>
      <c r="AD59" s="77"/>
      <c r="AE59" s="77"/>
      <c r="AF59" s="77"/>
      <c r="AG59" s="77"/>
    </row>
    <row r="60" spans="4:33" ht="28.5" customHeight="1" x14ac:dyDescent="0.25"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P60" s="143"/>
      <c r="Q60" s="108"/>
      <c r="R60" s="143"/>
      <c r="S60" s="108"/>
      <c r="T60" s="143"/>
      <c r="U60" s="108"/>
      <c r="V60" s="143"/>
      <c r="X60" s="107"/>
      <c r="Z60" s="141"/>
      <c r="AA60" s="77"/>
      <c r="AB60" s="77"/>
      <c r="AC60" s="77"/>
      <c r="AD60" s="77"/>
      <c r="AE60" s="77"/>
      <c r="AF60" s="77"/>
      <c r="AG60" s="77"/>
    </row>
    <row r="61" spans="4:33" ht="28.5" customHeight="1" x14ac:dyDescent="0.25"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140" t="str">
        <f>День!$BF$136</f>
        <v>0 - 0 - 0</v>
      </c>
      <c r="Q61" s="77"/>
      <c r="T61" s="107"/>
      <c r="U61" s="107"/>
      <c r="V61" s="107"/>
      <c r="W61" s="148" t="str">
        <f>День!$BF$132</f>
        <v>0 - 0 - 0</v>
      </c>
      <c r="Z61" s="141"/>
      <c r="AA61" s="77"/>
      <c r="AB61" s="77"/>
      <c r="AC61" s="77"/>
      <c r="AD61" s="77"/>
      <c r="AE61" s="77"/>
      <c r="AF61" s="77"/>
      <c r="AG61" s="77"/>
    </row>
    <row r="62" spans="4:33" ht="28.5" customHeight="1" x14ac:dyDescent="0.25"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140"/>
      <c r="O62" s="142" t="e">
        <f ca="1">MID(День!$BF$137,FIND("(",День!$BF$137,1),FIND(")",День!$BF$137,1))</f>
        <v>#NAME?</v>
      </c>
      <c r="P62" s="77"/>
      <c r="Q62" s="77"/>
      <c r="S62" s="107"/>
      <c r="T62" s="107"/>
      <c r="U62" s="107"/>
      <c r="V62" s="107"/>
      <c r="W62" s="148"/>
      <c r="X62" s="149" t="e">
        <f ca="1">MID(День!$BF$133,FIND("(",День!$BF$133,1),FIND(")",День!$BF$133,1))</f>
        <v>#NAME?</v>
      </c>
      <c r="Z62" s="141"/>
      <c r="AA62" s="77"/>
      <c r="AB62" s="77"/>
      <c r="AC62" s="77"/>
      <c r="AD62" s="77"/>
      <c r="AE62" s="77"/>
      <c r="AF62" s="77"/>
      <c r="AG62" s="77"/>
    </row>
    <row r="63" spans="4:33" ht="28.5" customHeight="1" x14ac:dyDescent="0.25"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140"/>
      <c r="O63" s="142"/>
      <c r="P63" s="77"/>
      <c r="Q63" s="77"/>
      <c r="R63" s="107"/>
      <c r="S63" s="107"/>
      <c r="T63" s="107"/>
      <c r="U63" s="107"/>
      <c r="V63" s="107"/>
      <c r="W63" s="148"/>
      <c r="X63" s="149"/>
      <c r="Z63" s="141"/>
      <c r="AA63" s="77"/>
      <c r="AB63" s="77"/>
      <c r="AC63" s="77"/>
      <c r="AD63" s="77"/>
      <c r="AE63" s="77"/>
      <c r="AF63" s="77"/>
      <c r="AG63" s="77"/>
    </row>
    <row r="64" spans="4:33" ht="28.5" customHeight="1" x14ac:dyDescent="0.25"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140"/>
      <c r="O64" s="143" t="e">
        <f ca="1">LEFT(День!$BF$137,LEN(День!$BF$137)-LEN(MID(День!$BF$137,FIND("(",День!$BF$137,1),FIND(")",День!$BF$137,1))))</f>
        <v>#NAME?</v>
      </c>
      <c r="P64" s="77"/>
      <c r="Q64" s="77"/>
      <c r="W64" s="148"/>
      <c r="X64" s="150" t="e">
        <f ca="1">LEFT(День!$BF$133,LEN(День!$BF$133)-LEN(MID(День!$BF$133,FIND("(",День!$BF$133,1),FIND(")",День!$BF$133,1))))</f>
        <v>#NAME?</v>
      </c>
      <c r="Z64" s="141"/>
      <c r="AA64" s="77"/>
      <c r="AB64" s="77"/>
      <c r="AC64" s="77"/>
      <c r="AD64" s="77"/>
      <c r="AE64" s="77"/>
      <c r="AF64" s="77"/>
      <c r="AG64" s="77"/>
    </row>
    <row r="65" spans="4:33" ht="28.5" customHeight="1" x14ac:dyDescent="0.25"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140"/>
      <c r="O65" s="143"/>
      <c r="Q65" s="77"/>
      <c r="W65" s="148"/>
      <c r="X65" s="150"/>
      <c r="Z65" s="141"/>
      <c r="AA65" s="77"/>
      <c r="AB65" s="77"/>
      <c r="AC65" s="77"/>
      <c r="AD65" s="77"/>
      <c r="AE65" s="77"/>
      <c r="AF65" s="77"/>
      <c r="AG65" s="77"/>
    </row>
    <row r="66" spans="4:33" ht="28.5" customHeight="1" x14ac:dyDescent="0.25"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140"/>
      <c r="O66" s="87"/>
      <c r="P66" s="77"/>
      <c r="Q66" s="77"/>
      <c r="W66" s="148"/>
      <c r="X66" s="109"/>
      <c r="Z66" s="141"/>
      <c r="AA66" s="77"/>
      <c r="AB66" s="77"/>
      <c r="AC66" s="77"/>
      <c r="AD66" s="77"/>
      <c r="AE66" s="77"/>
      <c r="AF66" s="77"/>
      <c r="AG66" s="77"/>
    </row>
    <row r="67" spans="4:33" ht="28.5" customHeight="1" x14ac:dyDescent="0.25"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Z67" s="77"/>
      <c r="AA67" s="77"/>
      <c r="AB67" s="77"/>
      <c r="AC67" s="77"/>
      <c r="AD67" s="77"/>
      <c r="AE67" s="77"/>
      <c r="AF67" s="77"/>
      <c r="AG67" s="77"/>
    </row>
    <row r="68" spans="4:33" ht="28.5" customHeight="1" x14ac:dyDescent="0.4"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139">
        <f>День!$AL$109</f>
        <v>0</v>
      </c>
      <c r="Q68" s="139"/>
      <c r="R68" s="139"/>
      <c r="S68" s="139"/>
      <c r="T68" s="139"/>
      <c r="U68" s="139"/>
      <c r="V68" s="139"/>
      <c r="W68" s="107"/>
      <c r="X68" s="107"/>
      <c r="Z68" s="77"/>
      <c r="AA68" s="77"/>
      <c r="AB68" s="77"/>
      <c r="AC68" s="77"/>
      <c r="AD68" s="77"/>
      <c r="AE68" s="77"/>
      <c r="AF68" s="77"/>
      <c r="AG68" s="77"/>
    </row>
    <row r="69" spans="4:33" ht="28.5" customHeight="1" x14ac:dyDescent="0.25">
      <c r="D69" s="77"/>
      <c r="E69" s="77"/>
      <c r="F69" s="77"/>
      <c r="G69" s="77"/>
      <c r="H69" s="77"/>
      <c r="I69" s="77"/>
      <c r="J69" s="77"/>
      <c r="K69" s="77"/>
      <c r="L69" s="77"/>
      <c r="M69" s="77"/>
      <c r="P69" s="77"/>
      <c r="Q69" s="77"/>
      <c r="S69" s="107"/>
      <c r="T69" s="107"/>
      <c r="U69" s="107"/>
      <c r="V69" s="107"/>
      <c r="Z69" s="77"/>
      <c r="AA69" s="77"/>
      <c r="AB69" s="77"/>
      <c r="AC69" s="77"/>
      <c r="AD69" s="77"/>
      <c r="AE69" s="77"/>
      <c r="AF69" s="77"/>
      <c r="AG69" s="77"/>
    </row>
    <row r="70" spans="4:33" ht="28.5" customHeight="1" x14ac:dyDescent="0.25">
      <c r="D70" s="77"/>
      <c r="E70" s="77"/>
      <c r="F70" s="77"/>
      <c r="G70" s="77"/>
      <c r="H70" s="77"/>
      <c r="I70" s="77"/>
      <c r="J70" s="77"/>
      <c r="K70" s="77"/>
      <c r="L70" s="77"/>
      <c r="M70" s="77"/>
      <c r="P70" s="77"/>
      <c r="Q70" s="77"/>
      <c r="S70" s="107"/>
      <c r="T70" s="107"/>
      <c r="U70" s="107"/>
      <c r="V70" s="107"/>
      <c r="Z70" s="77"/>
      <c r="AA70" s="77"/>
      <c r="AB70" s="77"/>
      <c r="AC70" s="77"/>
      <c r="AD70" s="77"/>
      <c r="AE70" s="77"/>
      <c r="AF70" s="77"/>
      <c r="AG70" s="77"/>
    </row>
    <row r="71" spans="4:33" ht="28.5" customHeight="1" x14ac:dyDescent="0.25">
      <c r="D71" s="77"/>
      <c r="E71" s="77"/>
      <c r="F71" s="77"/>
      <c r="G71" s="77"/>
      <c r="H71" s="77"/>
      <c r="I71" s="77"/>
      <c r="J71" s="77"/>
      <c r="K71" s="77"/>
      <c r="L71" s="77"/>
      <c r="M71" s="77"/>
      <c r="P71" s="77"/>
      <c r="Q71" s="77"/>
      <c r="S71" s="107"/>
      <c r="T71" s="107"/>
      <c r="U71" s="107"/>
      <c r="V71" s="107"/>
      <c r="Z71" s="77"/>
      <c r="AB71" s="77"/>
      <c r="AC71" s="77"/>
      <c r="AD71" s="77"/>
      <c r="AE71" s="77"/>
      <c r="AF71" s="77"/>
      <c r="AG71" s="77"/>
    </row>
    <row r="72" spans="4:33" ht="28.5" customHeight="1" x14ac:dyDescent="0.25">
      <c r="D72" s="77"/>
      <c r="E72" s="77"/>
      <c r="F72" s="77"/>
      <c r="G72" s="77"/>
      <c r="H72" s="77"/>
      <c r="I72" s="77"/>
      <c r="J72" s="77"/>
      <c r="K72" s="77"/>
      <c r="L72" s="77"/>
      <c r="M72" s="77"/>
      <c r="P72" s="77"/>
      <c r="Q72" s="77"/>
      <c r="T72" s="107"/>
      <c r="U72" s="107"/>
      <c r="V72" s="107"/>
      <c r="Y72" s="77"/>
      <c r="Z72" s="77"/>
      <c r="AB72" s="77"/>
      <c r="AC72" s="77"/>
      <c r="AD72" s="77"/>
      <c r="AE72" s="77"/>
      <c r="AF72" s="77"/>
      <c r="AG72" s="77"/>
    </row>
    <row r="73" spans="4:33" ht="28.5" customHeight="1" x14ac:dyDescent="0.25">
      <c r="D73" s="77"/>
      <c r="E73" s="77"/>
      <c r="F73" s="77"/>
      <c r="G73" s="77"/>
      <c r="H73" s="77"/>
      <c r="I73" s="77"/>
      <c r="J73" s="77"/>
      <c r="K73" s="77"/>
      <c r="L73" s="77"/>
      <c r="M73" s="77"/>
      <c r="P73" s="77"/>
      <c r="Q73" s="77"/>
      <c r="S73" s="107"/>
      <c r="T73" s="107"/>
      <c r="U73" s="107"/>
      <c r="V73" s="107"/>
      <c r="Y73" s="77"/>
      <c r="Z73" s="77"/>
      <c r="AB73" s="77"/>
      <c r="AC73" s="77"/>
      <c r="AD73" s="77"/>
      <c r="AE73" s="77"/>
      <c r="AF73" s="77"/>
      <c r="AG73" s="77"/>
    </row>
    <row r="74" spans="4:33" ht="28.5" customHeight="1" x14ac:dyDescent="0.25">
      <c r="D74" s="77"/>
      <c r="E74" s="77"/>
      <c r="F74" s="77"/>
      <c r="G74" s="77"/>
      <c r="H74" s="77"/>
      <c r="I74" s="77"/>
      <c r="J74" s="77"/>
      <c r="K74" s="77"/>
      <c r="L74" s="77"/>
      <c r="M74" s="77"/>
      <c r="P74" s="77"/>
      <c r="Q74" s="77"/>
      <c r="S74" s="107"/>
      <c r="T74" s="107"/>
      <c r="U74" s="107"/>
      <c r="V74" s="107"/>
      <c r="Y74" s="77"/>
      <c r="Z74" s="77"/>
      <c r="AB74" s="77"/>
      <c r="AC74" s="77"/>
      <c r="AD74" s="77"/>
      <c r="AE74" s="77"/>
      <c r="AF74" s="77"/>
      <c r="AG74" s="77"/>
    </row>
    <row r="75" spans="4:33" ht="28.5" customHeight="1" x14ac:dyDescent="0.4"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Q75" s="110"/>
      <c r="R75" s="110"/>
      <c r="T75" s="110"/>
      <c r="U75" s="110"/>
      <c r="V75" s="110"/>
      <c r="W75" s="110"/>
      <c r="X75" s="110"/>
      <c r="Y75" s="77"/>
      <c r="Z75" s="77"/>
      <c r="AB75" s="77"/>
      <c r="AC75" s="77"/>
      <c r="AD75" s="77"/>
      <c r="AE75" s="77"/>
      <c r="AF75" s="77"/>
      <c r="AG75" s="77"/>
    </row>
    <row r="76" spans="4:33" ht="28.5" customHeight="1" x14ac:dyDescent="0.25"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B76" s="77"/>
      <c r="AC76" s="77"/>
      <c r="AD76" s="77"/>
      <c r="AE76" s="77"/>
      <c r="AF76" s="77"/>
      <c r="AG76" s="77"/>
    </row>
    <row r="77" spans="4:33" x14ac:dyDescent="0.25"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4:33" x14ac:dyDescent="0.25"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4:33" x14ac:dyDescent="0.25"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</sheetData>
  <sheetProtection selectLockedCells="1" selectUnlockedCells="1"/>
  <mergeCells count="56">
    <mergeCell ref="X62:X63"/>
    <mergeCell ref="O64:O65"/>
    <mergeCell ref="X64:X65"/>
    <mergeCell ref="P68:V68"/>
    <mergeCell ref="R56:R60"/>
    <mergeCell ref="T56:T60"/>
    <mergeCell ref="V56:V60"/>
    <mergeCell ref="N61:N66"/>
    <mergeCell ref="W61:W66"/>
    <mergeCell ref="O62:O63"/>
    <mergeCell ref="E45:H45"/>
    <mergeCell ref="AD45:AG45"/>
    <mergeCell ref="E49:K49"/>
    <mergeCell ref="AA49:AG49"/>
    <mergeCell ref="Z51:Z66"/>
    <mergeCell ref="P54:P55"/>
    <mergeCell ref="R54:R55"/>
    <mergeCell ref="T54:T55"/>
    <mergeCell ref="V54:V55"/>
    <mergeCell ref="P56:P60"/>
    <mergeCell ref="AH34:AH43"/>
    <mergeCell ref="F37:H37"/>
    <mergeCell ref="I37:J37"/>
    <mergeCell ref="AB37:AD37"/>
    <mergeCell ref="AE37:AF37"/>
    <mergeCell ref="F40:H40"/>
    <mergeCell ref="I40:J40"/>
    <mergeCell ref="AB40:AD40"/>
    <mergeCell ref="AE40:AF40"/>
    <mergeCell ref="F43:H43"/>
    <mergeCell ref="E30:H30"/>
    <mergeCell ref="AD30:AG30"/>
    <mergeCell ref="D34:D43"/>
    <mergeCell ref="F34:H34"/>
    <mergeCell ref="I34:J34"/>
    <mergeCell ref="AB34:AD34"/>
    <mergeCell ref="AE34:AF34"/>
    <mergeCell ref="I43:J43"/>
    <mergeCell ref="AB43:AD43"/>
    <mergeCell ref="AE43:AF43"/>
    <mergeCell ref="T18:T19"/>
    <mergeCell ref="V18:V19"/>
    <mergeCell ref="P20:P23"/>
    <mergeCell ref="R20:R23"/>
    <mergeCell ref="T20:T23"/>
    <mergeCell ref="V20:V23"/>
    <mergeCell ref="P8:V8"/>
    <mergeCell ref="N9:N14"/>
    <mergeCell ref="L10:L25"/>
    <mergeCell ref="O10:O11"/>
    <mergeCell ref="W10:W15"/>
    <mergeCell ref="X11:X12"/>
    <mergeCell ref="O12:O13"/>
    <mergeCell ref="X13:X14"/>
    <mergeCell ref="P18:P19"/>
    <mergeCell ref="R18:R19"/>
  </mergeCells>
  <pageMargins left="0.25" right="0.25" top="0.75" bottom="0.75" header="0.51180555555555551" footer="0.51180555555555551"/>
  <pageSetup paperSize="9" firstPageNumber="0" fitToHeight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IV79"/>
  <sheetViews>
    <sheetView zoomScale="40" zoomScaleNormal="40" zoomScaleSheetLayoutView="25" workbookViewId="0">
      <selection activeCell="AT44" sqref="AT44"/>
    </sheetView>
  </sheetViews>
  <sheetFormatPr defaultColWidth="9.28515625" defaultRowHeight="15" x14ac:dyDescent="0.25"/>
  <cols>
    <col min="1" max="31" width="9.5703125" style="38" customWidth="1"/>
    <col min="32" max="32" width="11.85546875" style="38" customWidth="1"/>
    <col min="33" max="35" width="9.5703125" style="38" customWidth="1"/>
    <col min="36" max="16384" width="9.28515625" style="38"/>
  </cols>
  <sheetData>
    <row r="1" spans="1:256" ht="28.5" customHeight="1" x14ac:dyDescent="0.25"/>
    <row r="2" spans="1:256" ht="28.5" customHeigh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28.5" customHeight="1" x14ac:dyDescent="0.25"/>
    <row r="4" spans="1:256" ht="28.5" customHeight="1" x14ac:dyDescent="0.25"/>
    <row r="5" spans="1:256" ht="28.5" customHeight="1" x14ac:dyDescent="0.25">
      <c r="D5" s="77"/>
      <c r="E5" s="77"/>
      <c r="F5" s="77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</row>
    <row r="6" spans="1:256" ht="28.5" customHeight="1" x14ac:dyDescent="0.4">
      <c r="D6" s="77"/>
      <c r="E6" s="77"/>
      <c r="F6" s="77"/>
      <c r="G6" s="78"/>
      <c r="H6" s="78"/>
      <c r="I6" s="78"/>
      <c r="J6" s="78"/>
      <c r="K6" s="78"/>
      <c r="L6" s="78"/>
      <c r="M6" s="78"/>
      <c r="P6" s="79"/>
      <c r="Q6" s="79"/>
      <c r="R6" s="79"/>
      <c r="U6" s="79"/>
      <c r="V6" s="79"/>
      <c r="W6" s="79"/>
      <c r="X6" s="79"/>
      <c r="Y6" s="78"/>
      <c r="Z6" s="78"/>
      <c r="AA6" s="78"/>
      <c r="AB6" s="78"/>
      <c r="AC6" s="78"/>
      <c r="AD6" s="78"/>
      <c r="AE6" s="78"/>
      <c r="AF6" s="78"/>
      <c r="AG6" s="78"/>
    </row>
    <row r="7" spans="1:256" ht="28.5" customHeight="1" x14ac:dyDescent="0.25">
      <c r="D7" s="77"/>
      <c r="E7" s="77"/>
      <c r="F7" s="77"/>
      <c r="G7" s="78"/>
      <c r="H7" s="78"/>
      <c r="I7" s="78"/>
      <c r="J7" s="78"/>
      <c r="K7" s="78"/>
      <c r="L7" s="78"/>
      <c r="M7" s="78"/>
      <c r="R7" s="80"/>
      <c r="T7" s="80"/>
      <c r="U7" s="80"/>
      <c r="Y7" s="78"/>
      <c r="Z7" s="78"/>
      <c r="AA7" s="78"/>
      <c r="AB7" s="78"/>
      <c r="AC7" s="78"/>
      <c r="AD7" s="78"/>
      <c r="AE7" s="78"/>
      <c r="AF7" s="78"/>
      <c r="AG7" s="78"/>
    </row>
    <row r="8" spans="1:256" ht="28.5" customHeight="1" x14ac:dyDescent="0.4">
      <c r="D8" s="77"/>
      <c r="E8" s="77"/>
      <c r="F8" s="77"/>
      <c r="G8" s="78"/>
      <c r="H8" s="78"/>
      <c r="I8" s="78"/>
      <c r="J8" s="78"/>
      <c r="K8" s="78"/>
      <c r="L8" s="78"/>
      <c r="M8" s="78"/>
      <c r="O8" s="81"/>
      <c r="P8" s="139">
        <f>Вечер!$AB$109</f>
        <v>0</v>
      </c>
      <c r="Q8" s="139"/>
      <c r="R8" s="139"/>
      <c r="S8" s="139"/>
      <c r="T8" s="139"/>
      <c r="U8" s="139"/>
      <c r="V8" s="139"/>
      <c r="W8" s="81"/>
      <c r="X8" s="81"/>
      <c r="Y8" s="78"/>
      <c r="Z8" s="78"/>
      <c r="AA8" s="78"/>
      <c r="AB8" s="78"/>
      <c r="AC8" s="78"/>
      <c r="AD8" s="78"/>
      <c r="AE8" s="78"/>
      <c r="AF8" s="78"/>
      <c r="AG8" s="78"/>
    </row>
    <row r="9" spans="1:256" ht="23.25" customHeight="1" x14ac:dyDescent="0.25">
      <c r="D9" s="77"/>
      <c r="E9" s="77"/>
      <c r="F9" s="77"/>
      <c r="G9" s="78"/>
      <c r="H9" s="78"/>
      <c r="I9" s="78"/>
      <c r="J9" s="78"/>
      <c r="K9" s="78"/>
      <c r="L9" s="78"/>
      <c r="N9" s="140" t="str">
        <f>Вечер!$BF$124</f>
        <v>0 - 0 - 0</v>
      </c>
      <c r="R9" s="80"/>
      <c r="S9" s="80"/>
      <c r="T9" s="80"/>
      <c r="U9" s="80"/>
      <c r="X9" s="81"/>
      <c r="Y9" s="78"/>
      <c r="Z9" s="78"/>
      <c r="AA9" s="78"/>
      <c r="AB9" s="78"/>
      <c r="AC9" s="78"/>
      <c r="AD9" s="78"/>
      <c r="AE9" s="78"/>
      <c r="AF9" s="78"/>
      <c r="AG9" s="78"/>
    </row>
    <row r="10" spans="1:256" ht="33" customHeight="1" x14ac:dyDescent="0.25">
      <c r="D10" s="77"/>
      <c r="E10" s="77"/>
      <c r="F10" s="77"/>
      <c r="G10" s="78"/>
      <c r="H10" s="78"/>
      <c r="I10" s="78"/>
      <c r="J10" s="78"/>
      <c r="K10" s="78"/>
      <c r="L10" s="141">
        <f>Вечер!$AB$108</f>
        <v>0</v>
      </c>
      <c r="N10" s="140"/>
      <c r="O10" s="142" t="e">
        <f ca="1">MID(Вечер!$BF$125,FIND("(",Вечер!$BF$125,1),FIND(")",Вечер!$BF$125,1))</f>
        <v>#NAME?</v>
      </c>
      <c r="R10" s="78"/>
      <c r="S10" s="78"/>
      <c r="T10" s="78"/>
      <c r="U10" s="78"/>
      <c r="W10" s="140" t="str">
        <f>Вечер!$BF$128</f>
        <v>0 - 0 - 0</v>
      </c>
      <c r="Y10" s="78"/>
      <c r="Z10" s="78"/>
      <c r="AA10" s="78"/>
      <c r="AB10" s="78"/>
      <c r="AC10" s="78"/>
      <c r="AD10" s="78"/>
      <c r="AE10" s="78"/>
      <c r="AF10" s="78"/>
      <c r="AG10" s="78"/>
    </row>
    <row r="11" spans="1:256" ht="28.5" customHeight="1" x14ac:dyDescent="0.25">
      <c r="D11" s="77"/>
      <c r="E11" s="77"/>
      <c r="F11" s="77"/>
      <c r="G11" s="78"/>
      <c r="H11" s="78"/>
      <c r="I11" s="78"/>
      <c r="J11" s="78"/>
      <c r="K11" s="78"/>
      <c r="L11" s="141"/>
      <c r="N11" s="140"/>
      <c r="O11" s="142"/>
      <c r="R11" s="78"/>
      <c r="S11" s="78"/>
      <c r="T11" s="78"/>
      <c r="U11" s="78"/>
      <c r="W11" s="140"/>
      <c r="X11" s="142" t="e">
        <f ca="1">MID(Вечер!$BF$129,FIND("(",Вечер!$BF$129,1),FIND(")",Вечер!$BF$129,1))</f>
        <v>#NAME?</v>
      </c>
      <c r="Y11" s="78"/>
      <c r="AB11" s="78"/>
      <c r="AC11" s="78"/>
      <c r="AD11" s="78"/>
      <c r="AE11" s="78"/>
      <c r="AF11" s="78"/>
      <c r="AG11" s="78"/>
    </row>
    <row r="12" spans="1:256" ht="28.5" customHeight="1" x14ac:dyDescent="0.25">
      <c r="D12" s="77"/>
      <c r="E12" s="77"/>
      <c r="F12" s="77"/>
      <c r="G12" s="78"/>
      <c r="H12" s="78"/>
      <c r="I12" s="78"/>
      <c r="J12" s="78"/>
      <c r="K12" s="78"/>
      <c r="L12" s="141"/>
      <c r="N12" s="140"/>
      <c r="O12" s="143" t="e">
        <f ca="1">LEFT(Вечер!$BF$125,LEN(Вечер!$BF$125)-LEN(MID(Вечер!$BF$125,FIND("(",Вечер!$BF$125,1),FIND(")",Вечер!$BF$125,1))))</f>
        <v>#NAME?</v>
      </c>
      <c r="R12" s="78"/>
      <c r="S12" s="78"/>
      <c r="T12" s="78"/>
      <c r="U12" s="78"/>
      <c r="W12" s="140"/>
      <c r="X12" s="142"/>
      <c r="Y12" s="78"/>
      <c r="AB12" s="78"/>
      <c r="AC12" s="78"/>
      <c r="AD12" s="78"/>
      <c r="AE12" s="78"/>
      <c r="AF12" s="78"/>
      <c r="AG12" s="78"/>
    </row>
    <row r="13" spans="1:256" ht="28.5" customHeight="1" x14ac:dyDescent="0.25">
      <c r="D13" s="77"/>
      <c r="E13" s="77"/>
      <c r="F13" s="77"/>
      <c r="G13" s="78"/>
      <c r="H13" s="78"/>
      <c r="I13" s="78"/>
      <c r="J13" s="78"/>
      <c r="K13" s="78"/>
      <c r="L13" s="141"/>
      <c r="N13" s="140"/>
      <c r="O13" s="143"/>
      <c r="Q13" s="78"/>
      <c r="R13" s="78"/>
      <c r="S13" s="78"/>
      <c r="T13" s="78"/>
      <c r="U13" s="78"/>
      <c r="W13" s="140"/>
      <c r="X13" s="143" t="e">
        <f ca="1">LEFT(Вечер!BF129,LEN(Вечер!BF129)-LEN(MID(Вечер!BF129,FIND("(",Вечер!BF129,1),FIND(")",Вечер!BF129,1))))</f>
        <v>#NAME?</v>
      </c>
      <c r="Y13" s="78"/>
      <c r="AB13" s="78"/>
      <c r="AC13" s="78"/>
      <c r="AD13" s="78"/>
      <c r="AE13" s="78"/>
      <c r="AF13" s="78"/>
      <c r="AG13" s="78"/>
    </row>
    <row r="14" spans="1:256" ht="28.5" customHeight="1" x14ac:dyDescent="0.25">
      <c r="D14" s="77"/>
      <c r="E14" s="77"/>
      <c r="F14" s="77"/>
      <c r="G14" s="78"/>
      <c r="H14" s="78"/>
      <c r="I14" s="78"/>
      <c r="J14" s="78"/>
      <c r="K14" s="78"/>
      <c r="L14" s="141"/>
      <c r="N14" s="140"/>
      <c r="O14" s="81"/>
      <c r="R14" s="78"/>
      <c r="S14" s="78"/>
      <c r="T14" s="78"/>
      <c r="U14" s="78"/>
      <c r="W14" s="140"/>
      <c r="X14" s="143"/>
      <c r="Y14" s="78"/>
      <c r="AB14" s="78"/>
      <c r="AC14" s="78"/>
      <c r="AD14" s="78"/>
      <c r="AE14" s="78"/>
      <c r="AF14" s="78"/>
      <c r="AG14" s="78"/>
    </row>
    <row r="15" spans="1:256" ht="28.5" customHeight="1" x14ac:dyDescent="0.25">
      <c r="D15" s="77"/>
      <c r="E15" s="77"/>
      <c r="F15" s="77"/>
      <c r="G15" s="78"/>
      <c r="H15" s="78"/>
      <c r="I15" s="78"/>
      <c r="J15" s="78"/>
      <c r="K15" s="78"/>
      <c r="L15" s="141"/>
      <c r="N15" s="81"/>
      <c r="O15" s="81"/>
      <c r="R15" s="78"/>
      <c r="S15" s="78"/>
      <c r="T15" s="78"/>
      <c r="U15" s="78"/>
      <c r="W15" s="140"/>
      <c r="X15" s="81"/>
      <c r="Y15" s="78"/>
      <c r="AB15" s="78"/>
      <c r="AC15" s="78"/>
      <c r="AD15" s="78"/>
      <c r="AE15" s="78"/>
      <c r="AF15" s="78"/>
      <c r="AG15" s="78"/>
    </row>
    <row r="16" spans="1:256" ht="28.5" customHeight="1" x14ac:dyDescent="0.25">
      <c r="D16" s="77"/>
      <c r="E16" s="77"/>
      <c r="F16" s="77"/>
      <c r="G16" s="78"/>
      <c r="H16" s="78"/>
      <c r="I16" s="78"/>
      <c r="J16" s="78"/>
      <c r="K16" s="78"/>
      <c r="L16" s="141"/>
      <c r="N16" s="81"/>
      <c r="O16" s="81"/>
      <c r="R16" s="78"/>
      <c r="S16" s="78"/>
      <c r="T16" s="78"/>
      <c r="U16" s="78"/>
      <c r="W16" s="81"/>
      <c r="X16" s="81"/>
      <c r="Y16" s="78"/>
      <c r="AB16" s="78"/>
      <c r="AC16" s="78"/>
      <c r="AD16" s="78"/>
      <c r="AE16" s="78"/>
      <c r="AF16" s="78"/>
      <c r="AG16" s="78"/>
      <c r="AL16" s="78"/>
    </row>
    <row r="17" spans="4:38" ht="28.5" customHeight="1" x14ac:dyDescent="0.25">
      <c r="D17" s="77"/>
      <c r="E17" s="77"/>
      <c r="F17" s="77"/>
      <c r="G17" s="78"/>
      <c r="H17" s="78"/>
      <c r="I17" s="78"/>
      <c r="J17" s="78"/>
      <c r="K17" s="78"/>
      <c r="L17" s="141"/>
      <c r="S17" s="78"/>
      <c r="U17" s="78"/>
      <c r="W17" s="78"/>
      <c r="X17" s="78"/>
      <c r="Y17" s="78"/>
      <c r="Z17" s="78"/>
      <c r="AA17" s="78"/>
      <c r="AC17" s="78"/>
      <c r="AD17" s="78"/>
      <c r="AE17" s="78"/>
      <c r="AF17" s="78"/>
      <c r="AG17" s="78"/>
      <c r="AL17" s="78"/>
    </row>
    <row r="18" spans="4:38" ht="28.5" customHeight="1" x14ac:dyDescent="0.25">
      <c r="D18" s="77"/>
      <c r="E18" s="77"/>
      <c r="F18" s="77"/>
      <c r="G18" s="78"/>
      <c r="H18" s="78"/>
      <c r="I18" s="78"/>
      <c r="J18" s="78"/>
      <c r="K18" s="78"/>
      <c r="L18" s="141"/>
      <c r="P18" s="142" t="e">
        <f ca="1">MID(Вечер!$BL$124,FIND("(",Вечер!$BL$124,1),FIND(")",Вечер!$BL$124,1))</f>
        <v>#NAME?</v>
      </c>
      <c r="R18" s="142" t="e">
        <f ca="1">MID(Вечер!$BJ$124,FIND("(",Вечер!$BJ$124,1),FIND(")",Вечер!$BJ$124,1))</f>
        <v>#NAME?</v>
      </c>
      <c r="S18" s="78"/>
      <c r="T18" s="142" t="e">
        <f ca="1">MID(Вечер!$BH$124,FIND("(",Вечер!$BH$124,1),FIND(")",Вечер!$BH$124,1))</f>
        <v>#NAME?</v>
      </c>
      <c r="V18" s="142" t="e">
        <f ca="1">MID(Вечер!$BN$124,FIND("(",Вечер!$BN$124,1),FIND(")",Вечер!$BN$124,1))</f>
        <v>#NAME?</v>
      </c>
      <c r="W18" s="78"/>
      <c r="X18" s="78"/>
      <c r="Y18" s="78"/>
      <c r="Z18" s="78"/>
      <c r="AA18" s="78"/>
      <c r="AC18" s="78"/>
      <c r="AD18" s="78"/>
      <c r="AE18" s="78"/>
      <c r="AF18" s="78"/>
      <c r="AG18" s="78"/>
    </row>
    <row r="19" spans="4:38" ht="28.5" customHeight="1" x14ac:dyDescent="0.25">
      <c r="D19" s="77"/>
      <c r="E19" s="77"/>
      <c r="F19" s="77"/>
      <c r="G19" s="77"/>
      <c r="H19" s="77"/>
      <c r="I19" s="77"/>
      <c r="J19" s="77"/>
      <c r="K19" s="77"/>
      <c r="L19" s="141"/>
      <c r="P19" s="142"/>
      <c r="R19" s="142"/>
      <c r="S19" s="77"/>
      <c r="T19" s="142"/>
      <c r="V19" s="142"/>
      <c r="Y19" s="77"/>
      <c r="Z19" s="77"/>
      <c r="AA19" s="77"/>
      <c r="AB19" s="77"/>
      <c r="AC19" s="77"/>
      <c r="AD19" s="77"/>
      <c r="AE19" s="77"/>
      <c r="AF19" s="77"/>
      <c r="AG19" s="77"/>
    </row>
    <row r="20" spans="4:38" ht="28.5" customHeight="1" x14ac:dyDescent="0.25">
      <c r="D20" s="77"/>
      <c r="E20" s="77"/>
      <c r="F20" s="77"/>
      <c r="G20" s="77"/>
      <c r="H20" s="77"/>
      <c r="I20" s="77"/>
      <c r="J20" s="77"/>
      <c r="K20" s="77"/>
      <c r="L20" s="141"/>
      <c r="P20" s="143" t="e">
        <f ca="1">LEFT(Вечер!$BL$124,LEN(Вечер!$BL$124)-LEN(MID(Вечер!$BL$124,FIND("(",Вечер!$BL$124,1),FIND(")",Вечер!$BL$124,1))))</f>
        <v>#NAME?</v>
      </c>
      <c r="Q20" s="82"/>
      <c r="R20" s="143" t="e">
        <f ca="1">LEFT(Вечер!$BJ$124,LEN(Вечер!$BJ$124)-LEN(MID(Вечер!$BJ$124,FIND("(",Вечер!$BJ$124,1),FIND(")",Вечер!$BJ$124,1))))</f>
        <v>#NAME?</v>
      </c>
      <c r="S20" s="83"/>
      <c r="T20" s="143" t="e">
        <f ca="1">LEFT(Вечер!$BH$124,LEN(Вечер!$BH$124)-LEN(MID(Вечер!$BH$124,FIND("(",Вечер!$BH$124,1),FIND(")",Вечер!$BH$124,1))))</f>
        <v>#NAME?</v>
      </c>
      <c r="U20" s="82"/>
      <c r="V20" s="143" t="e">
        <f ca="1">LEFT(Вечер!$BN$124,LEN(Вечер!$BN$124)-LEN(MID(Вечер!$BN$124,FIND("(",Вечер!$BN$124,1),FIND(")",Вечер!$BN$124,1))))</f>
        <v>#NAME?</v>
      </c>
      <c r="Y20" s="77"/>
      <c r="Z20" s="77"/>
      <c r="AA20" s="77"/>
      <c r="AB20" s="77"/>
      <c r="AC20" s="77"/>
      <c r="AD20" s="77"/>
      <c r="AE20" s="77"/>
      <c r="AF20" s="77"/>
      <c r="AG20" s="77"/>
    </row>
    <row r="21" spans="4:38" ht="28.5" customHeight="1" x14ac:dyDescent="0.25">
      <c r="D21" s="77"/>
      <c r="E21" s="77"/>
      <c r="F21" s="77"/>
      <c r="G21" s="77"/>
      <c r="H21" s="77"/>
      <c r="I21" s="77"/>
      <c r="J21" s="77"/>
      <c r="K21" s="77"/>
      <c r="L21" s="141"/>
      <c r="P21" s="143"/>
      <c r="Q21" s="82"/>
      <c r="R21" s="143"/>
      <c r="S21" s="83"/>
      <c r="T21" s="143"/>
      <c r="U21" s="82"/>
      <c r="V21" s="143"/>
      <c r="Y21" s="77"/>
      <c r="Z21" s="77"/>
      <c r="AA21" s="77"/>
      <c r="AB21" s="77"/>
      <c r="AC21" s="77"/>
      <c r="AD21" s="77"/>
      <c r="AE21" s="77"/>
      <c r="AF21" s="77"/>
      <c r="AG21" s="77"/>
    </row>
    <row r="22" spans="4:38" ht="28.5" customHeight="1" x14ac:dyDescent="0.25">
      <c r="D22" s="77"/>
      <c r="E22" s="77"/>
      <c r="F22" s="77"/>
      <c r="G22" s="77"/>
      <c r="H22" s="77"/>
      <c r="I22" s="77"/>
      <c r="J22" s="77"/>
      <c r="K22" s="77"/>
      <c r="L22" s="141"/>
      <c r="P22" s="143"/>
      <c r="Q22" s="82"/>
      <c r="R22" s="143"/>
      <c r="S22" s="83"/>
      <c r="T22" s="143"/>
      <c r="U22" s="82"/>
      <c r="V22" s="143"/>
      <c r="Y22" s="77"/>
      <c r="Z22" s="77"/>
      <c r="AA22" s="77"/>
      <c r="AB22" s="77"/>
      <c r="AC22" s="77"/>
      <c r="AD22" s="77"/>
      <c r="AE22" s="77"/>
      <c r="AF22" s="77"/>
      <c r="AG22" s="77"/>
    </row>
    <row r="23" spans="4:38" ht="28.5" customHeight="1" x14ac:dyDescent="0.25">
      <c r="D23" s="77"/>
      <c r="E23" s="77"/>
      <c r="F23" s="77"/>
      <c r="G23" s="77"/>
      <c r="H23" s="77"/>
      <c r="I23" s="77"/>
      <c r="J23" s="77"/>
      <c r="K23" s="77"/>
      <c r="L23" s="141"/>
      <c r="N23" s="85"/>
      <c r="P23" s="143"/>
      <c r="Q23" s="82"/>
      <c r="R23" s="143"/>
      <c r="S23" s="83"/>
      <c r="T23" s="143"/>
      <c r="U23" s="82"/>
      <c r="V23" s="143"/>
      <c r="X23" s="81"/>
      <c r="Y23" s="77"/>
      <c r="Z23" s="77"/>
      <c r="AA23" s="77"/>
      <c r="AB23" s="77"/>
      <c r="AC23" s="77"/>
      <c r="AD23" s="77"/>
      <c r="AE23" s="77"/>
      <c r="AF23" s="77"/>
      <c r="AG23" s="77"/>
    </row>
    <row r="24" spans="4:38" ht="28.5" customHeight="1" x14ac:dyDescent="0.25">
      <c r="D24" s="77"/>
      <c r="E24" s="77"/>
      <c r="F24" s="77"/>
      <c r="G24" s="77"/>
      <c r="H24" s="77"/>
      <c r="I24" s="77"/>
      <c r="J24" s="77"/>
      <c r="K24" s="77"/>
      <c r="L24" s="141"/>
      <c r="N24" s="85"/>
      <c r="P24" s="85"/>
      <c r="S24" s="85"/>
      <c r="T24" s="85"/>
      <c r="V24" s="85"/>
      <c r="X24" s="81"/>
      <c r="Y24" s="77"/>
      <c r="Z24" s="77"/>
      <c r="AA24" s="77"/>
      <c r="AB24" s="77"/>
      <c r="AC24" s="77"/>
      <c r="AD24" s="77"/>
      <c r="AE24" s="77"/>
      <c r="AF24" s="77"/>
      <c r="AG24" s="77"/>
    </row>
    <row r="25" spans="4:38" ht="28.5" customHeight="1" x14ac:dyDescent="0.25">
      <c r="D25" s="77"/>
      <c r="E25" s="77"/>
      <c r="F25" s="77"/>
      <c r="G25" s="77"/>
      <c r="H25" s="77"/>
      <c r="I25" s="77"/>
      <c r="J25" s="77"/>
      <c r="K25" s="77"/>
      <c r="L25" s="141"/>
      <c r="N25" s="77"/>
      <c r="P25" s="86"/>
      <c r="S25" s="86"/>
      <c r="T25" s="86"/>
      <c r="V25" s="86"/>
      <c r="X25" s="81"/>
      <c r="Y25" s="77"/>
      <c r="Z25" s="77"/>
      <c r="AA25" s="77"/>
      <c r="AB25" s="77"/>
      <c r="AC25" s="77"/>
      <c r="AD25" s="77"/>
      <c r="AE25" s="77"/>
      <c r="AF25" s="77"/>
      <c r="AG25" s="77"/>
    </row>
    <row r="26" spans="4:38" ht="28.5" customHeight="1" x14ac:dyDescent="0.25"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P26" s="86"/>
      <c r="S26" s="86"/>
      <c r="T26" s="86"/>
      <c r="V26" s="86"/>
      <c r="X26" s="81"/>
      <c r="Y26" s="77"/>
      <c r="Z26" s="77"/>
      <c r="AA26" s="77"/>
      <c r="AB26" s="77"/>
      <c r="AC26" s="77"/>
      <c r="AD26" s="77"/>
      <c r="AE26" s="77"/>
      <c r="AF26" s="77"/>
      <c r="AG26" s="77"/>
    </row>
    <row r="27" spans="4:38" ht="28.5" customHeight="1" x14ac:dyDescent="0.25"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P27" s="86"/>
      <c r="R27" s="87"/>
      <c r="S27" s="86"/>
      <c r="T27" s="86"/>
      <c r="U27" s="87"/>
      <c r="V27" s="86"/>
      <c r="X27" s="81"/>
      <c r="Y27" s="77"/>
      <c r="Z27" s="77"/>
      <c r="AA27" s="77"/>
      <c r="AB27" s="77"/>
      <c r="AC27" s="77"/>
      <c r="AD27" s="77"/>
      <c r="AE27" s="77"/>
      <c r="AF27" s="77"/>
      <c r="AG27" s="77"/>
    </row>
    <row r="28" spans="4:38" ht="28.5" customHeight="1" x14ac:dyDescent="0.25"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87"/>
      <c r="P28" s="86"/>
      <c r="R28" s="87"/>
      <c r="S28" s="86"/>
      <c r="T28" s="86"/>
      <c r="U28" s="87"/>
      <c r="V28" s="86"/>
      <c r="X28" s="81"/>
      <c r="Y28" s="77"/>
      <c r="Z28" s="77"/>
      <c r="AA28" s="77"/>
      <c r="AB28" s="77"/>
      <c r="AC28" s="77"/>
      <c r="AD28" s="77"/>
      <c r="AE28" s="77"/>
      <c r="AF28" s="77"/>
      <c r="AG28" s="77"/>
    </row>
    <row r="29" spans="4:38" ht="28.5" customHeight="1" x14ac:dyDescent="0.25"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87"/>
      <c r="P29" s="86"/>
      <c r="R29" s="87"/>
      <c r="S29" s="86"/>
      <c r="T29" s="86"/>
      <c r="U29" s="87"/>
      <c r="V29" s="86"/>
      <c r="X29" s="81"/>
      <c r="Y29" s="77"/>
      <c r="Z29" s="77"/>
      <c r="AA29" s="77"/>
      <c r="AB29" s="77"/>
      <c r="AC29" s="77"/>
      <c r="AD29" s="77"/>
      <c r="AE29" s="77"/>
      <c r="AF29" s="77"/>
      <c r="AG29" s="77"/>
    </row>
    <row r="30" spans="4:38" ht="28.5" customHeight="1" x14ac:dyDescent="0.4">
      <c r="D30" s="77"/>
      <c r="E30" s="144" t="str">
        <f>Вечер!$BF$112</f>
        <v>0 - 0 - 0</v>
      </c>
      <c r="F30" s="144"/>
      <c r="G30" s="144"/>
      <c r="H30" s="144"/>
      <c r="I30" s="77"/>
      <c r="J30" s="77"/>
      <c r="K30" s="77"/>
      <c r="L30" s="77"/>
      <c r="M30" s="77"/>
      <c r="N30" s="77"/>
      <c r="O30" s="87"/>
      <c r="P30" s="77"/>
      <c r="R30" s="77"/>
      <c r="S30" s="77"/>
      <c r="T30" s="77"/>
      <c r="U30" s="87"/>
      <c r="V30" s="77"/>
      <c r="X30" s="77"/>
      <c r="Y30" s="77"/>
      <c r="Z30" s="77"/>
      <c r="AA30" s="77"/>
      <c r="AB30" s="77"/>
      <c r="AC30" s="77"/>
      <c r="AD30" s="145" t="str">
        <f>Вечер!$BF$116</f>
        <v>0 - 0 - 0</v>
      </c>
      <c r="AE30" s="145"/>
      <c r="AF30" s="145"/>
      <c r="AG30" s="145"/>
    </row>
    <row r="31" spans="4:38" ht="28.5" customHeight="1" x14ac:dyDescent="0.25">
      <c r="D31" s="77"/>
      <c r="I31" s="77"/>
      <c r="J31" s="77"/>
      <c r="M31" s="77"/>
      <c r="N31" s="77"/>
      <c r="O31" s="77"/>
      <c r="P31" s="77"/>
      <c r="Q31" s="77"/>
      <c r="R31" s="77"/>
      <c r="S31" s="77"/>
      <c r="T31" s="77"/>
      <c r="U31" s="87"/>
      <c r="V31" s="77"/>
      <c r="X31" s="77"/>
      <c r="Y31" s="77"/>
      <c r="AB31" s="77"/>
      <c r="AC31" s="77"/>
    </row>
    <row r="32" spans="4:38" ht="28.5" customHeight="1" x14ac:dyDescent="0.4">
      <c r="D32" s="77"/>
      <c r="E32" s="77"/>
      <c r="F32" s="88" t="e">
        <f ca="1">LEFT(Вечер!$BF$113,LEN(Вечер!$BF$113)-LEN(MID(Вечер!$BF$113,FIND("(",Вечер!$BF$113,1),FIND(")",Вечер!$BF$113,1))))</f>
        <v>#NAME?</v>
      </c>
      <c r="G32" s="89" t="e">
        <f ca="1">MID(Вечер!$BF$113,FIND("(",Вечер!$BF$113,1),FIND(")",Вечер!$BF$113,1))</f>
        <v>#NAME?</v>
      </c>
      <c r="H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90"/>
      <c r="Z32" s="77"/>
      <c r="AA32" s="77"/>
      <c r="AB32" s="77"/>
      <c r="AC32" s="77"/>
      <c r="AE32" s="91" t="e">
        <f ca="1">LEFT(Вечер!$BF$117,LEN(Вечер!$BF$117)-LEN(MID(Вечер!$BF$117,FIND("(",Вечер!$BF$117,1),FIND(")",Вечер!$BF$117,1))))</f>
        <v>#NAME?</v>
      </c>
      <c r="AF32" s="92" t="e">
        <f ca="1">MID(Вечер!$BF$117,FIND("(",Вечер!$BF$117,1),FIND(")",Вечер!$BF$117,1))</f>
        <v>#NAME?</v>
      </c>
      <c r="AG32" s="93"/>
    </row>
    <row r="33" spans="4:34" ht="28.5" customHeight="1" x14ac:dyDescent="0.35">
      <c r="D33" s="77"/>
      <c r="E33" s="77"/>
      <c r="H33" s="77"/>
      <c r="I33" s="94"/>
      <c r="J33" s="94"/>
      <c r="K33" s="94"/>
      <c r="L33" s="94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90"/>
      <c r="AC33" s="95"/>
      <c r="AG33" s="93"/>
    </row>
    <row r="34" spans="4:34" ht="28.5" customHeight="1" x14ac:dyDescent="0.4">
      <c r="D34" s="141">
        <f>Вечер!$H$109</f>
        <v>0</v>
      </c>
      <c r="F34" s="146" t="e">
        <f ca="1">LEFT(Вечер!$BN$108,LEN(Вечер!$BN$108)-LEN(MID(Вечер!$BN$108,FIND("(",Вечер!$BN$108,1),FIND(")",Вечер!$BN$108,1))))</f>
        <v>#NAME?</v>
      </c>
      <c r="G34" s="146"/>
      <c r="H34" s="146"/>
      <c r="I34" s="147" t="e">
        <f ca="1">MID(Вечер!$BN$108,FIND("(",Вечер!$BN$108,1),FIND(")",Вечер!$BN$108,1))</f>
        <v>#NAME?</v>
      </c>
      <c r="J34" s="147"/>
      <c r="K34" s="95"/>
      <c r="L34" s="94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90"/>
      <c r="AB34" s="146" t="e">
        <f ca="1">LEFT(Вечер!$BL$116,LEN(Вечер!$BL$116)-LEN(MID(Вечер!$BL$116,FIND("(",Вечер!$BL$116,1),FIND(")",Вечер!$BL$116,1))))</f>
        <v>#NAME?</v>
      </c>
      <c r="AC34" s="146"/>
      <c r="AD34" s="146"/>
      <c r="AE34" s="147" t="e">
        <f ca="1">MID(Вечер!$BL$116,FIND("(",Вечер!$BL$116,1),FIND(")",Вечер!$BL$116,1))</f>
        <v>#NAME?</v>
      </c>
      <c r="AF34" s="147"/>
      <c r="AH34" s="141">
        <f>Вечер!$R$109</f>
        <v>0</v>
      </c>
    </row>
    <row r="35" spans="4:34" ht="28.5" customHeight="1" x14ac:dyDescent="0.35">
      <c r="D35" s="141"/>
      <c r="I35" s="96"/>
      <c r="J35" s="96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AB35" s="97"/>
      <c r="AC35" s="97"/>
      <c r="AD35" s="97"/>
      <c r="AE35" s="98"/>
      <c r="AF35" s="98"/>
      <c r="AH35" s="141"/>
    </row>
    <row r="36" spans="4:34" ht="28.5" customHeight="1" x14ac:dyDescent="0.35">
      <c r="D36" s="141"/>
      <c r="F36" s="94"/>
      <c r="H36" s="77"/>
      <c r="I36" s="94"/>
      <c r="J36" s="94"/>
      <c r="K36" s="94"/>
      <c r="L36" s="94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90"/>
      <c r="Z36" s="77"/>
      <c r="AA36" s="77"/>
      <c r="AB36" s="97"/>
      <c r="AC36" s="97"/>
      <c r="AD36" s="97"/>
      <c r="AE36" s="99"/>
      <c r="AF36" s="98"/>
      <c r="AH36" s="141"/>
    </row>
    <row r="37" spans="4:34" ht="28.5" customHeight="1" x14ac:dyDescent="0.4">
      <c r="D37" s="141"/>
      <c r="F37" s="146" t="e">
        <f ca="1">LEFT(Вечер!$BH$108,LEN(Вечер!$BH$108)-LEN(MID(Вечер!$BH$108,FIND("(",Вечер!$BH$108,1),FIND(")",Вечер!$BH$108,1))))</f>
        <v>#NAME?</v>
      </c>
      <c r="G37" s="146"/>
      <c r="H37" s="146"/>
      <c r="I37" s="147" t="e">
        <f ca="1">MID(Вечер!$BH$108,FIND("(",Вечер!$BH$108,1),FIND(")",Вечер!$BH$108,1))</f>
        <v>#NAME?</v>
      </c>
      <c r="J37" s="147"/>
      <c r="K37" s="95"/>
      <c r="L37" s="94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90"/>
      <c r="AB37" s="146" t="e">
        <f ca="1">LEFT(Вечер!$BJ$116,LEN(Вечер!$BJ$116)-LEN(MID(Вечер!$BJ$116,FIND("(",Вечер!$BJ$116,1),FIND(")",Вечер!$BJ$116,1))))</f>
        <v>#NAME?</v>
      </c>
      <c r="AC37" s="146"/>
      <c r="AD37" s="146"/>
      <c r="AE37" s="147" t="e">
        <f ca="1">MID(Вечер!$BJ$116,FIND("(",Вечер!$BJ$116,1),FIND(")",Вечер!$BJ$116,1))</f>
        <v>#NAME?</v>
      </c>
      <c r="AF37" s="147"/>
      <c r="AH37" s="141"/>
    </row>
    <row r="38" spans="4:34" ht="28.5" customHeight="1" x14ac:dyDescent="0.35">
      <c r="D38" s="141"/>
      <c r="F38" s="97"/>
      <c r="G38" s="97"/>
      <c r="H38" s="97"/>
      <c r="I38" s="100"/>
      <c r="J38" s="100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AB38" s="97"/>
      <c r="AC38" s="97"/>
      <c r="AD38" s="97"/>
      <c r="AE38" s="98"/>
      <c r="AF38" s="98"/>
      <c r="AH38" s="141"/>
    </row>
    <row r="39" spans="4:34" ht="28.5" customHeight="1" x14ac:dyDescent="0.35">
      <c r="D39" s="141"/>
      <c r="F39" s="90"/>
      <c r="G39" s="97"/>
      <c r="H39" s="90"/>
      <c r="I39" s="100"/>
      <c r="J39" s="100"/>
      <c r="M39" s="77"/>
      <c r="N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97"/>
      <c r="AC39" s="97"/>
      <c r="AD39" s="97"/>
      <c r="AE39" s="98"/>
      <c r="AF39" s="98"/>
      <c r="AH39" s="141"/>
    </row>
    <row r="40" spans="4:34" ht="28.5" customHeight="1" x14ac:dyDescent="0.4">
      <c r="D40" s="141"/>
      <c r="F40" s="146" t="e">
        <f ca="1">LEFT(Вечер!$BJ$108,LEN(Вечер!$BJ$108)-LEN(MID(Вечер!$BJ$108,FIND("(",Вечер!$BJ$108,1),FIND(")",Вечер!$BJ$108,1))))</f>
        <v>#NAME?</v>
      </c>
      <c r="G40" s="146"/>
      <c r="H40" s="146"/>
      <c r="I40" s="147" t="e">
        <f ca="1">MID(Вечер!$BJ$108,FIND("(",Вечер!$BJ$108,1),FIND(")",Вечер!$BJ$108,1))</f>
        <v>#NAME?</v>
      </c>
      <c r="J40" s="147"/>
      <c r="K40" s="95"/>
      <c r="L40" s="77"/>
      <c r="M40" s="101"/>
      <c r="N40" s="77"/>
      <c r="Q40" s="77"/>
      <c r="R40" s="77"/>
      <c r="S40" s="77"/>
      <c r="T40" s="77"/>
      <c r="U40" s="77"/>
      <c r="V40" s="77"/>
      <c r="W40" s="77"/>
      <c r="X40" s="77"/>
      <c r="Y40" s="90"/>
      <c r="AB40" s="146" t="e">
        <f ca="1">LEFT(Вечер!$BH$116,LEN(Вечер!$BH$116)-LEN(MID(Вечер!$BH$116,FIND("(",Вечер!$BH$116,1),FIND(")",Вечер!$BH$116,1))))</f>
        <v>#NAME?</v>
      </c>
      <c r="AC40" s="146"/>
      <c r="AD40" s="146"/>
      <c r="AE40" s="147" t="e">
        <f ca="1">MID(Вечер!$BH$116,FIND("(",Вечер!$BH$116,1),FIND(")",Вечер!$BH$116,1))</f>
        <v>#NAME?</v>
      </c>
      <c r="AF40" s="147"/>
      <c r="AH40" s="141"/>
    </row>
    <row r="41" spans="4:34" ht="28.5" customHeight="1" x14ac:dyDescent="0.35">
      <c r="D41" s="141"/>
      <c r="F41" s="90"/>
      <c r="G41" s="97"/>
      <c r="H41" s="97"/>
      <c r="I41" s="100"/>
      <c r="J41" s="100"/>
      <c r="L41" s="77"/>
      <c r="M41" s="77"/>
      <c r="N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97"/>
      <c r="AC41" s="97"/>
      <c r="AD41" s="97"/>
      <c r="AE41" s="98"/>
      <c r="AF41" s="98"/>
      <c r="AH41" s="141"/>
    </row>
    <row r="42" spans="4:34" ht="28.5" customHeight="1" x14ac:dyDescent="0.35">
      <c r="D42" s="141"/>
      <c r="F42" s="97"/>
      <c r="G42" s="97"/>
      <c r="H42" s="97"/>
      <c r="I42" s="100"/>
      <c r="J42" s="100"/>
      <c r="N42" s="77"/>
      <c r="Q42" s="77"/>
      <c r="R42" s="77"/>
      <c r="S42" s="77"/>
      <c r="T42" s="77"/>
      <c r="U42" s="77"/>
      <c r="V42" s="77"/>
      <c r="W42" s="77"/>
      <c r="X42" s="77"/>
      <c r="AB42" s="97"/>
      <c r="AC42" s="97"/>
      <c r="AD42" s="97"/>
      <c r="AE42" s="98"/>
      <c r="AF42" s="98"/>
      <c r="AH42" s="141"/>
    </row>
    <row r="43" spans="4:34" ht="28.5" customHeight="1" x14ac:dyDescent="0.4">
      <c r="D43" s="141"/>
      <c r="F43" s="146" t="e">
        <f ca="1">LEFT(Вечер!$BL$108,LEN(Вечер!$BL$108)-LEN(MID(Вечер!$BL$108,FIND("(",Вечер!$BL$108,1),FIND(")",Вечер!$BL$108,1))))</f>
        <v>#NAME?</v>
      </c>
      <c r="G43" s="146"/>
      <c r="H43" s="146"/>
      <c r="I43" s="147" t="e">
        <f ca="1">MID(Вечер!$BL$108,FIND("(",Вечер!$BL$108,1),FIND(")",Вечер!$BL$108,1))</f>
        <v>#NAME?</v>
      </c>
      <c r="J43" s="147"/>
      <c r="K43" s="95"/>
      <c r="N43" s="77"/>
      <c r="Q43" s="77"/>
      <c r="R43" s="77"/>
      <c r="S43" s="77"/>
      <c r="T43" s="77"/>
      <c r="U43" s="77"/>
      <c r="V43" s="77"/>
      <c r="W43" s="77"/>
      <c r="X43" s="77"/>
      <c r="AB43" s="146" t="e">
        <f ca="1">LEFT(Вечер!$BN$116,LEN(Вечер!$BN$116)-LEN(MID(Вечер!$BN$116,FIND("(",Вечер!$BN$116,1),FIND(")",Вечер!$BN$116,1))))</f>
        <v>#NAME?</v>
      </c>
      <c r="AC43" s="146"/>
      <c r="AD43" s="146"/>
      <c r="AE43" s="147" t="e">
        <f ca="1">MID(Вечер!$BN$116,FIND("(",Вечер!$BN$116,1),FIND(")",Вечер!$BN$116,1))</f>
        <v>#NAME?</v>
      </c>
      <c r="AF43" s="147"/>
      <c r="AH43" s="141"/>
    </row>
    <row r="44" spans="4:34" ht="28.5" customHeight="1" x14ac:dyDescent="0.35">
      <c r="D44" s="102"/>
      <c r="F44" s="94"/>
      <c r="G44" s="94"/>
      <c r="H44" s="94"/>
      <c r="I44" s="103"/>
      <c r="J44" s="103"/>
      <c r="K44" s="95"/>
      <c r="N44" s="77"/>
      <c r="Q44" s="77"/>
      <c r="R44" s="77"/>
      <c r="S44" s="77"/>
      <c r="T44" s="77"/>
      <c r="U44" s="77"/>
      <c r="V44" s="77"/>
      <c r="W44" s="77"/>
      <c r="X44" s="77"/>
    </row>
    <row r="45" spans="4:34" ht="28.5" customHeight="1" x14ac:dyDescent="0.4">
      <c r="D45" s="77"/>
      <c r="E45" s="145" t="str">
        <f>Вечер!$BF$108</f>
        <v>0 - 0 - 0</v>
      </c>
      <c r="F45" s="145"/>
      <c r="G45" s="145"/>
      <c r="H45" s="145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AC45" s="77"/>
      <c r="AD45" s="144" t="str">
        <f>Вечер!$BF$120</f>
        <v>0 - 0 - 0</v>
      </c>
      <c r="AE45" s="144"/>
      <c r="AF45" s="144"/>
      <c r="AG45" s="144"/>
    </row>
    <row r="46" spans="4:34" ht="28.5" customHeight="1" x14ac:dyDescent="0.35">
      <c r="D46" s="77"/>
      <c r="E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Y46" s="77"/>
      <c r="Z46" s="77"/>
      <c r="AA46" s="77"/>
      <c r="AB46" s="77"/>
      <c r="AC46" s="77"/>
      <c r="AG46" s="104"/>
    </row>
    <row r="47" spans="4:34" ht="28.5" customHeight="1" x14ac:dyDescent="0.4">
      <c r="D47" s="77"/>
      <c r="E47" s="77"/>
      <c r="F47" s="91" t="e">
        <f ca="1">LEFT(Вечер!$BF$109,LEN(Вечер!$BF$109)-LEN(MID(Вечер!$BF$109,FIND("(",Вечер!$BF$109,1),FIND(")",Вечер!$BF$109,1))))</f>
        <v>#NAME?</v>
      </c>
      <c r="G47" s="89" t="e">
        <f ca="1">MID(Вечер!$BF$109,FIND("(",Вечер!$BF$109,1),FIND(")",Вечер!$BF$109,1))</f>
        <v>#NAME?</v>
      </c>
      <c r="H47" s="77"/>
      <c r="I47" s="77"/>
      <c r="J47" s="77"/>
      <c r="K47" s="77"/>
      <c r="L47" s="77"/>
      <c r="M47" s="77"/>
      <c r="N47" s="77"/>
      <c r="P47" s="77"/>
      <c r="Q47" s="77"/>
      <c r="Y47" s="77"/>
      <c r="Z47" s="77"/>
      <c r="AA47" s="77"/>
      <c r="AB47" s="77"/>
      <c r="AC47" s="77"/>
      <c r="AE47" s="88" t="e">
        <f ca="1">LEFT(Вечер!$BF$121,LEN(Вечер!$BF$121)-LEN(MID(Вечер!$BF$121,FIND("(",Вечер!$BF$121,1),FIND(")",Вечер!$BF$121,1))))</f>
        <v>#NAME?</v>
      </c>
      <c r="AF47" s="89" t="e">
        <f ca="1">MID(Вечер!$BF$121,FIND("(",Вечер!$BF$121,1),FIND(")",Вечер!$BF$121,1))</f>
        <v>#NAME?</v>
      </c>
      <c r="AG47" s="104"/>
    </row>
    <row r="48" spans="4:34" ht="28.5" customHeight="1" x14ac:dyDescent="0.25">
      <c r="D48" s="77"/>
      <c r="E48" s="77"/>
      <c r="F48" s="77"/>
      <c r="G48" s="77"/>
      <c r="H48" s="77"/>
      <c r="I48" s="77"/>
      <c r="J48" s="77"/>
      <c r="K48" s="77"/>
      <c r="L48" s="77"/>
      <c r="N48" s="105"/>
      <c r="P48" s="77"/>
      <c r="Q48" s="77"/>
      <c r="Y48" s="77"/>
      <c r="Z48" s="77"/>
      <c r="AA48" s="77"/>
      <c r="AB48" s="77"/>
      <c r="AC48" s="77"/>
      <c r="AD48" s="77"/>
      <c r="AE48" s="77"/>
      <c r="AF48" s="77"/>
      <c r="AG48" s="77"/>
    </row>
    <row r="49" spans="4:33" ht="28.5" customHeight="1" x14ac:dyDescent="0.4">
      <c r="D49" s="77"/>
      <c r="E49" s="139">
        <f>Вечер!$H$108</f>
        <v>0</v>
      </c>
      <c r="F49" s="139"/>
      <c r="G49" s="139"/>
      <c r="H49" s="139"/>
      <c r="I49" s="139"/>
      <c r="J49" s="139"/>
      <c r="K49" s="139"/>
      <c r="L49" s="77"/>
      <c r="M49" s="77"/>
      <c r="N49" s="105"/>
      <c r="P49" s="77"/>
      <c r="Q49" s="77"/>
      <c r="Y49" s="77"/>
      <c r="Z49" s="77"/>
      <c r="AA49" s="139">
        <f>Вечер!$H$108</f>
        <v>0</v>
      </c>
      <c r="AB49" s="139"/>
      <c r="AC49" s="139"/>
      <c r="AD49" s="139"/>
      <c r="AE49" s="139"/>
      <c r="AF49" s="139"/>
      <c r="AG49" s="139"/>
    </row>
    <row r="50" spans="4:33" ht="28.5" customHeight="1" x14ac:dyDescent="0.25"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105"/>
      <c r="P50" s="77"/>
      <c r="Q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4:33" ht="28.5" customHeight="1" x14ac:dyDescent="0.25"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105"/>
      <c r="P51" s="77"/>
      <c r="Q51" s="77"/>
      <c r="Z51" s="141">
        <f>Вечер!$AB$108</f>
        <v>0</v>
      </c>
      <c r="AA51" s="77"/>
      <c r="AB51" s="77"/>
      <c r="AC51" s="77"/>
      <c r="AD51" s="77"/>
      <c r="AE51" s="77"/>
      <c r="AF51" s="77"/>
      <c r="AG51" s="77"/>
    </row>
    <row r="52" spans="4:33" ht="28.5" customHeight="1" x14ac:dyDescent="0.25"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105"/>
      <c r="P52" s="77"/>
      <c r="Q52" s="77"/>
      <c r="Z52" s="141"/>
      <c r="AA52" s="77"/>
      <c r="AB52" s="77"/>
      <c r="AC52" s="77"/>
      <c r="AD52" s="77"/>
      <c r="AE52" s="77"/>
      <c r="AF52" s="77"/>
      <c r="AG52" s="77"/>
    </row>
    <row r="53" spans="4:33" ht="28.5" customHeight="1" x14ac:dyDescent="0.25"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P53" s="77"/>
      <c r="T53" s="87"/>
      <c r="Z53" s="141"/>
      <c r="AA53" s="77"/>
      <c r="AB53" s="77"/>
      <c r="AC53" s="77"/>
      <c r="AD53" s="77"/>
      <c r="AE53" s="77"/>
      <c r="AF53" s="77"/>
      <c r="AG53" s="77"/>
    </row>
    <row r="54" spans="4:33" ht="28.5" customHeight="1" x14ac:dyDescent="0.25"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P54" s="142" t="e">
        <f ca="1">MID(Вечер!$BN$132,FIND("(",Вечер!$BN$132,1),FIND(")",Вечер!$BN$132,1))</f>
        <v>#NAME?</v>
      </c>
      <c r="Q54" s="106"/>
      <c r="R54" s="142" t="e">
        <f ca="1">MID(Вечер!$BH$132,FIND("(",Вечер!$BH$132,1),FIND(")",Вечер!$BH$132,1))</f>
        <v>#NAME?</v>
      </c>
      <c r="S54" s="106"/>
      <c r="T54" s="142" t="e">
        <f ca="1">MID(Вечер!$BJ$132,FIND("(",Вечер!$BJ$132,1),FIND(")",Вечер!$BJ$132,1))</f>
        <v>#NAME?</v>
      </c>
      <c r="U54" s="106"/>
      <c r="V54" s="142" t="e">
        <f ca="1">MID(Вечер!$BL$132,FIND("(",Вечер!$BL$132,1),FIND(")",Вечер!$BL$132,1))</f>
        <v>#NAME?</v>
      </c>
      <c r="W54" s="107"/>
      <c r="X54" s="107"/>
      <c r="Z54" s="141"/>
      <c r="AA54" s="77"/>
      <c r="AB54" s="77"/>
      <c r="AC54" s="77"/>
      <c r="AD54" s="77"/>
      <c r="AE54" s="77"/>
      <c r="AF54" s="77"/>
      <c r="AG54" s="77"/>
    </row>
    <row r="55" spans="4:33" ht="28.5" customHeight="1" x14ac:dyDescent="0.25"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P55" s="142"/>
      <c r="Q55" s="106"/>
      <c r="R55" s="142"/>
      <c r="S55" s="106"/>
      <c r="T55" s="142"/>
      <c r="U55" s="106"/>
      <c r="V55" s="142"/>
      <c r="W55" s="107"/>
      <c r="X55" s="107"/>
      <c r="Z55" s="141"/>
      <c r="AA55" s="77"/>
      <c r="AB55" s="77"/>
      <c r="AC55" s="77"/>
      <c r="AD55" s="77"/>
      <c r="AE55" s="77"/>
      <c r="AF55" s="77"/>
      <c r="AG55" s="77"/>
    </row>
    <row r="56" spans="4:33" ht="28.5" customHeight="1" x14ac:dyDescent="0.25"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P56" s="143" t="e">
        <f ca="1">LEFT(Вечер!$BN$132,LEN(Вечер!$BN$132)-LEN(MID(Вечер!$BN$132,FIND("(",Вечер!$BN$132,1),FIND(")",Вечер!$BN$132,1))))</f>
        <v>#NAME?</v>
      </c>
      <c r="Q56" s="108"/>
      <c r="R56" s="143" t="e">
        <f ca="1">LEFT(Вечер!$BH$132,LEN(Вечер!$BH$132)-LEN(MID(Вечер!$BH$132,FIND("(",Вечер!$BH$132,1),FIND(")",Вечер!$BH$132,1))))</f>
        <v>#NAME?</v>
      </c>
      <c r="S56" s="108"/>
      <c r="T56" s="143" t="e">
        <f ca="1">LEFT(Вечер!$BJ$132,LEN(Вечер!$BJ$132)-LEN(MID(Вечер!$BJ$132,FIND("(",Вечер!$BJ$132,1),FIND(")",Вечер!$BJ$132,1))))</f>
        <v>#NAME?</v>
      </c>
      <c r="U56" s="108"/>
      <c r="V56" s="143" t="e">
        <f ca="1">LEFT(Вечер!$BL$132,LEN(Вечер!$BL$132)-LEN(MID(Вечер!$BL$132,FIND("(",Вечер!$BL$132,1),FIND(")",Вечер!$BL$132,1))))</f>
        <v>#NAME?</v>
      </c>
      <c r="W56" s="107"/>
      <c r="X56" s="107"/>
      <c r="Z56" s="141"/>
      <c r="AA56" s="77"/>
      <c r="AB56" s="77"/>
      <c r="AC56" s="77"/>
      <c r="AD56" s="77"/>
      <c r="AE56" s="77"/>
      <c r="AF56" s="77"/>
      <c r="AG56" s="77"/>
    </row>
    <row r="57" spans="4:33" ht="28.5" customHeight="1" x14ac:dyDescent="0.25"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P57" s="143"/>
      <c r="Q57" s="108"/>
      <c r="R57" s="143"/>
      <c r="S57" s="108"/>
      <c r="T57" s="143"/>
      <c r="U57" s="108"/>
      <c r="V57" s="143"/>
      <c r="X57" s="107"/>
      <c r="Z57" s="141"/>
      <c r="AA57" s="77"/>
      <c r="AB57" s="77"/>
      <c r="AC57" s="77"/>
      <c r="AD57" s="77"/>
      <c r="AE57" s="77"/>
      <c r="AF57" s="77"/>
      <c r="AG57" s="77"/>
    </row>
    <row r="58" spans="4:33" ht="28.5" customHeight="1" x14ac:dyDescent="0.25"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P58" s="143"/>
      <c r="Q58" s="108"/>
      <c r="R58" s="143"/>
      <c r="S58" s="108"/>
      <c r="T58" s="143"/>
      <c r="U58" s="108"/>
      <c r="V58" s="143"/>
      <c r="X58" s="107"/>
      <c r="Z58" s="141"/>
      <c r="AA58" s="77"/>
      <c r="AB58" s="77"/>
      <c r="AC58" s="77"/>
      <c r="AD58" s="77"/>
      <c r="AE58" s="77"/>
      <c r="AF58" s="77"/>
      <c r="AG58" s="77"/>
    </row>
    <row r="59" spans="4:33" ht="28.5" customHeight="1" x14ac:dyDescent="0.25"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P59" s="143"/>
      <c r="Q59" s="108"/>
      <c r="R59" s="143"/>
      <c r="S59" s="108"/>
      <c r="T59" s="143"/>
      <c r="U59" s="108"/>
      <c r="V59" s="143"/>
      <c r="X59" s="107"/>
      <c r="Z59" s="141"/>
      <c r="AA59" s="77"/>
      <c r="AB59" s="77"/>
      <c r="AC59" s="77"/>
      <c r="AD59" s="77"/>
      <c r="AE59" s="77"/>
      <c r="AF59" s="77"/>
      <c r="AG59" s="77"/>
    </row>
    <row r="60" spans="4:33" ht="28.5" customHeight="1" x14ac:dyDescent="0.25"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P60" s="143"/>
      <c r="Q60" s="108"/>
      <c r="R60" s="143"/>
      <c r="S60" s="108"/>
      <c r="T60" s="143"/>
      <c r="U60" s="108"/>
      <c r="V60" s="143"/>
      <c r="X60" s="107"/>
      <c r="Z60" s="141"/>
      <c r="AA60" s="77"/>
      <c r="AB60" s="77"/>
      <c r="AC60" s="77"/>
      <c r="AD60" s="77"/>
      <c r="AE60" s="77"/>
      <c r="AF60" s="77"/>
      <c r="AG60" s="77"/>
    </row>
    <row r="61" spans="4:33" ht="28.5" customHeight="1" x14ac:dyDescent="0.25"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140" t="str">
        <f>Вечер!$BF$136</f>
        <v>0 - 0 - 0</v>
      </c>
      <c r="Q61" s="77"/>
      <c r="T61" s="107"/>
      <c r="U61" s="107"/>
      <c r="V61" s="107"/>
      <c r="W61" s="148" t="str">
        <f>Вечер!$BF$132</f>
        <v>0 - 0 - 0</v>
      </c>
      <c r="Z61" s="141"/>
      <c r="AA61" s="77"/>
      <c r="AB61" s="77"/>
      <c r="AC61" s="77"/>
      <c r="AD61" s="77"/>
      <c r="AE61" s="77"/>
      <c r="AF61" s="77"/>
      <c r="AG61" s="77"/>
    </row>
    <row r="62" spans="4:33" ht="28.5" customHeight="1" x14ac:dyDescent="0.25"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140"/>
      <c r="O62" s="142" t="e">
        <f ca="1">MID(Вечер!$BF$137,FIND("(",Вечер!$BF$137,1),FIND(")",Вечер!$BF$137,1))</f>
        <v>#NAME?</v>
      </c>
      <c r="P62" s="77"/>
      <c r="Q62" s="77"/>
      <c r="S62" s="107"/>
      <c r="T62" s="107"/>
      <c r="U62" s="107"/>
      <c r="V62" s="107"/>
      <c r="W62" s="148"/>
      <c r="X62" s="149" t="e">
        <f ca="1">MID(Вечер!$BF$133,FIND("(",Вечер!$BF$133,1),FIND(")",Вечер!$BF$133,1))</f>
        <v>#NAME?</v>
      </c>
      <c r="Z62" s="141"/>
      <c r="AA62" s="77"/>
      <c r="AB62" s="77"/>
      <c r="AC62" s="77"/>
      <c r="AD62" s="77"/>
      <c r="AE62" s="77"/>
      <c r="AF62" s="77"/>
      <c r="AG62" s="77"/>
    </row>
    <row r="63" spans="4:33" ht="28.5" customHeight="1" x14ac:dyDescent="0.25"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140"/>
      <c r="O63" s="142"/>
      <c r="P63" s="77"/>
      <c r="Q63" s="77"/>
      <c r="R63" s="107"/>
      <c r="S63" s="107"/>
      <c r="T63" s="107"/>
      <c r="U63" s="107"/>
      <c r="V63" s="107"/>
      <c r="W63" s="148"/>
      <c r="X63" s="149"/>
      <c r="Z63" s="141"/>
      <c r="AA63" s="77"/>
      <c r="AB63" s="77"/>
      <c r="AC63" s="77"/>
      <c r="AD63" s="77"/>
      <c r="AE63" s="77"/>
      <c r="AF63" s="77"/>
      <c r="AG63" s="77"/>
    </row>
    <row r="64" spans="4:33" ht="28.5" customHeight="1" x14ac:dyDescent="0.25"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140"/>
      <c r="O64" s="143" t="e">
        <f ca="1">LEFT(Вечер!$BF$137,LEN(Вечер!$BF$137)-LEN(MID(Вечер!$BF$137,FIND("(",Вечер!$BF$137,1),FIND(")",Вечер!$BF$137,1))))</f>
        <v>#NAME?</v>
      </c>
      <c r="P64" s="77"/>
      <c r="Q64" s="77"/>
      <c r="W64" s="148"/>
      <c r="X64" s="150" t="e">
        <f ca="1">LEFT(Вечер!$BF$133,LEN(Вечер!$BF$133)-LEN(MID(Вечер!$BF$133,FIND("(",Вечер!$BF$133,1),FIND(")",Вечер!$BF$133,1))))</f>
        <v>#NAME?</v>
      </c>
      <c r="Z64" s="141"/>
      <c r="AA64" s="77"/>
      <c r="AB64" s="77"/>
      <c r="AC64" s="77"/>
      <c r="AD64" s="77"/>
      <c r="AE64" s="77"/>
      <c r="AF64" s="77"/>
      <c r="AG64" s="77"/>
    </row>
    <row r="65" spans="4:33" ht="28.5" customHeight="1" x14ac:dyDescent="0.25"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140"/>
      <c r="O65" s="143"/>
      <c r="Q65" s="77"/>
      <c r="W65" s="148"/>
      <c r="X65" s="150"/>
      <c r="Z65" s="141"/>
      <c r="AA65" s="77"/>
      <c r="AB65" s="77"/>
      <c r="AC65" s="77"/>
      <c r="AD65" s="77"/>
      <c r="AE65" s="77"/>
      <c r="AF65" s="77"/>
      <c r="AG65" s="77"/>
    </row>
    <row r="66" spans="4:33" ht="28.5" customHeight="1" x14ac:dyDescent="0.25"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140"/>
      <c r="O66" s="87"/>
      <c r="P66" s="77"/>
      <c r="Q66" s="77"/>
      <c r="W66" s="148"/>
      <c r="X66" s="109"/>
      <c r="Z66" s="141"/>
      <c r="AA66" s="77"/>
      <c r="AB66" s="77"/>
      <c r="AC66" s="77"/>
      <c r="AD66" s="77"/>
      <c r="AE66" s="77"/>
      <c r="AF66" s="77"/>
      <c r="AG66" s="77"/>
    </row>
    <row r="67" spans="4:33" ht="28.5" customHeight="1" x14ac:dyDescent="0.25"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Z67" s="77"/>
      <c r="AA67" s="77"/>
      <c r="AB67" s="77"/>
      <c r="AC67" s="77"/>
      <c r="AD67" s="77"/>
      <c r="AE67" s="77"/>
      <c r="AF67" s="77"/>
      <c r="AG67" s="77"/>
    </row>
    <row r="68" spans="4:33" ht="28.5" customHeight="1" x14ac:dyDescent="0.4"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139">
        <f>Вечер!$AL$109</f>
        <v>0</v>
      </c>
      <c r="Q68" s="139"/>
      <c r="R68" s="139"/>
      <c r="S68" s="139"/>
      <c r="T68" s="139"/>
      <c r="U68" s="139"/>
      <c r="V68" s="139"/>
      <c r="W68" s="107"/>
      <c r="X68" s="107"/>
      <c r="Z68" s="77"/>
      <c r="AA68" s="77"/>
      <c r="AB68" s="77"/>
      <c r="AC68" s="77"/>
      <c r="AD68" s="77"/>
      <c r="AE68" s="77"/>
      <c r="AF68" s="77"/>
      <c r="AG68" s="77"/>
    </row>
    <row r="69" spans="4:33" ht="28.5" customHeight="1" x14ac:dyDescent="0.25">
      <c r="D69" s="77"/>
      <c r="E69" s="77"/>
      <c r="F69" s="77"/>
      <c r="G69" s="77"/>
      <c r="H69" s="77"/>
      <c r="I69" s="77"/>
      <c r="J69" s="77"/>
      <c r="K69" s="77"/>
      <c r="L69" s="77"/>
      <c r="M69" s="77"/>
      <c r="P69" s="77"/>
      <c r="Q69" s="77"/>
      <c r="S69" s="107"/>
      <c r="T69" s="107"/>
      <c r="U69" s="107"/>
      <c r="V69" s="107"/>
      <c r="Z69" s="77"/>
      <c r="AA69" s="77"/>
      <c r="AB69" s="77"/>
      <c r="AC69" s="77"/>
      <c r="AD69" s="77"/>
      <c r="AE69" s="77"/>
      <c r="AF69" s="77"/>
      <c r="AG69" s="77"/>
    </row>
    <row r="70" spans="4:33" ht="28.5" customHeight="1" x14ac:dyDescent="0.25">
      <c r="D70" s="77"/>
      <c r="E70" s="77"/>
      <c r="F70" s="77"/>
      <c r="G70" s="77"/>
      <c r="H70" s="77"/>
      <c r="I70" s="77"/>
      <c r="J70" s="77"/>
      <c r="K70" s="77"/>
      <c r="L70" s="77"/>
      <c r="M70" s="77"/>
      <c r="P70" s="77"/>
      <c r="Q70" s="77"/>
      <c r="S70" s="107"/>
      <c r="T70" s="107"/>
      <c r="U70" s="107"/>
      <c r="V70" s="107"/>
      <c r="Z70" s="77"/>
      <c r="AA70" s="77"/>
      <c r="AB70" s="77"/>
      <c r="AC70" s="77"/>
      <c r="AD70" s="77"/>
      <c r="AE70" s="77"/>
      <c r="AF70" s="77"/>
      <c r="AG70" s="77"/>
    </row>
    <row r="71" spans="4:33" ht="28.5" customHeight="1" x14ac:dyDescent="0.25">
      <c r="D71" s="77"/>
      <c r="E71" s="77"/>
      <c r="F71" s="77"/>
      <c r="G71" s="77"/>
      <c r="H71" s="77"/>
      <c r="I71" s="77"/>
      <c r="J71" s="77"/>
      <c r="K71" s="77"/>
      <c r="L71" s="77"/>
      <c r="M71" s="77"/>
      <c r="P71" s="77"/>
      <c r="Q71" s="77"/>
      <c r="S71" s="107"/>
      <c r="T71" s="107"/>
      <c r="U71" s="107"/>
      <c r="V71" s="107"/>
      <c r="Z71" s="77"/>
      <c r="AB71" s="77"/>
      <c r="AC71" s="77"/>
      <c r="AD71" s="77"/>
      <c r="AE71" s="77"/>
      <c r="AF71" s="77"/>
      <c r="AG71" s="77"/>
    </row>
    <row r="72" spans="4:33" ht="28.5" customHeight="1" x14ac:dyDescent="0.25">
      <c r="D72" s="77"/>
      <c r="E72" s="77"/>
      <c r="F72" s="77"/>
      <c r="G72" s="77"/>
      <c r="H72" s="77"/>
      <c r="I72" s="77"/>
      <c r="J72" s="77"/>
      <c r="K72" s="77"/>
      <c r="L72" s="77"/>
      <c r="M72" s="77"/>
      <c r="P72" s="77"/>
      <c r="Q72" s="77"/>
      <c r="T72" s="107"/>
      <c r="U72" s="107"/>
      <c r="V72" s="107"/>
      <c r="Y72" s="77"/>
      <c r="Z72" s="77"/>
      <c r="AB72" s="77"/>
      <c r="AC72" s="77"/>
      <c r="AD72" s="77"/>
      <c r="AE72" s="77"/>
      <c r="AF72" s="77"/>
      <c r="AG72" s="77"/>
    </row>
    <row r="73" spans="4:33" ht="28.5" customHeight="1" x14ac:dyDescent="0.25">
      <c r="D73" s="77"/>
      <c r="E73" s="77"/>
      <c r="F73" s="77"/>
      <c r="G73" s="77"/>
      <c r="H73" s="77"/>
      <c r="I73" s="77"/>
      <c r="J73" s="77"/>
      <c r="K73" s="77"/>
      <c r="L73" s="77"/>
      <c r="M73" s="77"/>
      <c r="P73" s="77"/>
      <c r="Q73" s="77"/>
      <c r="S73" s="107"/>
      <c r="T73" s="107"/>
      <c r="U73" s="107"/>
      <c r="V73" s="107"/>
      <c r="Y73" s="77"/>
      <c r="Z73" s="77"/>
      <c r="AB73" s="77"/>
      <c r="AC73" s="77"/>
      <c r="AD73" s="77"/>
      <c r="AE73" s="77"/>
      <c r="AF73" s="77"/>
      <c r="AG73" s="77"/>
    </row>
    <row r="74" spans="4:33" ht="28.5" customHeight="1" x14ac:dyDescent="0.25">
      <c r="D74" s="77"/>
      <c r="E74" s="77"/>
      <c r="F74" s="77"/>
      <c r="G74" s="77"/>
      <c r="H74" s="77"/>
      <c r="I74" s="77"/>
      <c r="J74" s="77"/>
      <c r="K74" s="77"/>
      <c r="L74" s="77"/>
      <c r="M74" s="77"/>
      <c r="P74" s="77"/>
      <c r="Q74" s="77"/>
      <c r="S74" s="107"/>
      <c r="T74" s="107"/>
      <c r="U74" s="107"/>
      <c r="V74" s="107"/>
      <c r="Y74" s="77"/>
      <c r="Z74" s="77"/>
      <c r="AB74" s="77"/>
      <c r="AC74" s="77"/>
      <c r="AD74" s="77"/>
      <c r="AE74" s="77"/>
      <c r="AF74" s="77"/>
      <c r="AG74" s="77"/>
    </row>
    <row r="75" spans="4:33" ht="28.5" customHeight="1" x14ac:dyDescent="0.4"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Q75" s="110"/>
      <c r="R75" s="110"/>
      <c r="T75" s="110"/>
      <c r="U75" s="110"/>
      <c r="V75" s="110"/>
      <c r="W75" s="110"/>
      <c r="X75" s="110"/>
      <c r="Y75" s="77"/>
      <c r="Z75" s="77"/>
      <c r="AB75" s="77"/>
      <c r="AC75" s="77"/>
      <c r="AD75" s="77"/>
      <c r="AE75" s="77"/>
      <c r="AF75" s="77"/>
      <c r="AG75" s="77"/>
    </row>
    <row r="76" spans="4:33" ht="28.5" customHeight="1" x14ac:dyDescent="0.25"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B76" s="77"/>
      <c r="AC76" s="77"/>
      <c r="AD76" s="77"/>
      <c r="AE76" s="77"/>
      <c r="AF76" s="77"/>
      <c r="AG76" s="77"/>
    </row>
    <row r="77" spans="4:33" x14ac:dyDescent="0.25"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4:33" x14ac:dyDescent="0.25"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4:33" x14ac:dyDescent="0.25"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</sheetData>
  <sheetProtection selectLockedCells="1" selectUnlockedCells="1"/>
  <mergeCells count="56">
    <mergeCell ref="X62:X63"/>
    <mergeCell ref="O64:O65"/>
    <mergeCell ref="X64:X65"/>
    <mergeCell ref="P68:V68"/>
    <mergeCell ref="R56:R60"/>
    <mergeCell ref="T56:T60"/>
    <mergeCell ref="V56:V60"/>
    <mergeCell ref="N61:N66"/>
    <mergeCell ref="W61:W66"/>
    <mergeCell ref="O62:O63"/>
    <mergeCell ref="E45:H45"/>
    <mergeCell ref="AD45:AG45"/>
    <mergeCell ref="E49:K49"/>
    <mergeCell ref="AA49:AG49"/>
    <mergeCell ref="Z51:Z66"/>
    <mergeCell ref="P54:P55"/>
    <mergeCell ref="R54:R55"/>
    <mergeCell ref="T54:T55"/>
    <mergeCell ref="V54:V55"/>
    <mergeCell ref="P56:P60"/>
    <mergeCell ref="AH34:AH43"/>
    <mergeCell ref="F37:H37"/>
    <mergeCell ref="I37:J37"/>
    <mergeCell ref="AB37:AD37"/>
    <mergeCell ref="AE37:AF37"/>
    <mergeCell ref="F40:H40"/>
    <mergeCell ref="I40:J40"/>
    <mergeCell ref="AB40:AD40"/>
    <mergeCell ref="AE40:AF40"/>
    <mergeCell ref="F43:H43"/>
    <mergeCell ref="E30:H30"/>
    <mergeCell ref="AD30:AG30"/>
    <mergeCell ref="D34:D43"/>
    <mergeCell ref="F34:H34"/>
    <mergeCell ref="I34:J34"/>
    <mergeCell ref="AB34:AD34"/>
    <mergeCell ref="AE34:AF34"/>
    <mergeCell ref="I43:J43"/>
    <mergeCell ref="AB43:AD43"/>
    <mergeCell ref="AE43:AF43"/>
    <mergeCell ref="T18:T19"/>
    <mergeCell ref="V18:V19"/>
    <mergeCell ref="P20:P23"/>
    <mergeCell ref="R20:R23"/>
    <mergeCell ref="T20:T23"/>
    <mergeCell ref="V20:V23"/>
    <mergeCell ref="P8:V8"/>
    <mergeCell ref="N9:N14"/>
    <mergeCell ref="L10:L25"/>
    <mergeCell ref="O10:O11"/>
    <mergeCell ref="W10:W15"/>
    <mergeCell ref="X11:X12"/>
    <mergeCell ref="O12:O13"/>
    <mergeCell ref="X13:X14"/>
    <mergeCell ref="P18:P19"/>
    <mergeCell ref="R18:R19"/>
  </mergeCells>
  <pageMargins left="0.7" right="0.7" top="0.75" bottom="0.75" header="0.51180555555555551" footer="0.51180555555555551"/>
  <pageSetup paperSize="9" firstPageNumber="0" fitToHeight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Утро</vt:lpstr>
      <vt:lpstr>День</vt:lpstr>
      <vt:lpstr>Вечер</vt:lpstr>
      <vt:lpstr>Карта(утро)</vt:lpstr>
      <vt:lpstr>Карта(день)</vt:lpstr>
      <vt:lpstr>Карта(вечер)</vt:lpstr>
      <vt:lpstr>'Карта(вечер)'!Область_печати</vt:lpstr>
      <vt:lpstr>'Карта(день)'!Область_печати</vt:lpstr>
      <vt:lpstr>'Карта(утро)'!Область_печати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Rykov</cp:lastModifiedBy>
  <dcterms:created xsi:type="dcterms:W3CDTF">2019-10-11T17:22:34Z</dcterms:created>
  <dcterms:modified xsi:type="dcterms:W3CDTF">2019-10-11T17:22:34Z</dcterms:modified>
</cp:coreProperties>
</file>