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nigupta/Desktop/Fall 2018/Stats/Final Project/Primary Data/"/>
    </mc:Choice>
  </mc:AlternateContent>
  <xr:revisionPtr revIDLastSave="0" documentId="13_ncr:1_{9C6F326D-5FF1-E040-8E5F-9E0749EFECDC}" xr6:coauthVersionLast="40" xr6:coauthVersionMax="40" xr10:uidLastSave="{00000000-0000-0000-0000-000000000000}"/>
  <bookViews>
    <workbookView xWindow="4160" yWindow="460" windowWidth="19140" windowHeight="15000" xr2:uid="{E9A82B0E-F3EB-0545-BF72-824A0253110C}"/>
  </bookViews>
  <sheets>
    <sheet name="GRAPH" sheetId="1" r:id="rId1"/>
    <sheet name="DATA" sheetId="2" r:id="rId2"/>
  </sheets>
  <definedNames>
    <definedName name="_xlnm._FilterDatabase" localSheetId="1" hidden="1">DATA!$A$1:$J$37</definedName>
    <definedName name="_xlnm._FilterDatabase" localSheetId="0" hidden="1">GRAPH!$A$1:$B$37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E24" i="2" s="1"/>
  <c r="G24" i="2" s="1"/>
  <c r="B23" i="2"/>
  <c r="D23" i="2" s="1"/>
  <c r="B22" i="2"/>
  <c r="D22" i="2" s="1"/>
  <c r="B21" i="2"/>
  <c r="D21" i="2" s="1"/>
  <c r="B20" i="2"/>
  <c r="E20" i="2" s="1"/>
  <c r="G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E8" i="2" s="1"/>
  <c r="G8" i="2" s="1"/>
  <c r="B7" i="2"/>
  <c r="D7" i="2" s="1"/>
  <c r="B6" i="2"/>
  <c r="D6" i="2" s="1"/>
  <c r="B5" i="2"/>
  <c r="D5" i="2" s="1"/>
  <c r="B4" i="2"/>
  <c r="E4" i="2" s="1"/>
  <c r="G4" i="2" s="1"/>
  <c r="B3" i="2"/>
  <c r="D3" i="2" s="1"/>
  <c r="B35" i="2"/>
  <c r="D35" i="2" s="1"/>
  <c r="B36" i="2"/>
  <c r="E36" i="2" s="1"/>
  <c r="G36" i="2" s="1"/>
  <c r="B2" i="2"/>
  <c r="D2" i="2" s="1"/>
  <c r="B37" i="2"/>
  <c r="E37" i="2" s="1"/>
  <c r="G37" i="2" s="1"/>
  <c r="E16" i="2" l="1"/>
  <c r="G16" i="2" s="1"/>
  <c r="D4" i="2"/>
  <c r="I4" i="2" s="1"/>
  <c r="J4" i="2" s="1"/>
  <c r="E12" i="2"/>
  <c r="G12" i="2" s="1"/>
  <c r="I12" i="2" s="1"/>
  <c r="J12" i="2" s="1"/>
  <c r="D36" i="2"/>
  <c r="I36" i="2" s="1"/>
  <c r="J36" i="2" s="1"/>
  <c r="E29" i="2"/>
  <c r="G29" i="2" s="1"/>
  <c r="E35" i="2"/>
  <c r="G35" i="2" s="1"/>
  <c r="I35" i="2" s="1"/>
  <c r="J35" i="2" s="1"/>
  <c r="E26" i="2"/>
  <c r="G26" i="2" s="1"/>
  <c r="I26" i="2" s="1"/>
  <c r="J26" i="2" s="1"/>
  <c r="E18" i="2"/>
  <c r="G18" i="2" s="1"/>
  <c r="I18" i="2" s="1"/>
  <c r="J18" i="2" s="1"/>
  <c r="E9" i="2"/>
  <c r="G9" i="2" s="1"/>
  <c r="D37" i="2"/>
  <c r="I37" i="2" s="1"/>
  <c r="J37" i="2" s="1"/>
  <c r="E34" i="2"/>
  <c r="G34" i="2" s="1"/>
  <c r="I34" i="2" s="1"/>
  <c r="J34" i="2" s="1"/>
  <c r="E25" i="2"/>
  <c r="G25" i="2" s="1"/>
  <c r="I25" i="2" s="1"/>
  <c r="J25" i="2" s="1"/>
  <c r="E6" i="2"/>
  <c r="G6" i="2" s="1"/>
  <c r="I16" i="2"/>
  <c r="J16" i="2" s="1"/>
  <c r="D20" i="2"/>
  <c r="I20" i="2" s="1"/>
  <c r="J20" i="2" s="1"/>
  <c r="E2" i="2"/>
  <c r="G2" i="2" s="1"/>
  <c r="I2" i="2" s="1"/>
  <c r="J2" i="2" s="1"/>
  <c r="E32" i="2"/>
  <c r="G32" i="2" s="1"/>
  <c r="I32" i="2" s="1"/>
  <c r="J32" i="2" s="1"/>
  <c r="E22" i="2"/>
  <c r="G22" i="2" s="1"/>
  <c r="I22" i="2" s="1"/>
  <c r="J22" i="2" s="1"/>
  <c r="E14" i="2"/>
  <c r="G14" i="2" s="1"/>
  <c r="I14" i="2" s="1"/>
  <c r="J14" i="2" s="1"/>
  <c r="E5" i="2"/>
  <c r="G5" i="2" s="1"/>
  <c r="I5" i="2" s="1"/>
  <c r="J5" i="2" s="1"/>
  <c r="E19" i="2"/>
  <c r="G19" i="2" s="1"/>
  <c r="I19" i="2" s="1"/>
  <c r="J19" i="2" s="1"/>
  <c r="D8" i="2"/>
  <c r="D24" i="2"/>
  <c r="E28" i="2"/>
  <c r="G28" i="2" s="1"/>
  <c r="I28" i="2" s="1"/>
  <c r="J28" i="2" s="1"/>
  <c r="E15" i="2"/>
  <c r="G15" i="2" s="1"/>
  <c r="I15" i="2" s="1"/>
  <c r="J15" i="2" s="1"/>
  <c r="E31" i="2"/>
  <c r="G31" i="2" s="1"/>
  <c r="I31" i="2" s="1"/>
  <c r="J31" i="2" s="1"/>
  <c r="E27" i="2"/>
  <c r="G27" i="2" s="1"/>
  <c r="I27" i="2" s="1"/>
  <c r="J27" i="2" s="1"/>
  <c r="E21" i="2"/>
  <c r="G21" i="2" s="1"/>
  <c r="I21" i="2" s="1"/>
  <c r="J21" i="2" s="1"/>
  <c r="E17" i="2"/>
  <c r="G17" i="2" s="1"/>
  <c r="I17" i="2" s="1"/>
  <c r="J17" i="2" s="1"/>
  <c r="E11" i="2"/>
  <c r="G11" i="2" s="1"/>
  <c r="I11" i="2" s="1"/>
  <c r="J11" i="2" s="1"/>
  <c r="E7" i="2"/>
  <c r="G7" i="2" s="1"/>
  <c r="I7" i="2" s="1"/>
  <c r="J7" i="2" s="1"/>
  <c r="I6" i="2"/>
  <c r="J6" i="2" s="1"/>
  <c r="E33" i="2"/>
  <c r="G33" i="2" s="1"/>
  <c r="E30" i="2"/>
  <c r="G30" i="2" s="1"/>
  <c r="I30" i="2" s="1"/>
  <c r="J30" i="2" s="1"/>
  <c r="E23" i="2"/>
  <c r="G23" i="2" s="1"/>
  <c r="I23" i="2" s="1"/>
  <c r="J23" i="2" s="1"/>
  <c r="E13" i="2"/>
  <c r="G13" i="2" s="1"/>
  <c r="I13" i="2" s="1"/>
  <c r="J13" i="2" s="1"/>
  <c r="E10" i="2"/>
  <c r="G10" i="2" s="1"/>
  <c r="I10" i="2" s="1"/>
  <c r="J10" i="2" s="1"/>
  <c r="E3" i="2"/>
  <c r="G3" i="2" s="1"/>
  <c r="I3" i="2" s="1"/>
  <c r="J3" i="2" s="1"/>
  <c r="I8" i="2"/>
  <c r="J8" i="2" s="1"/>
  <c r="I24" i="2"/>
  <c r="J24" i="2" s="1"/>
  <c r="I9" i="2"/>
  <c r="J9" i="2" s="1"/>
  <c r="I29" i="2"/>
  <c r="J29" i="2" s="1"/>
  <c r="I33" i="2"/>
  <c r="J33" i="2" s="1"/>
</calcChain>
</file>

<file path=xl/sharedStrings.xml><?xml version="1.0" encoding="utf-8"?>
<sst xmlns="http://schemas.openxmlformats.org/spreadsheetml/2006/main" count="12" uniqueCount="11">
  <si>
    <t>Theatres</t>
  </si>
  <si>
    <t>TheatreCoef</t>
  </si>
  <si>
    <t>TheatreThou</t>
  </si>
  <si>
    <t>TheatreThouSquare</t>
  </si>
  <si>
    <t>TheatreThouSquareCoef</t>
  </si>
  <si>
    <t>Intercept</t>
  </si>
  <si>
    <t>Sum</t>
  </si>
  <si>
    <t>Exp</t>
  </si>
  <si>
    <t>ADD1</t>
  </si>
  <si>
    <t>ADD2</t>
  </si>
  <si>
    <t>Estimated Opening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</si>
</sst>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7B38-229D-1348-AF52-D525E2336D15}">
  <dimension ref="A1:B37"/>
  <sheetViews>
    <sheetView tabSelected="1" workbookViewId="0">
      <selection activeCell="A10" sqref="A10"/>
    </sheetView>
  </sheetViews>
  <sheetFormatPr baseColWidth="10" defaultRowHeight="16"/>
  <cols>
    <col min="1" max="1" width="12.33203125" customWidth="1"/>
    <col min="2" max="2" width="20.1640625" bestFit="1" customWidth="1"/>
  </cols>
  <sheetData>
    <row r="1" spans="1:2">
      <c r="A1" t="s">
        <v>2</v>
      </c>
      <c r="B1" t="s">
        <v>10</v>
      </c>
    </row>
    <row r="2" spans="1:2">
      <c r="A2">
        <v>1</v>
      </c>
      <c r="B2">
        <v>10.863407158827336</v>
      </c>
    </row>
    <row r="3" spans="1:2">
      <c r="A3">
        <v>1.1000000000000001</v>
      </c>
      <c r="B3">
        <v>10.326299598186475</v>
      </c>
    </row>
    <row r="4" spans="1:2">
      <c r="A4">
        <v>1.2</v>
      </c>
      <c r="B4">
        <v>9.8770708980914499</v>
      </c>
    </row>
    <row r="5" spans="1:2">
      <c r="A5">
        <v>1.3</v>
      </c>
      <c r="B5">
        <v>9.5064070728243149</v>
      </c>
    </row>
    <row r="6" spans="1:2">
      <c r="A6">
        <v>1.4</v>
      </c>
      <c r="B6">
        <v>9.206815269790587</v>
      </c>
    </row>
    <row r="7" spans="1:2">
      <c r="A7">
        <v>1.5</v>
      </c>
      <c r="B7">
        <v>8.9723712990275075</v>
      </c>
    </row>
    <row r="8" spans="1:2">
      <c r="A8">
        <v>1.6</v>
      </c>
      <c r="B8">
        <v>8.7985241747066478</v>
      </c>
    </row>
    <row r="9" spans="1:2">
      <c r="A9">
        <v>1.7</v>
      </c>
      <c r="B9">
        <v>8.6819486298223705</v>
      </c>
    </row>
    <row r="10" spans="1:2">
      <c r="A10">
        <v>1.8</v>
      </c>
      <c r="B10">
        <v>8.6204389012696137</v>
      </c>
    </row>
    <row r="11" spans="1:2">
      <c r="A11">
        <v>1.9</v>
      </c>
      <c r="B11">
        <v>8.6128390261962871</v>
      </c>
    </row>
    <row r="12" spans="1:2">
      <c r="A12">
        <v>2</v>
      </c>
      <c r="B12">
        <v>8.6590065594922976</v>
      </c>
    </row>
    <row r="13" spans="1:2">
      <c r="A13">
        <v>2.1</v>
      </c>
      <c r="B13">
        <v>8.7598081147545113</v>
      </c>
    </row>
    <row r="14" spans="1:2">
      <c r="A14">
        <v>2.2000000000000002</v>
      </c>
      <c r="B14">
        <v>8.9171465329029687</v>
      </c>
    </row>
    <row r="15" spans="1:2">
      <c r="A15">
        <v>2.2999999999999998</v>
      </c>
      <c r="B15">
        <v>9.1340208733803667</v>
      </c>
    </row>
    <row r="16" spans="1:2">
      <c r="A16">
        <v>2.4</v>
      </c>
      <c r="B16">
        <v>9.4146218813357443</v>
      </c>
    </row>
    <row r="17" spans="1:2">
      <c r="A17">
        <v>2.5</v>
      </c>
      <c r="B17">
        <v>9.7644671938670449</v>
      </c>
    </row>
    <row r="18" spans="1:2">
      <c r="A18">
        <v>2.6</v>
      </c>
      <c r="B18">
        <v>10.190582403321908</v>
      </c>
    </row>
    <row r="19" spans="1:2">
      <c r="A19">
        <v>2.7</v>
      </c>
      <c r="B19">
        <v>10.701736307155404</v>
      </c>
    </row>
    <row r="20" spans="1:2">
      <c r="A20">
        <v>2.8</v>
      </c>
      <c r="B20">
        <v>11.308741378689348</v>
      </c>
    </row>
    <row r="21" spans="1:2">
      <c r="A21">
        <v>2.9</v>
      </c>
      <c r="B21">
        <v>12.024833863845977</v>
      </c>
    </row>
    <row r="22" spans="1:2">
      <c r="A22">
        <v>3</v>
      </c>
      <c r="B22">
        <v>12.866152167225826</v>
      </c>
    </row>
    <row r="23" spans="1:2">
      <c r="A23">
        <v>3.1</v>
      </c>
      <c r="B23">
        <v>13.85233762528002</v>
      </c>
    </row>
    <row r="24" spans="1:2">
      <c r="A24">
        <v>3.2</v>
      </c>
      <c r="B24">
        <v>15.007288753757782</v>
      </c>
    </row>
    <row r="25" spans="1:2">
      <c r="A25">
        <v>3.3</v>
      </c>
      <c r="B25">
        <v>16.360109102347316</v>
      </c>
    </row>
    <row r="26" spans="1:2">
      <c r="A26">
        <v>3.4</v>
      </c>
      <c r="B26">
        <v>17.94630061819154</v>
      </c>
    </row>
    <row r="27" spans="1:2">
      <c r="A27">
        <v>3.5</v>
      </c>
      <c r="B27">
        <v>19.809269802783671</v>
      </c>
    </row>
    <row r="28" spans="1:2">
      <c r="A28">
        <v>3.6</v>
      </c>
      <c r="B28">
        <v>22.002234139549802</v>
      </c>
    </row>
    <row r="29" spans="1:2">
      <c r="A29">
        <v>3.7</v>
      </c>
      <c r="B29">
        <v>24.590642883754658</v>
      </c>
    </row>
    <row r="30" spans="1:2">
      <c r="A30">
        <v>3.8</v>
      </c>
      <c r="B30">
        <v>27.655261522219703</v>
      </c>
    </row>
    <row r="31" spans="1:2">
      <c r="A31">
        <v>3.9</v>
      </c>
      <c r="B31">
        <v>31.296115987810005</v>
      </c>
    </row>
    <row r="32" spans="1:2">
      <c r="A32">
        <v>4</v>
      </c>
      <c r="B32">
        <v>35.637555087107678</v>
      </c>
    </row>
    <row r="33" spans="1:2">
      <c r="A33">
        <v>4.0999999999999996</v>
      </c>
      <c r="B33">
        <v>40.834773088284351</v>
      </c>
    </row>
    <row r="34" spans="1:2">
      <c r="A34">
        <v>4.2</v>
      </c>
      <c r="B34">
        <v>47.082246598581769</v>
      </c>
    </row>
    <row r="35" spans="1:2">
      <c r="A35">
        <v>4.3</v>
      </c>
      <c r="B35">
        <v>54.624691183037285</v>
      </c>
    </row>
    <row r="36" spans="1:2">
      <c r="A36">
        <v>4.4000000000000004</v>
      </c>
      <c r="B36">
        <v>63.771348091184834</v>
      </c>
    </row>
    <row r="37" spans="1:2">
      <c r="A37">
        <v>4.5</v>
      </c>
      <c r="B37">
        <v>74.914690040195239</v>
      </c>
    </row>
  </sheetData>
  <autoFilter ref="A1:B37" xr:uid="{4FAE2971-19E0-BE4D-96C7-AC77021DA701}">
    <sortState ref="A2:B37">
      <sortCondition ref="A1:A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BF0D-A6D4-1640-A89D-DBC54DE5E800}">
  <dimension ref="A1:J37"/>
  <sheetViews>
    <sheetView workbookViewId="0">
      <selection activeCell="J2" sqref="J2:J37"/>
    </sheetView>
  </sheetViews>
  <sheetFormatPr baseColWidth="10" defaultRowHeight="16"/>
  <cols>
    <col min="2" max="2" width="12.33203125" customWidth="1"/>
    <col min="3" max="4" width="11.1640625" customWidth="1"/>
    <col min="5" max="5" width="23.1640625" customWidth="1"/>
    <col min="6" max="6" width="12" customWidth="1"/>
    <col min="7" max="7" width="12.6640625" customWidth="1"/>
  </cols>
  <sheetData>
    <row r="1" spans="1:10">
      <c r="A1" t="s">
        <v>0</v>
      </c>
      <c r="B1" t="s">
        <v>2</v>
      </c>
      <c r="C1" t="s">
        <v>1</v>
      </c>
      <c r="D1" s="2" t="s">
        <v>8</v>
      </c>
      <c r="E1" t="s">
        <v>3</v>
      </c>
      <c r="F1" t="s">
        <v>4</v>
      </c>
      <c r="G1" s="2" t="s">
        <v>9</v>
      </c>
      <c r="H1" s="2" t="s">
        <v>5</v>
      </c>
      <c r="I1" t="s">
        <v>6</v>
      </c>
      <c r="J1" t="s">
        <v>7</v>
      </c>
    </row>
    <row r="2" spans="1:10">
      <c r="A2">
        <v>4500</v>
      </c>
      <c r="B2">
        <f>A2/1000</f>
        <v>4.5</v>
      </c>
      <c r="C2">
        <v>-1.161</v>
      </c>
      <c r="D2">
        <f>B2*C2</f>
        <v>-5.2244999999999999</v>
      </c>
      <c r="E2">
        <f>B2^2</f>
        <v>20.25</v>
      </c>
      <c r="F2">
        <v>0.31140000000000001</v>
      </c>
      <c r="G2">
        <f>E2*F2</f>
        <v>6.3058500000000004</v>
      </c>
      <c r="H2" s="1">
        <v>3.2349999999999999</v>
      </c>
      <c r="I2">
        <f>SUM(D2+G2+H2)</f>
        <v>4.3163499999999999</v>
      </c>
      <c r="J2">
        <f>EXP(I2)</f>
        <v>74.914690040195239</v>
      </c>
    </row>
    <row r="3" spans="1:10">
      <c r="A3">
        <v>4400</v>
      </c>
      <c r="B3">
        <f>A3/1000</f>
        <v>4.4000000000000004</v>
      </c>
      <c r="C3">
        <v>-1.161</v>
      </c>
      <c r="D3">
        <f>B3*C3</f>
        <v>-5.1084000000000005</v>
      </c>
      <c r="E3">
        <f t="shared" ref="E3:E37" si="0">B3^2</f>
        <v>19.360000000000003</v>
      </c>
      <c r="F3">
        <v>0.31140000000000001</v>
      </c>
      <c r="G3">
        <f>E3*F3</f>
        <v>6.0287040000000012</v>
      </c>
      <c r="H3" s="1">
        <v>3.2349999999999999</v>
      </c>
      <c r="I3">
        <f>SUM(D3+G3+H3)</f>
        <v>4.155304000000001</v>
      </c>
      <c r="J3">
        <f>EXP(I3)</f>
        <v>63.771348091184834</v>
      </c>
    </row>
    <row r="4" spans="1:10">
      <c r="A4">
        <v>4300</v>
      </c>
      <c r="B4">
        <f>A4/1000</f>
        <v>4.3</v>
      </c>
      <c r="C4">
        <v>-1.161</v>
      </c>
      <c r="D4">
        <f>B4*C4</f>
        <v>-4.9923000000000002</v>
      </c>
      <c r="E4">
        <f t="shared" si="0"/>
        <v>18.489999999999998</v>
      </c>
      <c r="F4">
        <v>0.31140000000000001</v>
      </c>
      <c r="G4">
        <f>E4*F4</f>
        <v>5.7577859999999994</v>
      </c>
      <c r="H4" s="1">
        <v>3.2349999999999999</v>
      </c>
      <c r="I4">
        <f>SUM(D4+G4+H4)</f>
        <v>4.0004859999999987</v>
      </c>
      <c r="J4">
        <f>EXP(I4)</f>
        <v>54.624691183037285</v>
      </c>
    </row>
    <row r="5" spans="1:10">
      <c r="A5">
        <v>4200</v>
      </c>
      <c r="B5">
        <f>A5/1000</f>
        <v>4.2</v>
      </c>
      <c r="C5">
        <v>-1.161</v>
      </c>
      <c r="D5">
        <f>B5*C5</f>
        <v>-4.8762000000000008</v>
      </c>
      <c r="E5">
        <f t="shared" si="0"/>
        <v>17.64</v>
      </c>
      <c r="F5">
        <v>0.31140000000000001</v>
      </c>
      <c r="G5">
        <f>E5*F5</f>
        <v>5.4930960000000004</v>
      </c>
      <c r="H5" s="1">
        <v>3.2349999999999999</v>
      </c>
      <c r="I5">
        <f>SUM(D5+G5+H5)</f>
        <v>3.8518959999999995</v>
      </c>
      <c r="J5">
        <f>EXP(I5)</f>
        <v>47.082246598581769</v>
      </c>
    </row>
    <row r="6" spans="1:10">
      <c r="A6">
        <v>4100</v>
      </c>
      <c r="B6">
        <f>A6/1000</f>
        <v>4.0999999999999996</v>
      </c>
      <c r="C6">
        <v>-1.161</v>
      </c>
      <c r="D6">
        <f>B6*C6</f>
        <v>-4.7600999999999996</v>
      </c>
      <c r="E6">
        <f t="shared" si="0"/>
        <v>16.809999999999999</v>
      </c>
      <c r="F6">
        <v>0.31140000000000001</v>
      </c>
      <c r="G6">
        <f>E6*F6</f>
        <v>5.2346339999999998</v>
      </c>
      <c r="H6" s="1">
        <v>3.2349999999999999</v>
      </c>
      <c r="I6">
        <f>SUM(D6+G6+H6)</f>
        <v>3.7095340000000001</v>
      </c>
      <c r="J6">
        <f>EXP(I6)</f>
        <v>40.834773088284351</v>
      </c>
    </row>
    <row r="7" spans="1:10">
      <c r="A7">
        <v>4000</v>
      </c>
      <c r="B7">
        <f>A7/1000</f>
        <v>4</v>
      </c>
      <c r="C7">
        <v>-1.161</v>
      </c>
      <c r="D7">
        <f>B7*C7</f>
        <v>-4.6440000000000001</v>
      </c>
      <c r="E7">
        <f t="shared" si="0"/>
        <v>16</v>
      </c>
      <c r="F7">
        <v>0.31140000000000001</v>
      </c>
      <c r="G7">
        <f>E7*F7</f>
        <v>4.9824000000000002</v>
      </c>
      <c r="H7" s="1">
        <v>3.2349999999999999</v>
      </c>
      <c r="I7">
        <f>SUM(D7+G7+H7)</f>
        <v>3.5733999999999999</v>
      </c>
      <c r="J7">
        <f>EXP(I7)</f>
        <v>35.637555087107678</v>
      </c>
    </row>
    <row r="8" spans="1:10">
      <c r="A8">
        <v>3900</v>
      </c>
      <c r="B8">
        <f>A8/1000</f>
        <v>3.9</v>
      </c>
      <c r="C8">
        <v>-1.161</v>
      </c>
      <c r="D8">
        <f>B8*C8</f>
        <v>-4.5278999999999998</v>
      </c>
      <c r="E8">
        <f t="shared" si="0"/>
        <v>15.209999999999999</v>
      </c>
      <c r="F8">
        <v>0.31140000000000001</v>
      </c>
      <c r="G8">
        <f>E8*F8</f>
        <v>4.7363939999999998</v>
      </c>
      <c r="H8" s="1">
        <v>3.2349999999999999</v>
      </c>
      <c r="I8">
        <f>SUM(D8+G8+H8)</f>
        <v>3.4434939999999998</v>
      </c>
      <c r="J8">
        <f>EXP(I8)</f>
        <v>31.296115987810005</v>
      </c>
    </row>
    <row r="9" spans="1:10">
      <c r="A9">
        <v>3800</v>
      </c>
      <c r="B9">
        <f>A9/1000</f>
        <v>3.8</v>
      </c>
      <c r="C9">
        <v>-1.161</v>
      </c>
      <c r="D9">
        <f>B9*C9</f>
        <v>-4.4117999999999995</v>
      </c>
      <c r="E9">
        <f t="shared" si="0"/>
        <v>14.44</v>
      </c>
      <c r="F9">
        <v>0.31140000000000001</v>
      </c>
      <c r="G9">
        <f>E9*F9</f>
        <v>4.4966160000000004</v>
      </c>
      <c r="H9" s="1">
        <v>3.2349999999999999</v>
      </c>
      <c r="I9">
        <f>SUM(D9+G9+H9)</f>
        <v>3.3198160000000008</v>
      </c>
      <c r="J9">
        <f>EXP(I9)</f>
        <v>27.655261522219703</v>
      </c>
    </row>
    <row r="10" spans="1:10">
      <c r="A10">
        <v>3700</v>
      </c>
      <c r="B10">
        <f>A10/1000</f>
        <v>3.7</v>
      </c>
      <c r="C10">
        <v>-1.161</v>
      </c>
      <c r="D10">
        <f>B10*C10</f>
        <v>-4.2957000000000001</v>
      </c>
      <c r="E10">
        <f t="shared" si="0"/>
        <v>13.690000000000001</v>
      </c>
      <c r="F10">
        <v>0.31140000000000001</v>
      </c>
      <c r="G10">
        <f>E10*F10</f>
        <v>4.2630660000000002</v>
      </c>
      <c r="H10" s="1">
        <v>3.2349999999999999</v>
      </c>
      <c r="I10">
        <f>SUM(D10+G10+H10)</f>
        <v>3.202366</v>
      </c>
      <c r="J10">
        <f>EXP(I10)</f>
        <v>24.590642883754658</v>
      </c>
    </row>
    <row r="11" spans="1:10">
      <c r="A11">
        <v>3600</v>
      </c>
      <c r="B11">
        <f>A11/1000</f>
        <v>3.6</v>
      </c>
      <c r="C11">
        <v>-1.161</v>
      </c>
      <c r="D11">
        <f>B11*C11</f>
        <v>-4.1796000000000006</v>
      </c>
      <c r="E11">
        <f t="shared" si="0"/>
        <v>12.96</v>
      </c>
      <c r="F11">
        <v>0.31140000000000001</v>
      </c>
      <c r="G11">
        <f>E11*F11</f>
        <v>4.0357440000000002</v>
      </c>
      <c r="H11" s="1">
        <v>3.2349999999999999</v>
      </c>
      <c r="I11">
        <f>SUM(D11+G11+H11)</f>
        <v>3.0911439999999994</v>
      </c>
      <c r="J11">
        <f>EXP(I11)</f>
        <v>22.002234139549802</v>
      </c>
    </row>
    <row r="12" spans="1:10">
      <c r="A12">
        <v>3500</v>
      </c>
      <c r="B12">
        <f>A12/1000</f>
        <v>3.5</v>
      </c>
      <c r="C12">
        <v>-1.161</v>
      </c>
      <c r="D12">
        <f>B12*C12</f>
        <v>-4.0635000000000003</v>
      </c>
      <c r="E12">
        <f t="shared" si="0"/>
        <v>12.25</v>
      </c>
      <c r="F12">
        <v>0.31140000000000001</v>
      </c>
      <c r="G12">
        <f>E12*F12</f>
        <v>3.8146500000000003</v>
      </c>
      <c r="H12" s="1">
        <v>3.2349999999999999</v>
      </c>
      <c r="I12">
        <f>SUM(D12+G12+H12)</f>
        <v>2.9861499999999999</v>
      </c>
      <c r="J12">
        <f>EXP(I12)</f>
        <v>19.809269802783671</v>
      </c>
    </row>
    <row r="13" spans="1:10">
      <c r="A13">
        <v>3400</v>
      </c>
      <c r="B13">
        <f>A13/1000</f>
        <v>3.4</v>
      </c>
      <c r="C13">
        <v>-1.161</v>
      </c>
      <c r="D13">
        <f>B13*C13</f>
        <v>-3.9474</v>
      </c>
      <c r="E13">
        <f t="shared" si="0"/>
        <v>11.559999999999999</v>
      </c>
      <c r="F13">
        <v>0.31140000000000001</v>
      </c>
      <c r="G13">
        <f>E13*F13</f>
        <v>3.5997839999999997</v>
      </c>
      <c r="H13" s="1">
        <v>3.2349999999999999</v>
      </c>
      <c r="I13">
        <f>SUM(D13+G13+H13)</f>
        <v>2.8873839999999995</v>
      </c>
      <c r="J13">
        <f>EXP(I13)</f>
        <v>17.94630061819154</v>
      </c>
    </row>
    <row r="14" spans="1:10">
      <c r="A14">
        <v>3300</v>
      </c>
      <c r="B14">
        <f>A14/1000</f>
        <v>3.3</v>
      </c>
      <c r="C14">
        <v>-1.161</v>
      </c>
      <c r="D14">
        <f>B14*C14</f>
        <v>-3.8312999999999997</v>
      </c>
      <c r="E14">
        <f t="shared" si="0"/>
        <v>10.889999999999999</v>
      </c>
      <c r="F14">
        <v>0.31140000000000001</v>
      </c>
      <c r="G14">
        <f>E14*F14</f>
        <v>3.3911459999999995</v>
      </c>
      <c r="H14" s="1">
        <v>3.2349999999999999</v>
      </c>
      <c r="I14">
        <f>SUM(D14+G14+H14)</f>
        <v>2.7948459999999997</v>
      </c>
      <c r="J14">
        <f>EXP(I14)</f>
        <v>16.360109102347316</v>
      </c>
    </row>
    <row r="15" spans="1:10">
      <c r="A15">
        <v>3200</v>
      </c>
      <c r="B15">
        <f>A15/1000</f>
        <v>3.2</v>
      </c>
      <c r="C15">
        <v>-1.161</v>
      </c>
      <c r="D15">
        <f>B15*C15</f>
        <v>-3.7152000000000003</v>
      </c>
      <c r="E15">
        <f t="shared" si="0"/>
        <v>10.240000000000002</v>
      </c>
      <c r="F15">
        <v>0.31140000000000001</v>
      </c>
      <c r="G15">
        <f>E15*F15</f>
        <v>3.1887360000000009</v>
      </c>
      <c r="H15" s="1">
        <v>3.2349999999999999</v>
      </c>
      <c r="I15">
        <f>SUM(D15+G15+H15)</f>
        <v>2.7085360000000005</v>
      </c>
      <c r="J15">
        <f>EXP(I15)</f>
        <v>15.007288753757782</v>
      </c>
    </row>
    <row r="16" spans="1:10" ht="17" customHeight="1">
      <c r="A16">
        <v>3100</v>
      </c>
      <c r="B16">
        <f>A16/1000</f>
        <v>3.1</v>
      </c>
      <c r="C16">
        <v>-1.161</v>
      </c>
      <c r="D16">
        <f>B16*C16</f>
        <v>-3.5991000000000004</v>
      </c>
      <c r="E16">
        <f t="shared" si="0"/>
        <v>9.6100000000000012</v>
      </c>
      <c r="F16">
        <v>0.31140000000000001</v>
      </c>
      <c r="G16">
        <f>E16*F16</f>
        <v>2.9925540000000006</v>
      </c>
      <c r="H16" s="1">
        <v>3.2349999999999999</v>
      </c>
      <c r="I16">
        <f>SUM(D16+G16+H16)</f>
        <v>2.6284540000000001</v>
      </c>
      <c r="J16">
        <f>EXP(I16)</f>
        <v>13.85233762528002</v>
      </c>
    </row>
    <row r="17" spans="1:10">
      <c r="A17">
        <v>3000</v>
      </c>
      <c r="B17">
        <f>A17/1000</f>
        <v>3</v>
      </c>
      <c r="C17">
        <v>-1.161</v>
      </c>
      <c r="D17">
        <f>B17*C17</f>
        <v>-3.4830000000000001</v>
      </c>
      <c r="E17">
        <f t="shared" si="0"/>
        <v>9</v>
      </c>
      <c r="F17">
        <v>0.31140000000000001</v>
      </c>
      <c r="G17">
        <f>E17*F17</f>
        <v>2.8026</v>
      </c>
      <c r="H17" s="1">
        <v>3.2349999999999999</v>
      </c>
      <c r="I17">
        <f>SUM(D17+G17+H17)</f>
        <v>2.5545999999999998</v>
      </c>
      <c r="J17">
        <f>EXP(I17)</f>
        <v>12.866152167225826</v>
      </c>
    </row>
    <row r="18" spans="1:10">
      <c r="A18">
        <v>2900</v>
      </c>
      <c r="B18">
        <f>A18/1000</f>
        <v>2.9</v>
      </c>
      <c r="C18">
        <v>-1.161</v>
      </c>
      <c r="D18">
        <f>B18*C18</f>
        <v>-3.3668999999999998</v>
      </c>
      <c r="E18">
        <f t="shared" si="0"/>
        <v>8.41</v>
      </c>
      <c r="F18">
        <v>0.31140000000000001</v>
      </c>
      <c r="G18">
        <f>E18*F18</f>
        <v>2.6188739999999999</v>
      </c>
      <c r="H18" s="1">
        <v>3.2349999999999999</v>
      </c>
      <c r="I18">
        <f>SUM(D18+G18+H18)</f>
        <v>2.486974</v>
      </c>
      <c r="J18">
        <f>EXP(I18)</f>
        <v>12.024833863845977</v>
      </c>
    </row>
    <row r="19" spans="1:10">
      <c r="A19">
        <v>2800</v>
      </c>
      <c r="B19">
        <f>A19/1000</f>
        <v>2.8</v>
      </c>
      <c r="C19">
        <v>-1.161</v>
      </c>
      <c r="D19">
        <f>B19*C19</f>
        <v>-3.2507999999999999</v>
      </c>
      <c r="E19">
        <f t="shared" si="0"/>
        <v>7.839999999999999</v>
      </c>
      <c r="F19">
        <v>0.31140000000000001</v>
      </c>
      <c r="G19">
        <f>E19*F19</f>
        <v>2.4413759999999995</v>
      </c>
      <c r="H19" s="1">
        <v>3.2349999999999999</v>
      </c>
      <c r="I19">
        <f>SUM(D19+G19+H19)</f>
        <v>2.4255759999999995</v>
      </c>
      <c r="J19">
        <f>EXP(I19)</f>
        <v>11.308741378689348</v>
      </c>
    </row>
    <row r="20" spans="1:10">
      <c r="A20">
        <v>2700</v>
      </c>
      <c r="B20">
        <f>A20/1000</f>
        <v>2.7</v>
      </c>
      <c r="C20">
        <v>-1.161</v>
      </c>
      <c r="D20">
        <f>B20*C20</f>
        <v>-3.1347000000000005</v>
      </c>
      <c r="E20">
        <f t="shared" si="0"/>
        <v>7.2900000000000009</v>
      </c>
      <c r="F20">
        <v>0.31140000000000001</v>
      </c>
      <c r="G20">
        <f>E20*F20</f>
        <v>2.2701060000000002</v>
      </c>
      <c r="H20" s="1">
        <v>3.2349999999999999</v>
      </c>
      <c r="I20">
        <f>SUM(D20+G20+H20)</f>
        <v>2.3704059999999996</v>
      </c>
      <c r="J20">
        <f>EXP(I20)</f>
        <v>10.701736307155404</v>
      </c>
    </row>
    <row r="21" spans="1:10">
      <c r="A21">
        <v>2600</v>
      </c>
      <c r="B21">
        <f>A21/1000</f>
        <v>2.6</v>
      </c>
      <c r="C21">
        <v>-1.161</v>
      </c>
      <c r="D21">
        <f>B21*C21</f>
        <v>-3.0186000000000002</v>
      </c>
      <c r="E21">
        <f t="shared" si="0"/>
        <v>6.7600000000000007</v>
      </c>
      <c r="F21">
        <v>0.31140000000000001</v>
      </c>
      <c r="G21">
        <f>E21*F21</f>
        <v>2.1050640000000005</v>
      </c>
      <c r="H21" s="1">
        <v>3.2349999999999999</v>
      </c>
      <c r="I21">
        <f>SUM(D21+G21+H21)</f>
        <v>2.3214640000000002</v>
      </c>
      <c r="J21">
        <f>EXP(I21)</f>
        <v>10.190582403321908</v>
      </c>
    </row>
    <row r="22" spans="1:10">
      <c r="A22">
        <v>2500</v>
      </c>
      <c r="B22">
        <f>A22/1000</f>
        <v>2.5</v>
      </c>
      <c r="C22">
        <v>-1.161</v>
      </c>
      <c r="D22">
        <f>B22*C22</f>
        <v>-2.9024999999999999</v>
      </c>
      <c r="E22">
        <f t="shared" si="0"/>
        <v>6.25</v>
      </c>
      <c r="F22">
        <v>0.31140000000000001</v>
      </c>
      <c r="G22">
        <f>E22*F22</f>
        <v>1.94625</v>
      </c>
      <c r="H22" s="1">
        <v>3.2349999999999999</v>
      </c>
      <c r="I22">
        <f>SUM(D22+G22+H22)</f>
        <v>2.2787500000000001</v>
      </c>
      <c r="J22">
        <f>EXP(I22)</f>
        <v>9.7644671938670449</v>
      </c>
    </row>
    <row r="23" spans="1:10">
      <c r="A23">
        <v>2400</v>
      </c>
      <c r="B23">
        <f>A23/1000</f>
        <v>2.4</v>
      </c>
      <c r="C23">
        <v>-1.161</v>
      </c>
      <c r="D23">
        <f>B23*C23</f>
        <v>-2.7864</v>
      </c>
      <c r="E23">
        <f t="shared" si="0"/>
        <v>5.76</v>
      </c>
      <c r="F23">
        <v>0.31140000000000001</v>
      </c>
      <c r="G23">
        <f>E23*F23</f>
        <v>1.7936639999999999</v>
      </c>
      <c r="H23" s="1">
        <v>3.2349999999999999</v>
      </c>
      <c r="I23">
        <f>SUM(D23+G23+H23)</f>
        <v>2.2422639999999996</v>
      </c>
      <c r="J23">
        <f>EXP(I23)</f>
        <v>9.4146218813357443</v>
      </c>
    </row>
    <row r="24" spans="1:10">
      <c r="A24">
        <v>2300</v>
      </c>
      <c r="B24">
        <f>A24/1000</f>
        <v>2.2999999999999998</v>
      </c>
      <c r="C24">
        <v>-1.161</v>
      </c>
      <c r="D24">
        <f>B24*C24</f>
        <v>-2.6702999999999997</v>
      </c>
      <c r="E24">
        <f t="shared" si="0"/>
        <v>5.2899999999999991</v>
      </c>
      <c r="F24">
        <v>0.31140000000000001</v>
      </c>
      <c r="G24">
        <f>E24*F24</f>
        <v>1.6473059999999997</v>
      </c>
      <c r="H24" s="1">
        <v>3.2349999999999999</v>
      </c>
      <c r="I24">
        <f>SUM(D24+G24+H24)</f>
        <v>2.2120059999999997</v>
      </c>
      <c r="J24">
        <f>EXP(I24)</f>
        <v>9.1340208733803667</v>
      </c>
    </row>
    <row r="25" spans="1:10">
      <c r="A25">
        <v>2200</v>
      </c>
      <c r="B25">
        <f>A25/1000</f>
        <v>2.2000000000000002</v>
      </c>
      <c r="C25">
        <v>-1.161</v>
      </c>
      <c r="D25">
        <f>B25*C25</f>
        <v>-2.5542000000000002</v>
      </c>
      <c r="E25">
        <f t="shared" si="0"/>
        <v>4.8400000000000007</v>
      </c>
      <c r="F25">
        <v>0.31140000000000001</v>
      </c>
      <c r="G25">
        <f>E25*F25</f>
        <v>1.5071760000000003</v>
      </c>
      <c r="H25" s="1">
        <v>3.2349999999999999</v>
      </c>
      <c r="I25">
        <f>SUM(D25+G25+H25)</f>
        <v>2.1879759999999999</v>
      </c>
      <c r="J25">
        <f>EXP(I25)</f>
        <v>8.9171465329029687</v>
      </c>
    </row>
    <row r="26" spans="1:10">
      <c r="A26">
        <v>2100</v>
      </c>
      <c r="B26">
        <f>A26/1000</f>
        <v>2.1</v>
      </c>
      <c r="C26">
        <v>-1.161</v>
      </c>
      <c r="D26">
        <f>B26*C26</f>
        <v>-2.4381000000000004</v>
      </c>
      <c r="E26">
        <f t="shared" si="0"/>
        <v>4.41</v>
      </c>
      <c r="F26">
        <v>0.31140000000000001</v>
      </c>
      <c r="G26">
        <f>E26*F26</f>
        <v>1.3732740000000001</v>
      </c>
      <c r="H26" s="1">
        <v>3.2349999999999999</v>
      </c>
      <c r="I26">
        <f>SUM(D26+G26+H26)</f>
        <v>2.1701739999999994</v>
      </c>
      <c r="J26">
        <f>EXP(I26)</f>
        <v>8.7598081147545113</v>
      </c>
    </row>
    <row r="27" spans="1:10">
      <c r="A27">
        <v>2000</v>
      </c>
      <c r="B27">
        <f>A27/1000</f>
        <v>2</v>
      </c>
      <c r="C27">
        <v>-1.161</v>
      </c>
      <c r="D27">
        <f>B27*C27</f>
        <v>-2.3220000000000001</v>
      </c>
      <c r="E27">
        <f t="shared" si="0"/>
        <v>4</v>
      </c>
      <c r="F27">
        <v>0.31140000000000001</v>
      </c>
      <c r="G27">
        <f>E27*F27</f>
        <v>1.2456</v>
      </c>
      <c r="H27" s="1">
        <v>3.2349999999999999</v>
      </c>
      <c r="I27">
        <f>SUM(D27+G27+H27)</f>
        <v>2.1585999999999999</v>
      </c>
      <c r="J27">
        <f>EXP(I27)</f>
        <v>8.6590065594922976</v>
      </c>
    </row>
    <row r="28" spans="1:10">
      <c r="A28">
        <v>1900</v>
      </c>
      <c r="B28">
        <f>A28/1000</f>
        <v>1.9</v>
      </c>
      <c r="C28">
        <v>-1.161</v>
      </c>
      <c r="D28">
        <f>B28*C28</f>
        <v>-2.2058999999999997</v>
      </c>
      <c r="E28">
        <f t="shared" si="0"/>
        <v>3.61</v>
      </c>
      <c r="F28">
        <v>0.31140000000000001</v>
      </c>
      <c r="G28">
        <f>E28*F28</f>
        <v>1.1241540000000001</v>
      </c>
      <c r="H28" s="1">
        <v>3.2349999999999999</v>
      </c>
      <c r="I28">
        <f>SUM(D28+G28+H28)</f>
        <v>2.1532540000000004</v>
      </c>
      <c r="J28">
        <f>EXP(I28)</f>
        <v>8.6128390261962871</v>
      </c>
    </row>
    <row r="29" spans="1:10">
      <c r="A29">
        <v>1800</v>
      </c>
      <c r="B29">
        <f>A29/1000</f>
        <v>1.8</v>
      </c>
      <c r="C29">
        <v>-1.161</v>
      </c>
      <c r="D29">
        <f>B29*C29</f>
        <v>-2.0898000000000003</v>
      </c>
      <c r="E29">
        <f t="shared" si="0"/>
        <v>3.24</v>
      </c>
      <c r="F29">
        <v>0.31140000000000001</v>
      </c>
      <c r="G29">
        <f>E29*F29</f>
        <v>1.0089360000000001</v>
      </c>
      <c r="H29" s="1">
        <v>3.2349999999999999</v>
      </c>
      <c r="I29">
        <f>SUM(D29+G29+H29)</f>
        <v>2.1541359999999994</v>
      </c>
      <c r="J29">
        <f>EXP(I29)</f>
        <v>8.6204389012696137</v>
      </c>
    </row>
    <row r="30" spans="1:10">
      <c r="A30">
        <v>1700</v>
      </c>
      <c r="B30">
        <f>A30/1000</f>
        <v>1.7</v>
      </c>
      <c r="C30">
        <v>-1.161</v>
      </c>
      <c r="D30">
        <f>B30*C30</f>
        <v>-1.9737</v>
      </c>
      <c r="E30">
        <f t="shared" si="0"/>
        <v>2.8899999999999997</v>
      </c>
      <c r="F30">
        <v>0.31140000000000001</v>
      </c>
      <c r="G30">
        <f>E30*F30</f>
        <v>0.89994599999999991</v>
      </c>
      <c r="H30" s="1">
        <v>3.2349999999999999</v>
      </c>
      <c r="I30">
        <f>SUM(D30+G30+H30)</f>
        <v>2.1612459999999998</v>
      </c>
      <c r="J30">
        <f>EXP(I30)</f>
        <v>8.6819486298223705</v>
      </c>
    </row>
    <row r="31" spans="1:10">
      <c r="A31">
        <v>1600</v>
      </c>
      <c r="B31">
        <f>A31/1000</f>
        <v>1.6</v>
      </c>
      <c r="C31">
        <v>-1.161</v>
      </c>
      <c r="D31">
        <f>B31*C31</f>
        <v>-1.8576000000000001</v>
      </c>
      <c r="E31">
        <f t="shared" si="0"/>
        <v>2.5600000000000005</v>
      </c>
      <c r="F31">
        <v>0.31140000000000001</v>
      </c>
      <c r="G31">
        <f>E31*F31</f>
        <v>0.79718400000000023</v>
      </c>
      <c r="H31" s="1">
        <v>3.2349999999999999</v>
      </c>
      <c r="I31">
        <f>SUM(D31+G31+H31)</f>
        <v>2.1745839999999999</v>
      </c>
      <c r="J31">
        <f>EXP(I31)</f>
        <v>8.7985241747066478</v>
      </c>
    </row>
    <row r="32" spans="1:10">
      <c r="A32">
        <v>1500</v>
      </c>
      <c r="B32">
        <f>A32/1000</f>
        <v>1.5</v>
      </c>
      <c r="C32">
        <v>-1.161</v>
      </c>
      <c r="D32">
        <f>B32*C32</f>
        <v>-1.7415</v>
      </c>
      <c r="E32">
        <f t="shared" si="0"/>
        <v>2.25</v>
      </c>
      <c r="F32">
        <v>0.31140000000000001</v>
      </c>
      <c r="G32">
        <f>E32*F32</f>
        <v>0.70065</v>
      </c>
      <c r="H32" s="1">
        <v>3.2349999999999999</v>
      </c>
      <c r="I32">
        <f>SUM(D32+G32+H32)</f>
        <v>2.1941499999999996</v>
      </c>
      <c r="J32">
        <f>EXP(I32)</f>
        <v>8.9723712990275075</v>
      </c>
    </row>
    <row r="33" spans="1:10">
      <c r="A33">
        <v>1400</v>
      </c>
      <c r="B33">
        <f>A33/1000</f>
        <v>1.4</v>
      </c>
      <c r="C33">
        <v>-1.161</v>
      </c>
      <c r="D33">
        <f>B33*C33</f>
        <v>-1.6254</v>
      </c>
      <c r="E33">
        <f t="shared" si="0"/>
        <v>1.9599999999999997</v>
      </c>
      <c r="F33">
        <v>0.31140000000000001</v>
      </c>
      <c r="G33">
        <f>E33*F33</f>
        <v>0.61034399999999989</v>
      </c>
      <c r="H33" s="1">
        <v>3.2349999999999999</v>
      </c>
      <c r="I33">
        <f>SUM(D33+G33+H33)</f>
        <v>2.2199439999999999</v>
      </c>
      <c r="J33">
        <f>EXP(I33)</f>
        <v>9.206815269790587</v>
      </c>
    </row>
    <row r="34" spans="1:10">
      <c r="A34">
        <v>1300</v>
      </c>
      <c r="B34">
        <f>A34/1000</f>
        <v>1.3</v>
      </c>
      <c r="C34">
        <v>-1.161</v>
      </c>
      <c r="D34">
        <f>B34*C34</f>
        <v>-1.5093000000000001</v>
      </c>
      <c r="E34">
        <f t="shared" si="0"/>
        <v>1.6900000000000002</v>
      </c>
      <c r="F34">
        <v>0.31140000000000001</v>
      </c>
      <c r="G34">
        <f>E34*F34</f>
        <v>0.52626600000000012</v>
      </c>
      <c r="H34" s="1">
        <v>3.2349999999999999</v>
      </c>
      <c r="I34">
        <f>SUM(D34+G34+H34)</f>
        <v>2.2519659999999999</v>
      </c>
      <c r="J34">
        <f>EXP(I34)</f>
        <v>9.5064070728243149</v>
      </c>
    </row>
    <row r="35" spans="1:10">
      <c r="A35">
        <v>1200</v>
      </c>
      <c r="B35">
        <f>A35/1000</f>
        <v>1.2</v>
      </c>
      <c r="C35">
        <v>-1.161</v>
      </c>
      <c r="D35">
        <f>B35*C35</f>
        <v>-1.3932</v>
      </c>
      <c r="E35">
        <f t="shared" si="0"/>
        <v>1.44</v>
      </c>
      <c r="F35">
        <v>0.31140000000000001</v>
      </c>
      <c r="G35">
        <f>E35*F35</f>
        <v>0.44841599999999998</v>
      </c>
      <c r="H35" s="1">
        <v>3.2349999999999999</v>
      </c>
      <c r="I35">
        <f>SUM(D35+G35+H35)</f>
        <v>2.290216</v>
      </c>
      <c r="J35">
        <f>EXP(I35)</f>
        <v>9.8770708980914499</v>
      </c>
    </row>
    <row r="36" spans="1:10">
      <c r="A36">
        <v>1100</v>
      </c>
      <c r="B36">
        <f>A36/1000</f>
        <v>1.1000000000000001</v>
      </c>
      <c r="C36">
        <v>-1.161</v>
      </c>
      <c r="D36">
        <f>B36*C36</f>
        <v>-1.2771000000000001</v>
      </c>
      <c r="E36">
        <f t="shared" si="0"/>
        <v>1.2100000000000002</v>
      </c>
      <c r="F36">
        <v>0.31140000000000001</v>
      </c>
      <c r="G36">
        <f>E36*F36</f>
        <v>0.37679400000000007</v>
      </c>
      <c r="H36" s="1">
        <v>3.2349999999999999</v>
      </c>
      <c r="I36">
        <f>SUM(D36+G36+H36)</f>
        <v>2.3346939999999998</v>
      </c>
      <c r="J36">
        <f>EXP(I36)</f>
        <v>10.326299598186475</v>
      </c>
    </row>
    <row r="37" spans="1:10">
      <c r="A37">
        <v>1000</v>
      </c>
      <c r="B37">
        <f>A37/1000</f>
        <v>1</v>
      </c>
      <c r="C37">
        <v>-1.161</v>
      </c>
      <c r="D37">
        <f>B37*C37</f>
        <v>-1.161</v>
      </c>
      <c r="E37">
        <f t="shared" si="0"/>
        <v>1</v>
      </c>
      <c r="F37">
        <v>0.31140000000000001</v>
      </c>
      <c r="G37">
        <f>E37*F37</f>
        <v>0.31140000000000001</v>
      </c>
      <c r="H37" s="1">
        <v>3.2349999999999999</v>
      </c>
      <c r="I37">
        <f>SUM(D37+G37+H37)</f>
        <v>2.3853999999999997</v>
      </c>
      <c r="J37">
        <f>EXP(I37)</f>
        <v>10.863407158827336</v>
      </c>
    </row>
  </sheetData>
  <autoFilter ref="A1:J37" xr:uid="{903DEC77-19A0-1043-BA72-EC149F6C66EE}">
    <sortState ref="A2:J37">
      <sortCondition descending="1" ref="A1:A37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2018-12-05T18:45:49Z</dcterms:created>
  <dcterms:modified xsi:type="dcterms:W3CDTF">2018-12-05T18:59:17Z</dcterms:modified>
</cp:coreProperties>
</file>