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2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my/Documents/Berkeley Classes/Brashares Lab/projects/snow-leopard/data/"/>
    </mc:Choice>
  </mc:AlternateContent>
  <xr:revisionPtr revIDLastSave="0" documentId="13_ncr:1_{71FF8DAF-F4DC-7A48-BB55-5798347E0E41}" xr6:coauthVersionLast="36" xr6:coauthVersionMax="36" xr10:uidLastSave="{00000000-0000-0000-0000-000000000000}"/>
  <bookViews>
    <workbookView xWindow="0" yWindow="460" windowWidth="24920" windowHeight="14080" xr2:uid="{00000000-000D-0000-FFFF-FFFF00000000}"/>
  </bookViews>
  <sheets>
    <sheet name="2021-22" sheetId="4" r:id="rId1"/>
  </sheets>
  <definedNames>
    <definedName name="_xlnm._FilterDatabase" localSheetId="0" hidden="1">'2021-22'!$A$1:$T$32</definedName>
  </definedNames>
  <calcPr calcId="181029"/>
</workbook>
</file>

<file path=xl/calcChain.xml><?xml version="1.0" encoding="utf-8"?>
<calcChain xmlns="http://schemas.openxmlformats.org/spreadsheetml/2006/main">
  <c r="L31" i="4" l="1"/>
  <c r="L5" i="4"/>
  <c r="L28" i="4"/>
  <c r="L2" i="4"/>
  <c r="L22" i="4"/>
  <c r="L7" i="4"/>
  <c r="L24" i="4"/>
  <c r="L25" i="4"/>
  <c r="L16" i="4"/>
  <c r="L9" i="4"/>
  <c r="L19" i="4"/>
  <c r="L12" i="4"/>
  <c r="L20" i="4"/>
  <c r="L11" i="4"/>
  <c r="L29" i="4"/>
  <c r="L18" i="4"/>
  <c r="L13" i="4"/>
  <c r="L26" i="4"/>
  <c r="L23" i="4"/>
  <c r="L21" i="4"/>
  <c r="L17" i="4"/>
  <c r="L6" i="4"/>
  <c r="L3" i="4"/>
  <c r="L32" i="4" l="1"/>
  <c r="L30" i="4"/>
  <c r="L14" i="4"/>
  <c r="L27" i="4"/>
  <c r="L8" i="4"/>
</calcChain>
</file>

<file path=xl/sharedStrings.xml><?xml version="1.0" encoding="utf-8"?>
<sst xmlns="http://schemas.openxmlformats.org/spreadsheetml/2006/main" count="273" uniqueCount="126">
  <si>
    <t>Ibex</t>
  </si>
  <si>
    <t>Markhor</t>
  </si>
  <si>
    <t>Blank</t>
  </si>
  <si>
    <t>Video</t>
  </si>
  <si>
    <t>Picture</t>
  </si>
  <si>
    <t>video</t>
  </si>
  <si>
    <t>Total Images</t>
  </si>
  <si>
    <t>Snow Leopard</t>
  </si>
  <si>
    <t>Red Fox</t>
  </si>
  <si>
    <t>Livestock</t>
  </si>
  <si>
    <t>Others</t>
  </si>
  <si>
    <t>Grey Wolf</t>
  </si>
  <si>
    <t>Video/ Picture</t>
  </si>
  <si>
    <t>35 33 375</t>
  </si>
  <si>
    <t>35 32 950</t>
  </si>
  <si>
    <t>35 34 178</t>
  </si>
  <si>
    <t>75 17 406</t>
  </si>
  <si>
    <t>35 33 289</t>
  </si>
  <si>
    <t>35 36 175</t>
  </si>
  <si>
    <t>75 21 140</t>
  </si>
  <si>
    <t>35 34 734</t>
  </si>
  <si>
    <t>75 17 293</t>
  </si>
  <si>
    <t>35 34 741</t>
  </si>
  <si>
    <t>75 17 369</t>
  </si>
  <si>
    <t>35 46 835</t>
  </si>
  <si>
    <t>75 25 330</t>
  </si>
  <si>
    <t>35 34 784</t>
  </si>
  <si>
    <t>75 17 774</t>
  </si>
  <si>
    <t>35 33 383</t>
  </si>
  <si>
    <t>75 20 359</t>
  </si>
  <si>
    <t>18/11/2021</t>
  </si>
  <si>
    <t>75 20 526</t>
  </si>
  <si>
    <t>35 33 227</t>
  </si>
  <si>
    <t>75 20 975</t>
  </si>
  <si>
    <t>35 33 185</t>
  </si>
  <si>
    <t>75 20 594</t>
  </si>
  <si>
    <t>35 33 511</t>
  </si>
  <si>
    <t>75 20 112</t>
  </si>
  <si>
    <t>35 33 485</t>
  </si>
  <si>
    <t>75 19 983</t>
  </si>
  <si>
    <t>35 32 779</t>
  </si>
  <si>
    <t>75 20 538</t>
  </si>
  <si>
    <t>35 33 290</t>
  </si>
  <si>
    <t>75 20 535</t>
  </si>
  <si>
    <t>28/2/2022</t>
  </si>
  <si>
    <t>35 32 940</t>
  </si>
  <si>
    <t>75 20 511</t>
  </si>
  <si>
    <t>35 33 179</t>
  </si>
  <si>
    <t>75 20 561</t>
  </si>
  <si>
    <t>75 20 339</t>
  </si>
  <si>
    <t>35 32 730</t>
  </si>
  <si>
    <t>75 20 540</t>
  </si>
  <si>
    <t>35 33 456</t>
  </si>
  <si>
    <t>75 19 980</t>
  </si>
  <si>
    <t>75 20 377</t>
  </si>
  <si>
    <t>35 18 176</t>
  </si>
  <si>
    <t>76 08 758</t>
  </si>
  <si>
    <t>21/12/2021</t>
  </si>
  <si>
    <t>35 34 732</t>
  </si>
  <si>
    <t>75 17 478</t>
  </si>
  <si>
    <t>35 17 976</t>
  </si>
  <si>
    <t>76 08 164</t>
  </si>
  <si>
    <t>35 27 433</t>
  </si>
  <si>
    <t>75 17 263</t>
  </si>
  <si>
    <t>19/11/2021</t>
  </si>
  <si>
    <t>13/4/2022</t>
  </si>
  <si>
    <t>23/2/2022</t>
  </si>
  <si>
    <t>26/4/2022</t>
  </si>
  <si>
    <t>26/4/2023</t>
  </si>
  <si>
    <t>26/4/2024</t>
  </si>
  <si>
    <t>26/4/2025</t>
  </si>
  <si>
    <t>25/4/2022</t>
  </si>
  <si>
    <t>25/4/2023</t>
  </si>
  <si>
    <t>25/4/2024</t>
  </si>
  <si>
    <t>Year</t>
  </si>
  <si>
    <t>2021-2022</t>
  </si>
  <si>
    <t>Set Date</t>
  </si>
  <si>
    <t>Close Date</t>
  </si>
  <si>
    <t>28/02/2022</t>
  </si>
  <si>
    <t>23/02/2022</t>
  </si>
  <si>
    <t>13/04/2022</t>
  </si>
  <si>
    <t>25/04/2022</t>
  </si>
  <si>
    <t>26/04/2022</t>
  </si>
  <si>
    <t>07/03/2022</t>
  </si>
  <si>
    <t>11/03/2022</t>
  </si>
  <si>
    <t>03/04/2022</t>
  </si>
  <si>
    <t>03/12/2021</t>
  </si>
  <si>
    <t>05/12/2021</t>
  </si>
  <si>
    <t>start</t>
  </si>
  <si>
    <t>end</t>
  </si>
  <si>
    <t>SLC 109-Krabathang-Barlmai lataraq</t>
  </si>
  <si>
    <t>SLC 109-Krabathang-Charchik Thang</t>
  </si>
  <si>
    <t>SLC 117-Krabathang-Doaqbe Longma</t>
  </si>
  <si>
    <t>SLC 117-Krabathang-Naqpo braqbo</t>
  </si>
  <si>
    <t>SLC 118-Krabathang-Chotok katpa</t>
  </si>
  <si>
    <t>SLC 118-Krabathang-Khalngfafpa</t>
  </si>
  <si>
    <t>SLC 120-Sultanabad-Ganichi Nallah</t>
  </si>
  <si>
    <t>SLC 121-Skoyo-Sachilim</t>
  </si>
  <si>
    <t>SLC 123-Skoyo-Khadi strang</t>
  </si>
  <si>
    <t>SLC 123-Skoyo-Khat</t>
  </si>
  <si>
    <t>SLC 124-Skoyo-Chodress</t>
  </si>
  <si>
    <t>SLC 126-Thallay-Sharichan</t>
  </si>
  <si>
    <t>SLC 139-Khumerah-Polostrang</t>
  </si>
  <si>
    <t>SLC 140-Krabathang-Chotok katpa</t>
  </si>
  <si>
    <t>SLC 140-Krabathang-Rabalum</t>
  </si>
  <si>
    <t>SLC 199-Skoyo-Rabsa</t>
  </si>
  <si>
    <t>SLC 204-Krabathang-Moni Baho</t>
  </si>
  <si>
    <t>SLC 204-Krabathang-Shamlishan</t>
  </si>
  <si>
    <t>SLC 205-Krabathang-Barbenchan</t>
  </si>
  <si>
    <t>SLC 205-Krabathang-Osemoni Baho</t>
  </si>
  <si>
    <t>SLC 206-Krabathang-Khalngfafpa</t>
  </si>
  <si>
    <t>SLC 207-Sultanabad-Ganichi Nallah</t>
  </si>
  <si>
    <t>TWLF 21-Krabathang-Hrkongo Doaqbe longma</t>
  </si>
  <si>
    <t>TWLF 21-Krabathang-Shamlishan</t>
  </si>
  <si>
    <t>TWLF 22-Thallay-Forgon broq</t>
  </si>
  <si>
    <t>TWLF 23-Skoyo-Chikas</t>
  </si>
  <si>
    <t>TWLF 24-Thallay-Kaskatama</t>
  </si>
  <si>
    <t>SLC 201-Hushe-UNKNOWN</t>
  </si>
  <si>
    <t>SLC 124-Skoyo-Chodress-B</t>
  </si>
  <si>
    <t>SLC 199-Skoyo-Rabsa-B</t>
  </si>
  <si>
    <t>SLC 206-Krabathang-Barbenchan</t>
  </si>
  <si>
    <t>camera</t>
  </si>
  <si>
    <t>northing</t>
  </si>
  <si>
    <t>easting</t>
  </si>
  <si>
    <t>elevation_m</t>
  </si>
  <si>
    <t>n_days_orig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</si>
</sst>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 Light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Fill="1" applyBorder="1"/>
    <xf numFmtId="1" fontId="0" fillId="0" borderId="0" xfId="0" applyNumberFormat="1" applyFill="1" applyBorder="1"/>
    <xf numFmtId="0" fontId="0" fillId="0" borderId="0" xfId="0" applyFill="1"/>
    <xf numFmtId="0" fontId="0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>
      <alignment horizontal="left" vertical="top" wrapText="1"/>
    </xf>
    <xf numFmtId="0" fontId="1" fillId="0" borderId="0" xfId="0" applyFont="1" applyFill="1" applyBorder="1" applyAlignment="1">
      <alignment horizontal="left" vertical="top" wrapText="1"/>
    </xf>
    <xf numFmtId="1" fontId="1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/>
    </xf>
    <xf numFmtId="14" fontId="0" fillId="0" borderId="0" xfId="0" applyNumberFormat="1" applyFont="1" applyFill="1" applyBorder="1" applyAlignment="1">
      <alignment horizontal="left" vertical="top" wrapText="1"/>
    </xf>
    <xf numFmtId="1" fontId="0" fillId="0" borderId="0" xfId="0" applyNumberFormat="1" applyFont="1" applyFill="1" applyBorder="1" applyAlignment="1">
      <alignment horizontal="left" vertical="top" wrapText="1"/>
    </xf>
    <xf numFmtId="14" fontId="0" fillId="0" borderId="0" xfId="0" applyNumberFormat="1" applyFont="1" applyFill="1" applyBorder="1" applyAlignment="1">
      <alignment horizontal="left" vertical="top"/>
    </xf>
    <xf numFmtId="49" fontId="1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ont="1" applyFill="1" applyBorder="1" applyAlignment="1">
      <alignment horizontal="left" vertical="top"/>
    </xf>
    <xf numFmtId="49" fontId="0" fillId="0" borderId="0" xfId="0" applyNumberFormat="1" applyFont="1" applyFill="1" applyBorder="1" applyAlignment="1">
      <alignment horizontal="left" vertical="top" wrapText="1"/>
    </xf>
    <xf numFmtId="49" fontId="0" fillId="0" borderId="0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T32"/>
  <sheetViews>
    <sheetView tabSelected="1" zoomScale="90" zoomScaleNormal="90" zoomScaleSheetLayoutView="62" workbookViewId="0">
      <selection activeCell="Q15" sqref="Q15"/>
    </sheetView>
  </sheetViews>
  <sheetFormatPr baseColWidth="10" defaultColWidth="8.83203125" defaultRowHeight="15" x14ac:dyDescent="0.2"/>
  <cols>
    <col min="1" max="1" width="15.1640625" style="1" customWidth="1"/>
    <col min="2" max="2" width="8.5" style="1" customWidth="1"/>
    <col min="3" max="4" width="9.6640625" style="1" customWidth="1"/>
    <col min="5" max="6" width="8.83203125" style="1" customWidth="1"/>
    <col min="7" max="7" width="10.1640625" style="1" customWidth="1"/>
    <col min="8" max="8" width="8.83203125" style="1" customWidth="1"/>
    <col min="9" max="9" width="11.1640625" style="1" customWidth="1"/>
    <col min="10" max="12" width="8.83203125" style="1" customWidth="1"/>
    <col min="13" max="13" width="14.83203125" style="1" customWidth="1"/>
    <col min="14" max="14" width="12.33203125" style="1" customWidth="1"/>
    <col min="15" max="15" width="7.83203125" style="2" customWidth="1"/>
    <col min="16" max="16" width="13" style="15" customWidth="1"/>
    <col min="17" max="17" width="16.5" style="15" customWidth="1"/>
    <col min="18" max="19" width="11.5" style="1" customWidth="1"/>
    <col min="20" max="20" width="8.83203125" style="1" customWidth="1"/>
    <col min="21" max="16384" width="8.83203125" style="3"/>
  </cols>
  <sheetData>
    <row r="1" spans="1:20" ht="17" customHeight="1" x14ac:dyDescent="0.2">
      <c r="A1" s="6" t="s">
        <v>121</v>
      </c>
      <c r="B1" s="6" t="s">
        <v>12</v>
      </c>
      <c r="C1" s="6" t="s">
        <v>74</v>
      </c>
      <c r="D1" s="6" t="s">
        <v>7</v>
      </c>
      <c r="E1" s="6" t="s">
        <v>11</v>
      </c>
      <c r="F1" s="6" t="s">
        <v>0</v>
      </c>
      <c r="G1" s="6" t="s">
        <v>1</v>
      </c>
      <c r="H1" s="6" t="s">
        <v>8</v>
      </c>
      <c r="I1" s="6" t="s">
        <v>9</v>
      </c>
      <c r="J1" s="6" t="s">
        <v>2</v>
      </c>
      <c r="K1" s="6" t="s">
        <v>10</v>
      </c>
      <c r="L1" s="6" t="s">
        <v>6</v>
      </c>
      <c r="M1" s="6" t="s">
        <v>122</v>
      </c>
      <c r="N1" s="6" t="s">
        <v>123</v>
      </c>
      <c r="O1" s="7" t="s">
        <v>124</v>
      </c>
      <c r="P1" s="12" t="s">
        <v>88</v>
      </c>
      <c r="Q1" s="12" t="s">
        <v>89</v>
      </c>
      <c r="R1" s="6" t="s">
        <v>76</v>
      </c>
      <c r="S1" s="6" t="s">
        <v>77</v>
      </c>
      <c r="T1" s="6" t="s">
        <v>125</v>
      </c>
    </row>
    <row r="2" spans="1:20" ht="16" x14ac:dyDescent="0.2">
      <c r="A2" s="4" t="s">
        <v>90</v>
      </c>
      <c r="B2" s="4" t="s">
        <v>3</v>
      </c>
      <c r="C2" s="5" t="s">
        <v>75</v>
      </c>
      <c r="D2" s="4">
        <v>0</v>
      </c>
      <c r="E2" s="4">
        <v>0</v>
      </c>
      <c r="F2" s="4">
        <v>0</v>
      </c>
      <c r="G2" s="4">
        <v>0</v>
      </c>
      <c r="H2" s="4">
        <v>0</v>
      </c>
      <c r="I2" s="4">
        <v>0</v>
      </c>
      <c r="J2" s="4">
        <v>5</v>
      </c>
      <c r="K2" s="4">
        <v>11</v>
      </c>
      <c r="L2" s="4">
        <f>SUM(D2:K2)</f>
        <v>16</v>
      </c>
      <c r="M2" s="4" t="s">
        <v>50</v>
      </c>
      <c r="N2" s="4" t="s">
        <v>51</v>
      </c>
      <c r="O2" s="8">
        <v>2116</v>
      </c>
      <c r="P2" s="13" t="s">
        <v>78</v>
      </c>
      <c r="Q2" s="13" t="s">
        <v>82</v>
      </c>
      <c r="R2" s="4" t="s">
        <v>44</v>
      </c>
      <c r="S2" s="4" t="s">
        <v>68</v>
      </c>
      <c r="T2" s="4">
        <v>57</v>
      </c>
    </row>
    <row r="3" spans="1:20" ht="16" x14ac:dyDescent="0.2">
      <c r="A3" s="4" t="s">
        <v>91</v>
      </c>
      <c r="B3" s="4" t="s">
        <v>3</v>
      </c>
      <c r="C3" s="5" t="s">
        <v>75</v>
      </c>
      <c r="D3" s="4">
        <v>10</v>
      </c>
      <c r="E3" s="4">
        <v>0</v>
      </c>
      <c r="F3" s="4">
        <v>12</v>
      </c>
      <c r="G3" s="4">
        <v>8</v>
      </c>
      <c r="H3" s="4">
        <v>7</v>
      </c>
      <c r="I3" s="4">
        <v>0</v>
      </c>
      <c r="J3" s="4">
        <v>34</v>
      </c>
      <c r="K3" s="4">
        <v>0</v>
      </c>
      <c r="L3" s="4">
        <f>SUM(D3:K3)</f>
        <v>71</v>
      </c>
      <c r="M3" s="4" t="s">
        <v>42</v>
      </c>
      <c r="N3" s="4" t="s">
        <v>43</v>
      </c>
      <c r="O3" s="8">
        <v>2195</v>
      </c>
      <c r="P3" s="13" t="s">
        <v>30</v>
      </c>
      <c r="Q3" s="13" t="s">
        <v>79</v>
      </c>
      <c r="R3" s="4" t="s">
        <v>30</v>
      </c>
      <c r="S3" s="4" t="s">
        <v>66</v>
      </c>
      <c r="T3" s="5">
        <v>96</v>
      </c>
    </row>
    <row r="4" spans="1:20" ht="16" x14ac:dyDescent="0.2">
      <c r="A4" s="4" t="s">
        <v>92</v>
      </c>
      <c r="B4" s="4" t="s">
        <v>3</v>
      </c>
      <c r="C4" s="5" t="s">
        <v>75</v>
      </c>
      <c r="D4" s="4">
        <v>1</v>
      </c>
      <c r="E4" s="4">
        <v>0</v>
      </c>
      <c r="F4" s="4">
        <v>3</v>
      </c>
      <c r="G4" s="4">
        <v>0</v>
      </c>
      <c r="H4" s="4">
        <v>25</v>
      </c>
      <c r="I4" s="4">
        <v>0</v>
      </c>
      <c r="J4" s="4">
        <v>16</v>
      </c>
      <c r="K4" s="4">
        <v>5</v>
      </c>
      <c r="L4" s="4">
        <v>50</v>
      </c>
      <c r="M4" s="4" t="s">
        <v>38</v>
      </c>
      <c r="N4" s="4" t="s">
        <v>39</v>
      </c>
      <c r="O4" s="8">
        <v>2533</v>
      </c>
      <c r="P4" s="14" t="s">
        <v>30</v>
      </c>
      <c r="Q4" s="14" t="s">
        <v>79</v>
      </c>
      <c r="R4" s="9" t="s">
        <v>30</v>
      </c>
      <c r="S4" s="9" t="s">
        <v>66</v>
      </c>
      <c r="T4" s="5">
        <v>96</v>
      </c>
    </row>
    <row r="5" spans="1:20" ht="16" x14ac:dyDescent="0.2">
      <c r="A5" s="4" t="s">
        <v>93</v>
      </c>
      <c r="B5" s="4" t="s">
        <v>3</v>
      </c>
      <c r="C5" s="5" t="s">
        <v>75</v>
      </c>
      <c r="D5" s="4">
        <v>0</v>
      </c>
      <c r="E5" s="4">
        <v>0</v>
      </c>
      <c r="F5" s="4">
        <v>11</v>
      </c>
      <c r="G5" s="4">
        <v>0</v>
      </c>
      <c r="H5" s="4">
        <v>0</v>
      </c>
      <c r="I5" s="4">
        <v>0</v>
      </c>
      <c r="J5" s="4">
        <v>7</v>
      </c>
      <c r="K5" s="4">
        <v>2</v>
      </c>
      <c r="L5" s="4">
        <f>SUM(D5:K5)</f>
        <v>20</v>
      </c>
      <c r="M5" s="4" t="s">
        <v>13</v>
      </c>
      <c r="N5" s="4" t="s">
        <v>54</v>
      </c>
      <c r="O5" s="8">
        <v>2301</v>
      </c>
      <c r="P5" s="13" t="s">
        <v>78</v>
      </c>
      <c r="Q5" s="13" t="s">
        <v>82</v>
      </c>
      <c r="R5" s="4" t="s">
        <v>44</v>
      </c>
      <c r="S5" s="4" t="s">
        <v>70</v>
      </c>
      <c r="T5" s="4">
        <v>57</v>
      </c>
    </row>
    <row r="6" spans="1:20" ht="16" x14ac:dyDescent="0.2">
      <c r="A6" s="4" t="s">
        <v>94</v>
      </c>
      <c r="B6" s="5" t="s">
        <v>3</v>
      </c>
      <c r="C6" s="5" t="s">
        <v>75</v>
      </c>
      <c r="D6" s="4">
        <v>2</v>
      </c>
      <c r="E6" s="4">
        <v>0</v>
      </c>
      <c r="F6" s="4">
        <v>9</v>
      </c>
      <c r="G6" s="4">
        <v>30</v>
      </c>
      <c r="H6" s="4">
        <v>2</v>
      </c>
      <c r="I6" s="4">
        <v>0</v>
      </c>
      <c r="J6" s="4">
        <v>18</v>
      </c>
      <c r="K6" s="4">
        <v>1</v>
      </c>
      <c r="L6" s="4">
        <f>SUM(D6:K6)</f>
        <v>62</v>
      </c>
      <c r="M6" s="5" t="s">
        <v>14</v>
      </c>
      <c r="N6" s="5" t="s">
        <v>31</v>
      </c>
      <c r="O6" s="10">
        <v>2171</v>
      </c>
      <c r="P6" s="14" t="s">
        <v>30</v>
      </c>
      <c r="Q6" s="14" t="s">
        <v>79</v>
      </c>
      <c r="R6" s="9" t="s">
        <v>30</v>
      </c>
      <c r="S6" s="9" t="s">
        <v>66</v>
      </c>
      <c r="T6" s="5">
        <v>96</v>
      </c>
    </row>
    <row r="7" spans="1:20" ht="16" x14ac:dyDescent="0.2">
      <c r="A7" s="4" t="s">
        <v>95</v>
      </c>
      <c r="B7" s="4" t="s">
        <v>3</v>
      </c>
      <c r="C7" s="5" t="s">
        <v>75</v>
      </c>
      <c r="D7" s="4">
        <v>2</v>
      </c>
      <c r="E7" s="4">
        <v>0</v>
      </c>
      <c r="F7" s="4">
        <v>7</v>
      </c>
      <c r="G7" s="4">
        <v>0</v>
      </c>
      <c r="H7" s="4">
        <v>2</v>
      </c>
      <c r="I7" s="4">
        <v>0</v>
      </c>
      <c r="J7" s="4">
        <v>11</v>
      </c>
      <c r="K7" s="4">
        <v>4</v>
      </c>
      <c r="L7" s="4">
        <f>SUM(D7:K7)</f>
        <v>26</v>
      </c>
      <c r="M7" s="4" t="s">
        <v>28</v>
      </c>
      <c r="N7" s="4" t="s">
        <v>49</v>
      </c>
      <c r="O7" s="8">
        <v>2321</v>
      </c>
      <c r="P7" s="13" t="s">
        <v>78</v>
      </c>
      <c r="Q7" s="13" t="s">
        <v>82</v>
      </c>
      <c r="R7" s="4" t="s">
        <v>44</v>
      </c>
      <c r="S7" s="4" t="s">
        <v>68</v>
      </c>
      <c r="T7" s="4">
        <v>57</v>
      </c>
    </row>
    <row r="8" spans="1:20" ht="16" x14ac:dyDescent="0.2">
      <c r="A8" s="4" t="s">
        <v>96</v>
      </c>
      <c r="B8" s="4" t="s">
        <v>3</v>
      </c>
      <c r="C8" s="5" t="s">
        <v>75</v>
      </c>
      <c r="D8" s="4">
        <v>0</v>
      </c>
      <c r="E8" s="4">
        <v>0</v>
      </c>
      <c r="F8" s="4">
        <v>1</v>
      </c>
      <c r="G8" s="4">
        <v>0</v>
      </c>
      <c r="H8" s="4">
        <v>9</v>
      </c>
      <c r="I8" s="4">
        <v>0</v>
      </c>
      <c r="J8" s="4">
        <v>15</v>
      </c>
      <c r="K8" s="4">
        <v>4</v>
      </c>
      <c r="L8" s="4">
        <f>SUM(D8:K8)</f>
        <v>29</v>
      </c>
      <c r="M8" s="4" t="s">
        <v>62</v>
      </c>
      <c r="N8" s="4" t="s">
        <v>63</v>
      </c>
      <c r="O8" s="8">
        <v>3745</v>
      </c>
      <c r="P8" s="13" t="s">
        <v>64</v>
      </c>
      <c r="Q8" s="13" t="s">
        <v>80</v>
      </c>
      <c r="R8" s="4" t="s">
        <v>64</v>
      </c>
      <c r="S8" s="11" t="s">
        <v>65</v>
      </c>
      <c r="T8" s="4">
        <v>142</v>
      </c>
    </row>
    <row r="9" spans="1:20" ht="16" x14ac:dyDescent="0.2">
      <c r="A9" s="4" t="s">
        <v>97</v>
      </c>
      <c r="B9" s="5" t="s">
        <v>3</v>
      </c>
      <c r="C9" s="5" t="s">
        <v>75</v>
      </c>
      <c r="D9" s="5">
        <v>4</v>
      </c>
      <c r="E9" s="5">
        <v>0</v>
      </c>
      <c r="F9" s="5">
        <v>0</v>
      </c>
      <c r="G9" s="5">
        <v>3</v>
      </c>
      <c r="H9" s="5">
        <v>12</v>
      </c>
      <c r="I9" s="5">
        <v>0</v>
      </c>
      <c r="J9" s="5">
        <v>3</v>
      </c>
      <c r="K9" s="5">
        <v>0</v>
      </c>
      <c r="L9" s="5">
        <f>SUM(D9:K9)</f>
        <v>22</v>
      </c>
      <c r="M9" s="5" t="s">
        <v>20</v>
      </c>
      <c r="N9" s="5" t="s">
        <v>21</v>
      </c>
      <c r="O9" s="10">
        <v>2256</v>
      </c>
      <c r="P9" s="14" t="s">
        <v>87</v>
      </c>
      <c r="Q9" s="14" t="s">
        <v>83</v>
      </c>
      <c r="R9" s="9">
        <v>44328</v>
      </c>
      <c r="S9" s="9">
        <v>44745</v>
      </c>
      <c r="T9" s="5">
        <v>92</v>
      </c>
    </row>
    <row r="10" spans="1:20" ht="16" x14ac:dyDescent="0.2">
      <c r="A10" s="4" t="s">
        <v>98</v>
      </c>
      <c r="B10" s="5" t="s">
        <v>4</v>
      </c>
      <c r="C10" s="5" t="s">
        <v>75</v>
      </c>
      <c r="D10" s="5">
        <v>0</v>
      </c>
      <c r="E10" s="5">
        <v>0</v>
      </c>
      <c r="F10" s="5">
        <v>0</v>
      </c>
      <c r="G10" s="5">
        <v>0</v>
      </c>
      <c r="H10" s="5">
        <v>0</v>
      </c>
      <c r="I10" s="5">
        <v>10</v>
      </c>
      <c r="J10" s="5">
        <v>0</v>
      </c>
      <c r="K10" s="5">
        <v>0</v>
      </c>
      <c r="L10" s="5">
        <v>10</v>
      </c>
      <c r="M10" s="5" t="s">
        <v>22</v>
      </c>
      <c r="N10" s="5" t="s">
        <v>23</v>
      </c>
      <c r="O10" s="10">
        <v>2057</v>
      </c>
      <c r="P10" s="14" t="s">
        <v>84</v>
      </c>
      <c r="Q10" s="14" t="s">
        <v>81</v>
      </c>
      <c r="R10" s="9">
        <v>44868</v>
      </c>
      <c r="S10" s="9" t="s">
        <v>71</v>
      </c>
      <c r="T10" s="5">
        <v>45</v>
      </c>
    </row>
    <row r="11" spans="1:20" ht="16" x14ac:dyDescent="0.2">
      <c r="A11" s="4" t="s">
        <v>99</v>
      </c>
      <c r="B11" s="5" t="s">
        <v>4</v>
      </c>
      <c r="C11" s="5" t="s">
        <v>75</v>
      </c>
      <c r="D11" s="5">
        <v>21</v>
      </c>
      <c r="E11" s="5">
        <v>0</v>
      </c>
      <c r="F11" s="5">
        <v>6</v>
      </c>
      <c r="G11" s="5">
        <v>0</v>
      </c>
      <c r="H11" s="5">
        <v>25</v>
      </c>
      <c r="I11" s="5">
        <v>224</v>
      </c>
      <c r="J11" s="5">
        <v>197</v>
      </c>
      <c r="K11" s="5">
        <v>14</v>
      </c>
      <c r="L11" s="5">
        <f>SUM(D11:K11)</f>
        <v>487</v>
      </c>
      <c r="M11" s="5" t="s">
        <v>22</v>
      </c>
      <c r="N11" s="5" t="s">
        <v>23</v>
      </c>
      <c r="O11" s="10">
        <v>2057</v>
      </c>
      <c r="P11" s="14" t="s">
        <v>87</v>
      </c>
      <c r="Q11" s="14" t="s">
        <v>83</v>
      </c>
      <c r="R11" s="9">
        <v>44328</v>
      </c>
      <c r="S11" s="9">
        <v>44745</v>
      </c>
      <c r="T11" s="5">
        <v>92</v>
      </c>
    </row>
    <row r="12" spans="1:20" ht="16" x14ac:dyDescent="0.2">
      <c r="A12" s="4" t="s">
        <v>100</v>
      </c>
      <c r="B12" s="5" t="s">
        <v>5</v>
      </c>
      <c r="C12" s="5" t="s">
        <v>75</v>
      </c>
      <c r="D12" s="5">
        <v>0</v>
      </c>
      <c r="E12" s="5">
        <v>0</v>
      </c>
      <c r="F12" s="5">
        <v>0</v>
      </c>
      <c r="G12" s="5">
        <v>2</v>
      </c>
      <c r="H12" s="5">
        <v>3</v>
      </c>
      <c r="I12" s="5">
        <v>0</v>
      </c>
      <c r="J12" s="5">
        <v>23</v>
      </c>
      <c r="K12" s="5">
        <v>20</v>
      </c>
      <c r="L12" s="5">
        <f>SUM(D12:K12)</f>
        <v>48</v>
      </c>
      <c r="M12" s="4" t="s">
        <v>26</v>
      </c>
      <c r="N12" s="4" t="s">
        <v>27</v>
      </c>
      <c r="O12" s="8">
        <v>2114</v>
      </c>
      <c r="P12" s="14" t="s">
        <v>84</v>
      </c>
      <c r="Q12" s="14" t="s">
        <v>81</v>
      </c>
      <c r="R12" s="9">
        <v>44869</v>
      </c>
      <c r="S12" s="9" t="s">
        <v>72</v>
      </c>
      <c r="T12" s="5">
        <v>45</v>
      </c>
    </row>
    <row r="13" spans="1:20" ht="16" x14ac:dyDescent="0.2">
      <c r="A13" s="4" t="s">
        <v>118</v>
      </c>
      <c r="B13" s="5" t="s">
        <v>5</v>
      </c>
      <c r="C13" s="5" t="s">
        <v>75</v>
      </c>
      <c r="D13" s="5">
        <v>2</v>
      </c>
      <c r="E13" s="5">
        <v>0</v>
      </c>
      <c r="F13" s="5">
        <v>2</v>
      </c>
      <c r="G13" s="5">
        <v>0</v>
      </c>
      <c r="H13" s="5">
        <v>0</v>
      </c>
      <c r="I13" s="5">
        <v>0</v>
      </c>
      <c r="J13" s="5">
        <v>8</v>
      </c>
      <c r="K13" s="5">
        <v>3</v>
      </c>
      <c r="L13" s="5">
        <f>SUM(D13:K13)</f>
        <v>15</v>
      </c>
      <c r="M13" s="4" t="s">
        <v>26</v>
      </c>
      <c r="N13" s="4" t="s">
        <v>27</v>
      </c>
      <c r="O13" s="8">
        <v>2114</v>
      </c>
      <c r="P13" s="14" t="s">
        <v>87</v>
      </c>
      <c r="Q13" s="14" t="s">
        <v>83</v>
      </c>
      <c r="R13" s="9">
        <v>44328</v>
      </c>
      <c r="S13" s="9">
        <v>44745</v>
      </c>
      <c r="T13" s="5">
        <v>92</v>
      </c>
    </row>
    <row r="14" spans="1:20" ht="16" x14ac:dyDescent="0.2">
      <c r="A14" s="4" t="s">
        <v>101</v>
      </c>
      <c r="B14" s="5" t="s">
        <v>3</v>
      </c>
      <c r="C14" s="5" t="s">
        <v>75</v>
      </c>
      <c r="D14" s="4">
        <v>0</v>
      </c>
      <c r="E14" s="4">
        <v>0</v>
      </c>
      <c r="F14" s="4">
        <v>0</v>
      </c>
      <c r="G14" s="4">
        <v>0</v>
      </c>
      <c r="H14" s="4">
        <v>0</v>
      </c>
      <c r="I14" s="4">
        <v>0</v>
      </c>
      <c r="J14" s="4">
        <v>38</v>
      </c>
      <c r="K14" s="4">
        <v>14</v>
      </c>
      <c r="L14" s="4">
        <f>SUM(D14:K14)</f>
        <v>52</v>
      </c>
      <c r="M14" s="4" t="s">
        <v>58</v>
      </c>
      <c r="N14" s="4" t="s">
        <v>59</v>
      </c>
      <c r="O14" s="8">
        <v>2297</v>
      </c>
      <c r="P14" s="13" t="s">
        <v>57</v>
      </c>
      <c r="Q14" s="13" t="s">
        <v>85</v>
      </c>
      <c r="R14" s="11" t="s">
        <v>57</v>
      </c>
      <c r="S14" s="11">
        <v>44624</v>
      </c>
      <c r="T14" s="4">
        <v>100</v>
      </c>
    </row>
    <row r="15" spans="1:20" ht="16" x14ac:dyDescent="0.2">
      <c r="A15" s="4" t="s">
        <v>102</v>
      </c>
      <c r="B15" s="5" t="s">
        <v>3</v>
      </c>
      <c r="C15" s="5" t="s">
        <v>75</v>
      </c>
      <c r="D15" s="5"/>
      <c r="E15" s="4"/>
      <c r="F15" s="4"/>
      <c r="G15" s="4"/>
      <c r="H15" s="4"/>
      <c r="I15" s="4"/>
      <c r="J15" s="4"/>
      <c r="K15" s="4"/>
      <c r="L15" s="5"/>
      <c r="M15" s="5" t="s">
        <v>18</v>
      </c>
      <c r="N15" s="5" t="s">
        <v>19</v>
      </c>
      <c r="O15" s="8">
        <v>2832</v>
      </c>
      <c r="P15" s="13" t="s">
        <v>86</v>
      </c>
      <c r="Q15" s="13"/>
      <c r="R15" s="11">
        <v>44267</v>
      </c>
      <c r="S15" s="11"/>
      <c r="T15" s="4"/>
    </row>
    <row r="16" spans="1:20" ht="16" x14ac:dyDescent="0.2">
      <c r="A16" s="4" t="s">
        <v>103</v>
      </c>
      <c r="B16" s="4" t="s">
        <v>3</v>
      </c>
      <c r="C16" s="5" t="s">
        <v>75</v>
      </c>
      <c r="D16" s="4">
        <v>1</v>
      </c>
      <c r="E16" s="4">
        <v>0</v>
      </c>
      <c r="F16" s="4">
        <v>4</v>
      </c>
      <c r="G16" s="4">
        <v>0</v>
      </c>
      <c r="H16" s="4">
        <v>3</v>
      </c>
      <c r="I16" s="4">
        <v>8</v>
      </c>
      <c r="J16" s="4">
        <v>10</v>
      </c>
      <c r="K16" s="4">
        <v>3</v>
      </c>
      <c r="L16" s="4">
        <f t="shared" ref="L16:L32" si="0">SUM(D16:K16)</f>
        <v>29</v>
      </c>
      <c r="M16" s="4" t="s">
        <v>45</v>
      </c>
      <c r="N16" s="4" t="s">
        <v>46</v>
      </c>
      <c r="O16" s="8">
        <v>2114</v>
      </c>
      <c r="P16" s="13" t="s">
        <v>78</v>
      </c>
      <c r="Q16" s="13" t="s">
        <v>82</v>
      </c>
      <c r="R16" s="4" t="s">
        <v>44</v>
      </c>
      <c r="S16" s="4" t="s">
        <v>67</v>
      </c>
      <c r="T16" s="4">
        <v>57</v>
      </c>
    </row>
    <row r="17" spans="1:20" ht="16" x14ac:dyDescent="0.2">
      <c r="A17" s="4" t="s">
        <v>104</v>
      </c>
      <c r="B17" s="4" t="s">
        <v>3</v>
      </c>
      <c r="C17" s="5" t="s">
        <v>75</v>
      </c>
      <c r="D17" s="4">
        <v>0</v>
      </c>
      <c r="E17" s="4">
        <v>0</v>
      </c>
      <c r="F17" s="4">
        <v>7</v>
      </c>
      <c r="G17" s="4">
        <v>6</v>
      </c>
      <c r="H17" s="4">
        <v>2</v>
      </c>
      <c r="I17" s="4">
        <v>0</v>
      </c>
      <c r="J17" s="4">
        <v>15</v>
      </c>
      <c r="K17" s="4">
        <v>3</v>
      </c>
      <c r="L17" s="4">
        <f t="shared" si="0"/>
        <v>33</v>
      </c>
      <c r="M17" s="4" t="s">
        <v>36</v>
      </c>
      <c r="N17" s="4" t="s">
        <v>37</v>
      </c>
      <c r="O17" s="8">
        <v>2319</v>
      </c>
      <c r="P17" s="14" t="s">
        <v>30</v>
      </c>
      <c r="Q17" s="14" t="s">
        <v>79</v>
      </c>
      <c r="R17" s="9" t="s">
        <v>30</v>
      </c>
      <c r="S17" s="9" t="s">
        <v>66</v>
      </c>
      <c r="T17" s="5">
        <v>96</v>
      </c>
    </row>
    <row r="18" spans="1:20" ht="16" x14ac:dyDescent="0.2">
      <c r="A18" s="4" t="s">
        <v>105</v>
      </c>
      <c r="B18" s="5" t="s">
        <v>3</v>
      </c>
      <c r="C18" s="5" t="s">
        <v>75</v>
      </c>
      <c r="D18" s="5">
        <v>4</v>
      </c>
      <c r="E18" s="5">
        <v>0</v>
      </c>
      <c r="F18" s="5">
        <v>0</v>
      </c>
      <c r="G18" s="5">
        <v>0</v>
      </c>
      <c r="H18" s="5">
        <v>1</v>
      </c>
      <c r="I18" s="5">
        <v>2</v>
      </c>
      <c r="J18" s="5">
        <v>24</v>
      </c>
      <c r="K18" s="5">
        <v>1</v>
      </c>
      <c r="L18" s="5">
        <f t="shared" si="0"/>
        <v>32</v>
      </c>
      <c r="M18" s="5" t="s">
        <v>24</v>
      </c>
      <c r="N18" s="5" t="s">
        <v>25</v>
      </c>
      <c r="O18" s="10">
        <v>2223</v>
      </c>
      <c r="P18" s="14" t="s">
        <v>87</v>
      </c>
      <c r="Q18" s="14" t="s">
        <v>83</v>
      </c>
      <c r="R18" s="9">
        <v>44328</v>
      </c>
      <c r="S18" s="9">
        <v>44745</v>
      </c>
      <c r="T18" s="5">
        <v>92</v>
      </c>
    </row>
    <row r="19" spans="1:20" ht="16" x14ac:dyDescent="0.2">
      <c r="A19" s="4" t="s">
        <v>119</v>
      </c>
      <c r="B19" s="5" t="s">
        <v>5</v>
      </c>
      <c r="C19" s="5" t="s">
        <v>75</v>
      </c>
      <c r="D19" s="5">
        <v>1</v>
      </c>
      <c r="E19" s="5">
        <v>0</v>
      </c>
      <c r="F19" s="5">
        <v>0</v>
      </c>
      <c r="G19" s="5">
        <v>1</v>
      </c>
      <c r="H19" s="5">
        <v>0</v>
      </c>
      <c r="I19" s="5">
        <v>0</v>
      </c>
      <c r="J19" s="5">
        <v>0</v>
      </c>
      <c r="K19" s="5">
        <v>2</v>
      </c>
      <c r="L19" s="5">
        <f t="shared" si="0"/>
        <v>4</v>
      </c>
      <c r="M19" s="5" t="s">
        <v>24</v>
      </c>
      <c r="N19" s="5" t="s">
        <v>25</v>
      </c>
      <c r="O19" s="10">
        <v>2223</v>
      </c>
      <c r="P19" s="14" t="s">
        <v>84</v>
      </c>
      <c r="Q19" s="14" t="s">
        <v>81</v>
      </c>
      <c r="R19" s="9">
        <v>44870</v>
      </c>
      <c r="S19" s="9" t="s">
        <v>73</v>
      </c>
      <c r="T19" s="5">
        <v>45</v>
      </c>
    </row>
    <row r="20" spans="1:20" ht="16" x14ac:dyDescent="0.2">
      <c r="A20" s="4" t="s">
        <v>117</v>
      </c>
      <c r="B20" s="5"/>
      <c r="C20" s="5" t="s">
        <v>75</v>
      </c>
      <c r="D20" s="5">
        <v>0</v>
      </c>
      <c r="E20" s="4">
        <v>0</v>
      </c>
      <c r="F20" s="4">
        <v>142</v>
      </c>
      <c r="G20" s="4">
        <v>0</v>
      </c>
      <c r="H20" s="4">
        <v>0</v>
      </c>
      <c r="I20" s="4">
        <v>4</v>
      </c>
      <c r="J20" s="4">
        <v>98</v>
      </c>
      <c r="K20" s="4">
        <v>45</v>
      </c>
      <c r="L20" s="5">
        <f t="shared" si="0"/>
        <v>289</v>
      </c>
      <c r="M20" s="5"/>
      <c r="N20" s="5"/>
      <c r="O20" s="8"/>
      <c r="P20" s="13"/>
      <c r="Q20" s="13"/>
      <c r="R20" s="11"/>
      <c r="S20" s="11"/>
      <c r="T20" s="4"/>
    </row>
    <row r="21" spans="1:20" ht="16" x14ac:dyDescent="0.2">
      <c r="A21" s="4" t="s">
        <v>106</v>
      </c>
      <c r="B21" s="5" t="s">
        <v>3</v>
      </c>
      <c r="C21" s="5" t="s">
        <v>75</v>
      </c>
      <c r="D21" s="5">
        <v>6</v>
      </c>
      <c r="E21" s="5">
        <v>0</v>
      </c>
      <c r="F21" s="5">
        <v>5</v>
      </c>
      <c r="G21" s="5">
        <v>5</v>
      </c>
      <c r="H21" s="5">
        <v>2</v>
      </c>
      <c r="I21" s="5">
        <v>0</v>
      </c>
      <c r="J21" s="5">
        <v>9</v>
      </c>
      <c r="K21" s="5">
        <v>0</v>
      </c>
      <c r="L21" s="5">
        <f t="shared" si="0"/>
        <v>27</v>
      </c>
      <c r="M21" s="4" t="s">
        <v>34</v>
      </c>
      <c r="N21" s="4" t="s">
        <v>35</v>
      </c>
      <c r="O21" s="8">
        <v>2171</v>
      </c>
      <c r="P21" s="14" t="s">
        <v>30</v>
      </c>
      <c r="Q21" s="14" t="s">
        <v>79</v>
      </c>
      <c r="R21" s="9" t="s">
        <v>30</v>
      </c>
      <c r="S21" s="9" t="s">
        <v>66</v>
      </c>
      <c r="T21" s="5">
        <v>96</v>
      </c>
    </row>
    <row r="22" spans="1:20" ht="16" x14ac:dyDescent="0.2">
      <c r="A22" s="4" t="s">
        <v>107</v>
      </c>
      <c r="B22" s="4" t="s">
        <v>3</v>
      </c>
      <c r="C22" s="5" t="s">
        <v>75</v>
      </c>
      <c r="D22" s="4">
        <v>1</v>
      </c>
      <c r="E22" s="4">
        <v>0</v>
      </c>
      <c r="F22" s="4">
        <v>0</v>
      </c>
      <c r="G22" s="4">
        <v>0</v>
      </c>
      <c r="H22" s="4">
        <v>0</v>
      </c>
      <c r="I22" s="4">
        <v>0</v>
      </c>
      <c r="J22" s="4">
        <v>23</v>
      </c>
      <c r="K22" s="4">
        <v>0</v>
      </c>
      <c r="L22" s="4">
        <f t="shared" si="0"/>
        <v>24</v>
      </c>
      <c r="M22" s="4" t="s">
        <v>32</v>
      </c>
      <c r="N22" s="4" t="s">
        <v>33</v>
      </c>
      <c r="O22" s="8">
        <v>2078</v>
      </c>
      <c r="P22" s="13" t="s">
        <v>78</v>
      </c>
      <c r="Q22" s="13" t="s">
        <v>82</v>
      </c>
      <c r="R22" s="4" t="s">
        <v>44</v>
      </c>
      <c r="S22" s="4" t="s">
        <v>67</v>
      </c>
      <c r="T22" s="4">
        <v>57</v>
      </c>
    </row>
    <row r="23" spans="1:20" ht="16" x14ac:dyDescent="0.2">
      <c r="A23" s="4" t="s">
        <v>108</v>
      </c>
      <c r="B23" s="4" t="s">
        <v>3</v>
      </c>
      <c r="C23" s="5" t="s">
        <v>75</v>
      </c>
      <c r="D23" s="4">
        <v>1</v>
      </c>
      <c r="E23" s="4">
        <v>0</v>
      </c>
      <c r="F23" s="4">
        <v>4</v>
      </c>
      <c r="G23" s="4">
        <v>0</v>
      </c>
      <c r="H23" s="4">
        <v>0</v>
      </c>
      <c r="I23" s="4">
        <v>0</v>
      </c>
      <c r="J23" s="4">
        <v>9</v>
      </c>
      <c r="K23" s="4">
        <v>5</v>
      </c>
      <c r="L23" s="4">
        <f t="shared" si="0"/>
        <v>19</v>
      </c>
      <c r="M23" s="4" t="s">
        <v>40</v>
      </c>
      <c r="N23" s="4" t="s">
        <v>41</v>
      </c>
      <c r="O23" s="8">
        <v>2098</v>
      </c>
      <c r="P23" s="14" t="s">
        <v>30</v>
      </c>
      <c r="Q23" s="14" t="s">
        <v>79</v>
      </c>
      <c r="R23" s="9" t="s">
        <v>30</v>
      </c>
      <c r="S23" s="9" t="s">
        <v>66</v>
      </c>
      <c r="T23" s="5">
        <v>96</v>
      </c>
    </row>
    <row r="24" spans="1:20" ht="16" x14ac:dyDescent="0.2">
      <c r="A24" s="4" t="s">
        <v>109</v>
      </c>
      <c r="B24" s="4" t="s">
        <v>3</v>
      </c>
      <c r="C24" s="5" t="s">
        <v>75</v>
      </c>
      <c r="D24" s="4">
        <v>1</v>
      </c>
      <c r="E24" s="4">
        <v>0</v>
      </c>
      <c r="F24" s="4">
        <v>0</v>
      </c>
      <c r="G24" s="4">
        <v>0</v>
      </c>
      <c r="H24" s="4">
        <v>0</v>
      </c>
      <c r="I24" s="4">
        <v>0</v>
      </c>
      <c r="J24" s="4">
        <v>2</v>
      </c>
      <c r="K24" s="4">
        <v>0</v>
      </c>
      <c r="L24" s="4">
        <f t="shared" si="0"/>
        <v>3</v>
      </c>
      <c r="M24" s="4" t="s">
        <v>47</v>
      </c>
      <c r="N24" s="4" t="s">
        <v>48</v>
      </c>
      <c r="O24" s="8">
        <v>2109</v>
      </c>
      <c r="P24" s="13" t="s">
        <v>78</v>
      </c>
      <c r="Q24" s="13" t="s">
        <v>82</v>
      </c>
      <c r="R24" s="4" t="s">
        <v>44</v>
      </c>
      <c r="S24" s="4" t="s">
        <v>69</v>
      </c>
      <c r="T24" s="4">
        <v>57</v>
      </c>
    </row>
    <row r="25" spans="1:20" ht="16" x14ac:dyDescent="0.2">
      <c r="A25" s="4" t="s">
        <v>120</v>
      </c>
      <c r="B25" s="4" t="s">
        <v>3</v>
      </c>
      <c r="C25" s="5" t="s">
        <v>75</v>
      </c>
      <c r="D25" s="4">
        <v>1</v>
      </c>
      <c r="E25" s="4">
        <v>3</v>
      </c>
      <c r="F25" s="4">
        <v>0</v>
      </c>
      <c r="G25" s="4">
        <v>0</v>
      </c>
      <c r="H25" s="4">
        <v>22</v>
      </c>
      <c r="I25" s="4">
        <v>0</v>
      </c>
      <c r="J25" s="4">
        <v>20</v>
      </c>
      <c r="K25" s="4">
        <v>1</v>
      </c>
      <c r="L25" s="4">
        <f t="shared" si="0"/>
        <v>47</v>
      </c>
      <c r="M25" s="4" t="s">
        <v>17</v>
      </c>
      <c r="N25" s="4" t="s">
        <v>43</v>
      </c>
      <c r="O25" s="8">
        <v>2196</v>
      </c>
      <c r="P25" s="13" t="s">
        <v>78</v>
      </c>
      <c r="Q25" s="13" t="s">
        <v>82</v>
      </c>
      <c r="R25" s="4" t="s">
        <v>44</v>
      </c>
      <c r="S25" s="4" t="s">
        <v>68</v>
      </c>
      <c r="T25" s="4">
        <v>57</v>
      </c>
    </row>
    <row r="26" spans="1:20" ht="16" x14ac:dyDescent="0.2">
      <c r="A26" s="4" t="s">
        <v>110</v>
      </c>
      <c r="B26" s="5" t="s">
        <v>3</v>
      </c>
      <c r="C26" s="5" t="s">
        <v>75</v>
      </c>
      <c r="D26" s="5">
        <v>0</v>
      </c>
      <c r="E26" s="4">
        <v>0</v>
      </c>
      <c r="F26" s="5">
        <v>2</v>
      </c>
      <c r="G26" s="5">
        <v>1</v>
      </c>
      <c r="H26" s="5">
        <v>2</v>
      </c>
      <c r="I26" s="5">
        <v>0</v>
      </c>
      <c r="J26" s="5">
        <v>5</v>
      </c>
      <c r="K26" s="5">
        <v>0</v>
      </c>
      <c r="L26" s="5">
        <f t="shared" si="0"/>
        <v>10</v>
      </c>
      <c r="M26" s="4" t="s">
        <v>28</v>
      </c>
      <c r="N26" s="4" t="s">
        <v>29</v>
      </c>
      <c r="O26" s="10">
        <v>2252</v>
      </c>
      <c r="P26" s="14" t="s">
        <v>30</v>
      </c>
      <c r="Q26" s="14" t="s">
        <v>79</v>
      </c>
      <c r="R26" s="9" t="s">
        <v>30</v>
      </c>
      <c r="S26" s="9" t="s">
        <v>66</v>
      </c>
      <c r="T26" s="5">
        <v>96</v>
      </c>
    </row>
    <row r="27" spans="1:20" ht="16" x14ac:dyDescent="0.2">
      <c r="A27" s="4" t="s">
        <v>111</v>
      </c>
      <c r="B27" s="4" t="s">
        <v>4</v>
      </c>
      <c r="C27" s="5" t="s">
        <v>75</v>
      </c>
      <c r="D27" s="4">
        <v>0</v>
      </c>
      <c r="E27" s="4">
        <v>0</v>
      </c>
      <c r="F27" s="4">
        <v>0</v>
      </c>
      <c r="G27" s="4">
        <v>0</v>
      </c>
      <c r="H27" s="4">
        <v>69</v>
      </c>
      <c r="I27" s="4">
        <v>0</v>
      </c>
      <c r="J27" s="4">
        <v>272</v>
      </c>
      <c r="K27" s="4">
        <v>24</v>
      </c>
      <c r="L27" s="4">
        <f t="shared" si="0"/>
        <v>365</v>
      </c>
      <c r="M27" s="4" t="s">
        <v>62</v>
      </c>
      <c r="N27" s="4" t="s">
        <v>63</v>
      </c>
      <c r="O27" s="8">
        <v>3745</v>
      </c>
      <c r="P27" s="13" t="s">
        <v>64</v>
      </c>
      <c r="Q27" s="13" t="s">
        <v>80</v>
      </c>
      <c r="R27" s="4" t="s">
        <v>64</v>
      </c>
      <c r="S27" s="11" t="s">
        <v>65</v>
      </c>
      <c r="T27" s="4">
        <v>142</v>
      </c>
    </row>
    <row r="28" spans="1:20" ht="16" x14ac:dyDescent="0.2">
      <c r="A28" s="4" t="s">
        <v>112</v>
      </c>
      <c r="B28" s="4" t="s">
        <v>3</v>
      </c>
      <c r="C28" s="5" t="s">
        <v>75</v>
      </c>
      <c r="D28" s="4">
        <v>0</v>
      </c>
      <c r="E28" s="4">
        <v>0</v>
      </c>
      <c r="F28" s="4">
        <v>0</v>
      </c>
      <c r="G28" s="4">
        <v>0</v>
      </c>
      <c r="H28" s="4">
        <v>5</v>
      </c>
      <c r="I28" s="4">
        <v>7</v>
      </c>
      <c r="J28" s="4">
        <v>20</v>
      </c>
      <c r="K28" s="4">
        <v>2</v>
      </c>
      <c r="L28" s="4">
        <f t="shared" si="0"/>
        <v>34</v>
      </c>
      <c r="M28" s="4" t="s">
        <v>52</v>
      </c>
      <c r="N28" s="4" t="s">
        <v>53</v>
      </c>
      <c r="O28" s="8">
        <v>2369</v>
      </c>
      <c r="P28" s="13" t="s">
        <v>78</v>
      </c>
      <c r="Q28" s="13" t="s">
        <v>82</v>
      </c>
      <c r="R28" s="4" t="s">
        <v>44</v>
      </c>
      <c r="S28" s="4" t="s">
        <v>69</v>
      </c>
      <c r="T28" s="4">
        <v>57</v>
      </c>
    </row>
    <row r="29" spans="1:20" ht="16" x14ac:dyDescent="0.2">
      <c r="A29" s="4" t="s">
        <v>113</v>
      </c>
      <c r="B29" s="5" t="s">
        <v>3</v>
      </c>
      <c r="C29" s="5" t="s">
        <v>75</v>
      </c>
      <c r="D29" s="5">
        <v>0</v>
      </c>
      <c r="E29" s="5">
        <v>0</v>
      </c>
      <c r="F29" s="5">
        <v>1</v>
      </c>
      <c r="G29" s="5">
        <v>2</v>
      </c>
      <c r="H29" s="5">
        <v>0</v>
      </c>
      <c r="I29" s="5">
        <v>0</v>
      </c>
      <c r="J29" s="5">
        <v>5</v>
      </c>
      <c r="K29" s="5">
        <v>0</v>
      </c>
      <c r="L29" s="5">
        <f t="shared" si="0"/>
        <v>8</v>
      </c>
      <c r="M29" s="5" t="s">
        <v>32</v>
      </c>
      <c r="N29" s="5" t="s">
        <v>33</v>
      </c>
      <c r="O29" s="10">
        <v>2078</v>
      </c>
      <c r="P29" s="14" t="s">
        <v>30</v>
      </c>
      <c r="Q29" s="14" t="s">
        <v>79</v>
      </c>
      <c r="R29" s="9" t="s">
        <v>30</v>
      </c>
      <c r="S29" s="9" t="s">
        <v>66</v>
      </c>
      <c r="T29" s="5">
        <v>96</v>
      </c>
    </row>
    <row r="30" spans="1:20" ht="16" x14ac:dyDescent="0.2">
      <c r="A30" s="4" t="s">
        <v>114</v>
      </c>
      <c r="B30" s="5" t="s">
        <v>3</v>
      </c>
      <c r="C30" s="5" t="s">
        <v>75</v>
      </c>
      <c r="D30" s="4">
        <v>0</v>
      </c>
      <c r="E30" s="4">
        <v>0</v>
      </c>
      <c r="F30" s="4">
        <v>0</v>
      </c>
      <c r="G30" s="4">
        <v>0</v>
      </c>
      <c r="H30" s="4">
        <v>0</v>
      </c>
      <c r="I30" s="4">
        <v>0</v>
      </c>
      <c r="J30" s="4">
        <v>91</v>
      </c>
      <c r="K30" s="4">
        <v>8</v>
      </c>
      <c r="L30" s="5">
        <f t="shared" si="0"/>
        <v>99</v>
      </c>
      <c r="M30" s="5" t="s">
        <v>60</v>
      </c>
      <c r="N30" s="5" t="s">
        <v>61</v>
      </c>
      <c r="O30" s="8">
        <v>3510</v>
      </c>
      <c r="P30" s="13" t="s">
        <v>57</v>
      </c>
      <c r="Q30" s="13" t="s">
        <v>85</v>
      </c>
      <c r="R30" s="11" t="s">
        <v>57</v>
      </c>
      <c r="S30" s="11">
        <v>44624</v>
      </c>
      <c r="T30" s="4">
        <v>100</v>
      </c>
    </row>
    <row r="31" spans="1:20" ht="16" x14ac:dyDescent="0.2">
      <c r="A31" s="4" t="s">
        <v>115</v>
      </c>
      <c r="B31" s="5" t="s">
        <v>3</v>
      </c>
      <c r="C31" s="5" t="s">
        <v>75</v>
      </c>
      <c r="D31" s="5">
        <v>4</v>
      </c>
      <c r="E31" s="5">
        <v>0</v>
      </c>
      <c r="F31" s="5">
        <v>1</v>
      </c>
      <c r="G31" s="5">
        <v>0</v>
      </c>
      <c r="H31" s="5">
        <v>64</v>
      </c>
      <c r="I31" s="5">
        <v>0</v>
      </c>
      <c r="J31" s="5">
        <v>34</v>
      </c>
      <c r="K31" s="5">
        <v>27</v>
      </c>
      <c r="L31" s="5">
        <f t="shared" si="0"/>
        <v>130</v>
      </c>
      <c r="M31" s="5" t="s">
        <v>15</v>
      </c>
      <c r="N31" s="5" t="s">
        <v>16</v>
      </c>
      <c r="O31" s="10">
        <v>2223</v>
      </c>
      <c r="P31" s="14" t="s">
        <v>87</v>
      </c>
      <c r="Q31" s="14" t="s">
        <v>83</v>
      </c>
      <c r="R31" s="9">
        <v>44328</v>
      </c>
      <c r="S31" s="9">
        <v>44745</v>
      </c>
      <c r="T31" s="5">
        <v>92</v>
      </c>
    </row>
    <row r="32" spans="1:20" ht="16" x14ac:dyDescent="0.2">
      <c r="A32" s="4" t="s">
        <v>116</v>
      </c>
      <c r="B32" s="5" t="s">
        <v>4</v>
      </c>
      <c r="C32" s="5" t="s">
        <v>75</v>
      </c>
      <c r="D32" s="4">
        <v>5</v>
      </c>
      <c r="E32" s="4">
        <v>0</v>
      </c>
      <c r="F32" s="4">
        <v>0</v>
      </c>
      <c r="G32" s="4">
        <v>0</v>
      </c>
      <c r="H32" s="4">
        <v>6</v>
      </c>
      <c r="I32" s="4">
        <v>0</v>
      </c>
      <c r="J32" s="4">
        <v>183</v>
      </c>
      <c r="K32" s="4">
        <v>2</v>
      </c>
      <c r="L32" s="4">
        <f t="shared" si="0"/>
        <v>196</v>
      </c>
      <c r="M32" s="4" t="s">
        <v>55</v>
      </c>
      <c r="N32" s="4" t="s">
        <v>56</v>
      </c>
      <c r="O32" s="8">
        <v>3514</v>
      </c>
      <c r="P32" s="13" t="s">
        <v>57</v>
      </c>
      <c r="Q32" s="13" t="s">
        <v>85</v>
      </c>
      <c r="R32" s="11" t="s">
        <v>57</v>
      </c>
      <c r="S32" s="11">
        <v>44624</v>
      </c>
      <c r="T32" s="4">
        <v>100</v>
      </c>
    </row>
  </sheetData>
  <autoFilter ref="A1:T32" xr:uid="{C423BAE6-495B-CA4A-AE84-2ECFE05B860E}">
    <sortState ref="A2:T32">
      <sortCondition ref="A1:A32"/>
    </sortState>
  </autoFilter>
  <pageMargins left="0.7" right="0.7" top="0.75" bottom="0.75" header="0.3" footer="0.3"/>
  <pageSetup scale="40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2021-22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Amy Van Scoyoc</cp:lastModifiedBy>
  <dcterms:created xsi:type="dcterms:W3CDTF">2018-02-21T18:14:10Z</dcterms:created>
  <dcterms:modified xsi:type="dcterms:W3CDTF">2022-09-01T22:10:58Z</dcterms:modified>
</cp:coreProperties>
</file>