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ric\Desktop\Introduktion till BI\"/>
    </mc:Choice>
  </mc:AlternateContent>
  <xr:revisionPtr revIDLastSave="0" documentId="13_ncr:1_{75F8031A-8581-48E6-908C-44D0DA9A48E5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Antagningsstatistik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M49" i="1" l="1"/>
  <c r="M48" i="1"/>
  <c r="M47" i="1"/>
  <c r="M46" i="1"/>
  <c r="M45" i="1"/>
  <c r="G19" i="1" l="1"/>
  <c r="F19" i="1"/>
  <c r="G136" i="1" l="1"/>
  <c r="F136" i="1"/>
  <c r="F121" i="1"/>
  <c r="G121" i="1"/>
  <c r="M33" i="1" s="1"/>
  <c r="G96" i="1"/>
  <c r="F96" i="1"/>
  <c r="G64" i="1"/>
  <c r="F64" i="1"/>
  <c r="G41" i="1"/>
  <c r="F41" i="1"/>
  <c r="G12" i="1"/>
  <c r="M29" i="1" s="1"/>
  <c r="F12" i="1"/>
  <c r="M3" i="1" s="1"/>
  <c r="M7" i="1" l="1"/>
  <c r="G56" i="1"/>
  <c r="M31" i="1" s="1"/>
  <c r="G33" i="1"/>
  <c r="M30" i="1" s="1"/>
  <c r="F86" i="1"/>
  <c r="M6" i="1" s="1"/>
  <c r="G86" i="1"/>
  <c r="M32" i="1" s="1"/>
  <c r="F56" i="1"/>
  <c r="M5" i="1" s="1"/>
  <c r="F33" i="1"/>
  <c r="M4" i="1" s="1"/>
</calcChain>
</file>

<file path=xl/sharedStrings.xml><?xml version="1.0" encoding="utf-8"?>
<sst xmlns="http://schemas.openxmlformats.org/spreadsheetml/2006/main" count="709" uniqueCount="193">
  <si>
    <t>Termin</t>
  </si>
  <si>
    <t>Program/kurs</t>
  </si>
  <si>
    <t>Utbildningens namn</t>
  </si>
  <si>
    <t>Anm.kod</t>
  </si>
  <si>
    <t>Univ/högskola</t>
  </si>
  <si>
    <t>HT2016</t>
  </si>
  <si>
    <t>Kurs</t>
  </si>
  <si>
    <t>Artificiell intelligens för spel</t>
  </si>
  <si>
    <t>BTH-C5550</t>
  </si>
  <si>
    <t>Blekinge tekniska högskola</t>
  </si>
  <si>
    <t>Tillämpad artificiell intelligens</t>
  </si>
  <si>
    <t>BTH-C5551</t>
  </si>
  <si>
    <t>Artificiell intelligens i dataspel G1F</t>
  </si>
  <si>
    <t>HS-29716</t>
  </si>
  <si>
    <t>Högskolan i Skövde</t>
  </si>
  <si>
    <t>Datateknik C, Artificiell intelligens i mobila robotar</t>
  </si>
  <si>
    <t>ORU-57025</t>
  </si>
  <si>
    <t>Örebro universitet</t>
  </si>
  <si>
    <t>Artificiell intelligens</t>
  </si>
  <si>
    <t>ORU-57051</t>
  </si>
  <si>
    <t>Logik i datavetenskap och artificiell intelligens</t>
  </si>
  <si>
    <t>SU-10480</t>
  </si>
  <si>
    <t>Stockholms universitet</t>
  </si>
  <si>
    <t>Artificiell intelligens - grunderna</t>
  </si>
  <si>
    <t>UMU-57205</t>
  </si>
  <si>
    <t>Umeå universitet</t>
  </si>
  <si>
    <t>Artificiell intelligens - metoder och tillämpningar</t>
  </si>
  <si>
    <t>UMU-57219</t>
  </si>
  <si>
    <t>UU-11010</t>
  </si>
  <si>
    <t>Uppsala universitet</t>
  </si>
  <si>
    <t>Introduktion till artificiell intelligens för spelprogrammering</t>
  </si>
  <si>
    <t>UU-54822</t>
  </si>
  <si>
    <t>HT2017</t>
  </si>
  <si>
    <t>HH-H3424</t>
  </si>
  <si>
    <t>Högskolan i Halmstad</t>
  </si>
  <si>
    <t>Artificiell intelligens i mobila robotar</t>
  </si>
  <si>
    <t>ORU-58031</t>
  </si>
  <si>
    <t>ORU-58047</t>
  </si>
  <si>
    <t>SU-10565</t>
  </si>
  <si>
    <t>Artificiell intelligens för kognitionsvetare</t>
  </si>
  <si>
    <t>UMU-57207</t>
  </si>
  <si>
    <t>HT2018</t>
  </si>
  <si>
    <t>HS-22153</t>
  </si>
  <si>
    <t>ORU-51009</t>
  </si>
  <si>
    <t>Datateknik, avancerad nivå, Avancerad artificiell intelligens</t>
  </si>
  <si>
    <t>ORU-51049</t>
  </si>
  <si>
    <t>Artificiell intelligens för civilingenjörer</t>
  </si>
  <si>
    <t>ORU-51131</t>
  </si>
  <si>
    <t>SU-10617</t>
  </si>
  <si>
    <t>UMU-57214</t>
  </si>
  <si>
    <t>HT2019</t>
  </si>
  <si>
    <t>Artificiell intelligens: kognitiva system</t>
  </si>
  <si>
    <t>GU-15959</t>
  </si>
  <si>
    <t>Göteborgs universitet</t>
  </si>
  <si>
    <t>HS-22317</t>
  </si>
  <si>
    <t>Den artificiella intelligensens etik</t>
  </si>
  <si>
    <t>LIU-44013</t>
  </si>
  <si>
    <t>Linköpings universitet</t>
  </si>
  <si>
    <t>LIU-44014</t>
  </si>
  <si>
    <t>Handelsrätt: Rättsliga aspekter på artificiell intelligens</t>
  </si>
  <si>
    <t>LU-21171</t>
  </si>
  <si>
    <t>Lunds universitet</t>
  </si>
  <si>
    <t>LU-21191</t>
  </si>
  <si>
    <t>Statistik: Deep learning och metoder för artificiell intelligens</t>
  </si>
  <si>
    <t>LU-22421</t>
  </si>
  <si>
    <t>ORU-H5022</t>
  </si>
  <si>
    <t>ORU-H5139</t>
  </si>
  <si>
    <t>SU-10675</t>
  </si>
  <si>
    <t>Maskininlärning, big data och artificiell intelligens</t>
  </si>
  <si>
    <t>UU-26622</t>
  </si>
  <si>
    <t>Artificiell intelligens för spelprogrammering 2</t>
  </si>
  <si>
    <t>UU-54828</t>
  </si>
  <si>
    <t>Artificiell intelligens för spelprogrammering 1</t>
  </si>
  <si>
    <t>UU-54830</t>
  </si>
  <si>
    <t>HT2020</t>
  </si>
  <si>
    <t>GU-15863</t>
  </si>
  <si>
    <t>Artificiell Intelligens</t>
  </si>
  <si>
    <t>HDA-H36DL</t>
  </si>
  <si>
    <t>Högskolan Dalarna</t>
  </si>
  <si>
    <t>HS-22460</t>
  </si>
  <si>
    <t>Introduktion till artificiell intelligens</t>
  </si>
  <si>
    <t>LTU-17064</t>
  </si>
  <si>
    <t>Luleå tekniska universitet</t>
  </si>
  <si>
    <t>Juridik och Artificiell Intelligens (AI)</t>
  </si>
  <si>
    <t>LU-21101</t>
  </si>
  <si>
    <t>LU-22471</t>
  </si>
  <si>
    <t>ORU-H5360</t>
  </si>
  <si>
    <t>ORU-H5388</t>
  </si>
  <si>
    <t>SU-10742</t>
  </si>
  <si>
    <t>Artificiell Intelligens i samhället</t>
  </si>
  <si>
    <t>UMU-27206</t>
  </si>
  <si>
    <t>UMU-57203</t>
  </si>
  <si>
    <t>Program</t>
  </si>
  <si>
    <t>Masterprogrammet i artificiell intelligens</t>
  </si>
  <si>
    <t>UMU-P5062</t>
  </si>
  <si>
    <t>Artificiell intelligens och maskininlärning</t>
  </si>
  <si>
    <t>UU-26014</t>
  </si>
  <si>
    <t>Totalt antal sökande HT2016</t>
  </si>
  <si>
    <t>Totalt antal sökande HT2017</t>
  </si>
  <si>
    <t>Totalt antal sökande HT2018</t>
  </si>
  <si>
    <t>Totalt antal sökande HT2019</t>
  </si>
  <si>
    <t>Totalt antal sökande HT2020</t>
  </si>
  <si>
    <t>1:a handssökande HT2016</t>
  </si>
  <si>
    <t>1:a handssökande HT2017</t>
  </si>
  <si>
    <t>1:a handssökande HT2018</t>
  </si>
  <si>
    <t>1:a handssökande HT2019</t>
  </si>
  <si>
    <t>1:a handssökande HT2020</t>
  </si>
  <si>
    <t>Totalt antal sökande</t>
  </si>
  <si>
    <t>1:a handssökande</t>
  </si>
  <si>
    <t>VT2016</t>
  </si>
  <si>
    <t>Artificiell intelligens: Artificiell intelligens och mänskligt tänkande</t>
  </si>
  <si>
    <t>GU-18722</t>
  </si>
  <si>
    <t>HDA-V2R7H</t>
  </si>
  <si>
    <t>MDH-14007</t>
  </si>
  <si>
    <t>Mälardalens högskola</t>
  </si>
  <si>
    <t>MDH-14080</t>
  </si>
  <si>
    <t>UU-04822</t>
  </si>
  <si>
    <t>ST2016</t>
  </si>
  <si>
    <t>-</t>
  </si>
  <si>
    <t>VT2017</t>
  </si>
  <si>
    <t>GU-28705</t>
  </si>
  <si>
    <t>HDA-V2TJE</t>
  </si>
  <si>
    <t>LTU-37409</t>
  </si>
  <si>
    <t>Artificiell intelligens för spelprogrammering II</t>
  </si>
  <si>
    <t>UU-04823</t>
  </si>
  <si>
    <t>ST2017</t>
  </si>
  <si>
    <t>Totalt:</t>
  </si>
  <si>
    <t>VT2018</t>
  </si>
  <si>
    <t>GU-28666</t>
  </si>
  <si>
    <t>GU-28725</t>
  </si>
  <si>
    <t>GU-58624</t>
  </si>
  <si>
    <t>HDA-V2VZ4</t>
  </si>
  <si>
    <t>ST2018</t>
  </si>
  <si>
    <t>VT2019</t>
  </si>
  <si>
    <t>GU-28664</t>
  </si>
  <si>
    <t>GU-58670</t>
  </si>
  <si>
    <t>HDA-V2YEL</t>
  </si>
  <si>
    <t>LTU-37060</t>
  </si>
  <si>
    <t>ORU-51076</t>
  </si>
  <si>
    <t>ST2019</t>
  </si>
  <si>
    <t>VT2020</t>
  </si>
  <si>
    <t>GU-28656</t>
  </si>
  <si>
    <t>GU-58618</t>
  </si>
  <si>
    <t>Artificiell intelligens för hälsa</t>
  </si>
  <si>
    <t>HH-V3118</t>
  </si>
  <si>
    <t>LTU-37565</t>
  </si>
  <si>
    <t>LTU-37583</t>
  </si>
  <si>
    <t>LU-5755T</t>
  </si>
  <si>
    <t>ORU-V5012</t>
  </si>
  <si>
    <t>ORU-V5127</t>
  </si>
  <si>
    <t>Artificiell intelligens för webben</t>
  </si>
  <si>
    <t>ORU-V5159</t>
  </si>
  <si>
    <t>Totalt antal sökande ST2019</t>
  </si>
  <si>
    <t>1:a handssökande ST2019</t>
  </si>
  <si>
    <t>Totalt antal sökande VT2020</t>
  </si>
  <si>
    <t>1:a handssökande VT2020</t>
  </si>
  <si>
    <t>ST2020</t>
  </si>
  <si>
    <t>Artificiell intelligens (AI), big data och precisionsmedicin: Utmaningar och möjligheter för folkhä</t>
  </si>
  <si>
    <t>SU-71040</t>
  </si>
  <si>
    <t>Totalt antal sökande ST2020</t>
  </si>
  <si>
    <t>1:a handssökande ST2020</t>
  </si>
  <si>
    <t>Totalt antal sökande VT2019</t>
  </si>
  <si>
    <t>1:a handssökande VT2019</t>
  </si>
  <si>
    <t>Totalt antal sökande ST2018</t>
  </si>
  <si>
    <t>1:a handssökande ST2018</t>
  </si>
  <si>
    <t>Totalt antal sökande VT2018</t>
  </si>
  <si>
    <t>1:a handssökande VT2018</t>
  </si>
  <si>
    <t>Totalt antal sökande VT2017</t>
  </si>
  <si>
    <t>1:a handssökande VT2017</t>
  </si>
  <si>
    <t>Totalt antal sökande 2016</t>
  </si>
  <si>
    <t>Totalt antal sökande 2017</t>
  </si>
  <si>
    <t>Totalt antal sökande 2018</t>
  </si>
  <si>
    <t>Totalt antal sökande 2019</t>
  </si>
  <si>
    <t>Totalt antal sökande 2020</t>
  </si>
  <si>
    <t>1:a handssökande 2016</t>
  </si>
  <si>
    <t>1:a handssökande 2017</t>
  </si>
  <si>
    <t>1:a handssökande 2018</t>
  </si>
  <si>
    <t>1:a handssökande 2019</t>
  </si>
  <si>
    <t>1:a handssökande 2020</t>
  </si>
  <si>
    <t>Sökbara kurser 2016</t>
  </si>
  <si>
    <t>Sökbara kurser 2017</t>
  </si>
  <si>
    <t>Sökbara kurser 2018</t>
  </si>
  <si>
    <t>Sökbara kurser 2019</t>
  </si>
  <si>
    <t>Sökbara kurser 2020</t>
  </si>
  <si>
    <t>Totalt antal sökande/läsperiod</t>
  </si>
  <si>
    <t>HT</t>
  </si>
  <si>
    <t>VT</t>
  </si>
  <si>
    <t>ST</t>
  </si>
  <si>
    <t>Områden</t>
  </si>
  <si>
    <t>1:a handsval inom "Generell AI"</t>
  </si>
  <si>
    <t>1:a handsval inom spelutveckling</t>
  </si>
  <si>
    <t>1:a handsval inom samhälle</t>
  </si>
  <si>
    <t>1:a handsval inom etik och humaniora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</si>
</sst>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indexed="8"/>
      <name val="Calibri"/>
      <family val="2"/>
      <scheme val="minor"/>
    </font>
    <font>
      <b/>
      <sz val="11"/>
      <name val="Calibri"/>
    </font>
    <font>
      <b/>
      <sz val="11"/>
      <color indexed="8"/>
      <name val="Calibri"/>
      <family val="2"/>
      <scheme val="minor"/>
    </font>
    <font>
      <b/>
      <sz val="11"/>
      <name val="Calibri"/>
      <family val="2"/>
    </font>
    <font>
      <b/>
      <sz val="11"/>
      <color rgb="FF000000"/>
      <name val="Calibri"/>
      <family val="2"/>
      <scheme val="minor"/>
    </font>
    <font>
      <sz val="1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0" borderId="0" xfId="0" applyFont="1"/>
    <xf numFmtId="0" fontId="2" fillId="0" borderId="0" xfId="0" applyFont="1"/>
    <xf numFmtId="0" fontId="0" fillId="0" borderId="0" xfId="0"/>
    <xf numFmtId="0" fontId="1" fillId="0" borderId="0" xfId="0" applyFont="1"/>
    <xf numFmtId="0" fontId="0" fillId="0" borderId="0" xfId="0"/>
    <xf numFmtId="0" fontId="1" fillId="0" borderId="0" xfId="0" applyFont="1"/>
    <xf numFmtId="0" fontId="0" fillId="0" borderId="0" xfId="0"/>
    <xf numFmtId="0" fontId="1" fillId="0" borderId="0" xfId="0" applyFont="1"/>
    <xf numFmtId="0" fontId="3" fillId="0" borderId="0" xfId="0" applyFont="1"/>
    <xf numFmtId="0" fontId="4" fillId="0" borderId="0" xfId="0" applyFont="1"/>
    <xf numFmtId="0" fontId="0" fillId="0" borderId="0" xfId="0"/>
    <xf numFmtId="0" fontId="1" fillId="0" borderId="0" xfId="0" applyFont="1"/>
    <xf numFmtId="0" fontId="5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sv-SE"/>
              <a:t>Utveckling av totalt antal sökande</a:t>
            </a:r>
            <a:r>
              <a:rPr lang="sv-SE" baseline="0"/>
              <a:t> 2016-2020</a:t>
            </a:r>
            <a:endParaRPr lang="sv-SE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strRef>
              <c:f>Antagningsstatistik!$L$3:$L$7</c:f>
              <c:strCache>
                <c:ptCount val="5"/>
                <c:pt idx="0">
                  <c:v>Totalt antal sökande 2016</c:v>
                </c:pt>
                <c:pt idx="1">
                  <c:v>Totalt antal sökande 2017</c:v>
                </c:pt>
                <c:pt idx="2">
                  <c:v>Totalt antal sökande 2018</c:v>
                </c:pt>
                <c:pt idx="3">
                  <c:v>Totalt antal sökande 2019</c:v>
                </c:pt>
                <c:pt idx="4">
                  <c:v>Totalt antal sökande 2020</c:v>
                </c:pt>
              </c:strCache>
            </c:strRef>
          </c:cat>
          <c:val>
            <c:numRef>
              <c:f>Antagningsstatistik!$M$3:$M$7</c:f>
              <c:numCache>
                <c:formatCode>General</c:formatCode>
                <c:ptCount val="5"/>
                <c:pt idx="0">
                  <c:v>1136</c:v>
                </c:pt>
                <c:pt idx="1">
                  <c:v>1275</c:v>
                </c:pt>
                <c:pt idx="2">
                  <c:v>1209</c:v>
                </c:pt>
                <c:pt idx="3">
                  <c:v>1999</c:v>
                </c:pt>
                <c:pt idx="4">
                  <c:v>6843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4A5E-4CC3-A1EB-D663947CBA0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407244144"/>
        <c:axId val="407244800"/>
      </c:lineChart>
      <c:catAx>
        <c:axId val="407244144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07244800"/>
        <c:crosses val="autoZero"/>
        <c:auto val="1"/>
        <c:lblAlgn val="ctr"/>
        <c:lblOffset val="100"/>
        <c:noMultiLvlLbl val="0"/>
      </c:catAx>
      <c:valAx>
        <c:axId val="40724480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07244144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sv-SE"/>
              <a:t>Utveckling</a:t>
            </a:r>
            <a:r>
              <a:rPr lang="sv-SE" baseline="0"/>
              <a:t> utav 1:a handssökande 2016-2020</a:t>
            </a:r>
            <a:endParaRPr lang="sv-SE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strRef>
              <c:f>Antagningsstatistik!$L$29:$L$33</c:f>
              <c:strCache>
                <c:ptCount val="5"/>
                <c:pt idx="0">
                  <c:v>1:a handssökande 2016</c:v>
                </c:pt>
                <c:pt idx="1">
                  <c:v>1:a handssökande 2017</c:v>
                </c:pt>
                <c:pt idx="2">
                  <c:v>1:a handssökande 2018</c:v>
                </c:pt>
                <c:pt idx="3">
                  <c:v>1:a handssökande 2019</c:v>
                </c:pt>
                <c:pt idx="4">
                  <c:v>1:a handssökande 2020</c:v>
                </c:pt>
              </c:strCache>
            </c:strRef>
          </c:cat>
          <c:val>
            <c:numRef>
              <c:f>Antagningsstatistik!$M$29:$M$33</c:f>
              <c:numCache>
                <c:formatCode>General</c:formatCode>
                <c:ptCount val="5"/>
                <c:pt idx="0">
                  <c:v>174</c:v>
                </c:pt>
                <c:pt idx="1">
                  <c:v>253</c:v>
                </c:pt>
                <c:pt idx="2">
                  <c:v>211</c:v>
                </c:pt>
                <c:pt idx="3">
                  <c:v>327</c:v>
                </c:pt>
                <c:pt idx="4">
                  <c:v>1157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BD81-403E-B180-82536444FCA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415856392"/>
        <c:axId val="415855080"/>
      </c:lineChart>
      <c:catAx>
        <c:axId val="415856392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15855080"/>
        <c:crosses val="autoZero"/>
        <c:auto val="1"/>
        <c:lblAlgn val="ctr"/>
        <c:lblOffset val="100"/>
        <c:noMultiLvlLbl val="0"/>
      </c:catAx>
      <c:valAx>
        <c:axId val="41585508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15856392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Utveckling</a:t>
            </a:r>
            <a:r>
              <a:rPr lang="en-US" baseline="0"/>
              <a:t> av antal sökbara kurser 2016-2020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strRef>
              <c:f>Antagningsstatistik!$L$45:$L$49</c:f>
              <c:strCache>
                <c:ptCount val="5"/>
                <c:pt idx="0">
                  <c:v>Sökbara kurser 2016</c:v>
                </c:pt>
                <c:pt idx="1">
                  <c:v>Sökbara kurser 2017</c:v>
                </c:pt>
                <c:pt idx="2">
                  <c:v>Sökbara kurser 2018</c:v>
                </c:pt>
                <c:pt idx="3">
                  <c:v>Sökbara kurser 2019</c:v>
                </c:pt>
                <c:pt idx="4">
                  <c:v>Sökbara kurser 2020</c:v>
                </c:pt>
              </c:strCache>
            </c:strRef>
          </c:cat>
          <c:val>
            <c:numRef>
              <c:f>Antagningsstatistik!$M$45:$M$49</c:f>
              <c:numCache>
                <c:formatCode>General</c:formatCode>
                <c:ptCount val="5"/>
                <c:pt idx="0">
                  <c:v>15</c:v>
                </c:pt>
                <c:pt idx="1">
                  <c:v>15</c:v>
                </c:pt>
                <c:pt idx="2">
                  <c:v>16</c:v>
                </c:pt>
                <c:pt idx="3">
                  <c:v>25</c:v>
                </c:pt>
                <c:pt idx="4">
                  <c:v>34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E9E2-4A90-802A-0A8D3ABEF74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473459280"/>
        <c:axId val="473459936"/>
      </c:lineChart>
      <c:catAx>
        <c:axId val="47345928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73459936"/>
        <c:crosses val="autoZero"/>
        <c:auto val="1"/>
        <c:lblAlgn val="ctr"/>
        <c:lblOffset val="100"/>
        <c:noMultiLvlLbl val="0"/>
      </c:catAx>
      <c:valAx>
        <c:axId val="47345993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73459280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Antal sökande uppdelat på läsperiod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areaChart>
        <c:grouping val="stacked"/>
        <c:varyColors val="0"/>
        <c:ser>
          <c:idx val="0"/>
          <c:order val="0"/>
          <c:tx>
            <c:strRef>
              <c:f>Antagningsstatistik!$L$58</c:f>
              <c:strCache>
                <c:ptCount val="1"/>
                <c:pt idx="0">
                  <c:v>HT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cat>
            <c:numRef>
              <c:f>Antagningsstatistik!$M$57:$Q$57</c:f>
              <c:numCache>
                <c:formatCode>General</c:formatCode>
                <c:ptCount val="5"/>
                <c:pt idx="0">
                  <c:v>2016</c:v>
                </c:pt>
                <c:pt idx="1">
                  <c:v>2017</c:v>
                </c:pt>
                <c:pt idx="2">
                  <c:v>2018</c:v>
                </c:pt>
                <c:pt idx="3">
                  <c:v>2019</c:v>
                </c:pt>
                <c:pt idx="4">
                  <c:v>2020</c:v>
                </c:pt>
              </c:numCache>
            </c:numRef>
          </c:cat>
          <c:val>
            <c:numRef>
              <c:f>Antagningsstatistik!$M$58:$Q$58</c:f>
              <c:numCache>
                <c:formatCode>General</c:formatCode>
                <c:ptCount val="5"/>
                <c:pt idx="0">
                  <c:v>668</c:v>
                </c:pt>
                <c:pt idx="1">
                  <c:v>794</c:v>
                </c:pt>
                <c:pt idx="2">
                  <c:v>805</c:v>
                </c:pt>
                <c:pt idx="3">
                  <c:v>1313</c:v>
                </c:pt>
                <c:pt idx="4">
                  <c:v>3136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D70A-4567-84DF-4401E162D24F}"/>
            </c:ext>
          </c:extLst>
        </c:ser>
        <c:ser>
          <c:idx val="1"/>
          <c:order val="1"/>
          <c:tx>
            <c:strRef>
              <c:f>Antagningsstatistik!$L$59</c:f>
              <c:strCache>
                <c:ptCount val="1"/>
                <c:pt idx="0">
                  <c:v>VT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cat>
            <c:numRef>
              <c:f>Antagningsstatistik!$M$57:$Q$57</c:f>
              <c:numCache>
                <c:formatCode>General</c:formatCode>
                <c:ptCount val="5"/>
                <c:pt idx="0">
                  <c:v>2016</c:v>
                </c:pt>
                <c:pt idx="1">
                  <c:v>2017</c:v>
                </c:pt>
                <c:pt idx="2">
                  <c:v>2018</c:v>
                </c:pt>
                <c:pt idx="3">
                  <c:v>2019</c:v>
                </c:pt>
                <c:pt idx="4">
                  <c:v>2020</c:v>
                </c:pt>
              </c:numCache>
            </c:numRef>
          </c:cat>
          <c:val>
            <c:numRef>
              <c:f>Antagningsstatistik!$M$59:$Q$59</c:f>
              <c:numCache>
                <c:formatCode>General</c:formatCode>
                <c:ptCount val="5"/>
                <c:pt idx="0">
                  <c:v>294</c:v>
                </c:pt>
                <c:pt idx="1">
                  <c:v>228</c:v>
                </c:pt>
                <c:pt idx="2">
                  <c:v>193</c:v>
                </c:pt>
                <c:pt idx="3">
                  <c:v>359</c:v>
                </c:pt>
                <c:pt idx="4">
                  <c:v>1260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D70A-4567-84DF-4401E162D24F}"/>
            </c:ext>
          </c:extLst>
        </c:ser>
        <c:ser>
          <c:idx val="2"/>
          <c:order val="2"/>
          <c:tx>
            <c:strRef>
              <c:f>Antagningsstatistik!$L$60</c:f>
              <c:strCache>
                <c:ptCount val="1"/>
                <c:pt idx="0">
                  <c:v>ST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cat>
            <c:numRef>
              <c:f>Antagningsstatistik!$M$57:$Q$57</c:f>
              <c:numCache>
                <c:formatCode>General</c:formatCode>
                <c:ptCount val="5"/>
                <c:pt idx="0">
                  <c:v>2016</c:v>
                </c:pt>
                <c:pt idx="1">
                  <c:v>2017</c:v>
                </c:pt>
                <c:pt idx="2">
                  <c:v>2018</c:v>
                </c:pt>
                <c:pt idx="3">
                  <c:v>2019</c:v>
                </c:pt>
                <c:pt idx="4">
                  <c:v>2020</c:v>
                </c:pt>
              </c:numCache>
            </c:numRef>
          </c:cat>
          <c:val>
            <c:numRef>
              <c:f>Antagningsstatistik!$M$60:$Q$60</c:f>
              <c:numCache>
                <c:formatCode>General</c:formatCode>
                <c:ptCount val="5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1290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D70A-4567-84DF-4401E162D24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538967392"/>
        <c:axId val="538968376"/>
      </c:areaChart>
      <c:catAx>
        <c:axId val="538967392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38968376"/>
        <c:crosses val="autoZero"/>
        <c:auto val="1"/>
        <c:lblAlgn val="ctr"/>
        <c:lblOffset val="100"/>
        <c:noMultiLvlLbl val="0"/>
      </c:catAx>
      <c:valAx>
        <c:axId val="53896837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38967392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zero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Ansökningar mellan</a:t>
            </a:r>
            <a:r>
              <a:rPr lang="en-US" baseline="0"/>
              <a:t> 2016-2020 uppdelat på fyra huvudområden</a:t>
            </a:r>
            <a:endParaRPr lang="en-US"/>
          </a:p>
        </c:rich>
      </c:tx>
      <c:layout>
        <c:manualLayout>
          <c:xMode val="edge"/>
          <c:yMode val="edge"/>
          <c:x val="0.16475518251462473"/>
          <c:y val="3.0143982443927617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areaChart>
        <c:grouping val="stacked"/>
        <c:varyColors val="0"/>
        <c:ser>
          <c:idx val="0"/>
          <c:order val="0"/>
          <c:tx>
            <c:strRef>
              <c:f>Antagningsstatistik!$L$79</c:f>
              <c:strCache>
                <c:ptCount val="1"/>
                <c:pt idx="0">
                  <c:v>1:a handsval inom "Generell AI"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cat>
            <c:numRef>
              <c:f>Antagningsstatistik!$M$78:$Q$78</c:f>
              <c:numCache>
                <c:formatCode>General</c:formatCode>
                <c:ptCount val="5"/>
                <c:pt idx="0">
                  <c:v>2016</c:v>
                </c:pt>
                <c:pt idx="1">
                  <c:v>2017</c:v>
                </c:pt>
                <c:pt idx="2">
                  <c:v>2018</c:v>
                </c:pt>
                <c:pt idx="3">
                  <c:v>2019</c:v>
                </c:pt>
                <c:pt idx="4">
                  <c:v>2020</c:v>
                </c:pt>
              </c:numCache>
            </c:numRef>
          </c:cat>
          <c:val>
            <c:numRef>
              <c:f>Antagningsstatistik!$M$79:$Q$79</c:f>
              <c:numCache>
                <c:formatCode>General</c:formatCode>
                <c:ptCount val="5"/>
                <c:pt idx="0">
                  <c:v>96</c:v>
                </c:pt>
                <c:pt idx="1">
                  <c:v>101</c:v>
                </c:pt>
                <c:pt idx="2">
                  <c:v>154</c:v>
                </c:pt>
                <c:pt idx="3">
                  <c:v>185</c:v>
                </c:pt>
                <c:pt idx="4">
                  <c:v>958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E18E-4B32-B10D-F0AB1E2B6938}"/>
            </c:ext>
          </c:extLst>
        </c:ser>
        <c:ser>
          <c:idx val="1"/>
          <c:order val="1"/>
          <c:tx>
            <c:strRef>
              <c:f>Antagningsstatistik!$L$80</c:f>
              <c:strCache>
                <c:ptCount val="1"/>
                <c:pt idx="0">
                  <c:v>1:a handsval inom spelutveckling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cat>
            <c:numRef>
              <c:f>Antagningsstatistik!$M$78:$Q$78</c:f>
              <c:numCache>
                <c:formatCode>General</c:formatCode>
                <c:ptCount val="5"/>
                <c:pt idx="0">
                  <c:v>2016</c:v>
                </c:pt>
                <c:pt idx="1">
                  <c:v>2017</c:v>
                </c:pt>
                <c:pt idx="2">
                  <c:v>2018</c:v>
                </c:pt>
                <c:pt idx="3">
                  <c:v>2019</c:v>
                </c:pt>
                <c:pt idx="4">
                  <c:v>2020</c:v>
                </c:pt>
              </c:numCache>
            </c:numRef>
          </c:cat>
          <c:val>
            <c:numRef>
              <c:f>Antagningsstatistik!$M$80:$Q$80</c:f>
              <c:numCache>
                <c:formatCode>General</c:formatCode>
                <c:ptCount val="5"/>
                <c:pt idx="0">
                  <c:v>71</c:v>
                </c:pt>
                <c:pt idx="1">
                  <c:v>55</c:v>
                </c:pt>
                <c:pt idx="2">
                  <c:v>74</c:v>
                </c:pt>
                <c:pt idx="3">
                  <c:v>97</c:v>
                </c:pt>
                <c:pt idx="4">
                  <c:v>59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E18E-4B32-B10D-F0AB1E2B6938}"/>
            </c:ext>
          </c:extLst>
        </c:ser>
        <c:ser>
          <c:idx val="2"/>
          <c:order val="2"/>
          <c:tx>
            <c:strRef>
              <c:f>Antagningsstatistik!$L$81</c:f>
              <c:strCache>
                <c:ptCount val="1"/>
                <c:pt idx="0">
                  <c:v>1:a handsval inom samhälle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cat>
            <c:numRef>
              <c:f>Antagningsstatistik!$M$78:$Q$78</c:f>
              <c:numCache>
                <c:formatCode>General</c:formatCode>
                <c:ptCount val="5"/>
                <c:pt idx="0">
                  <c:v>2016</c:v>
                </c:pt>
                <c:pt idx="1">
                  <c:v>2017</c:v>
                </c:pt>
                <c:pt idx="2">
                  <c:v>2018</c:v>
                </c:pt>
                <c:pt idx="3">
                  <c:v>2019</c:v>
                </c:pt>
                <c:pt idx="4">
                  <c:v>2020</c:v>
                </c:pt>
              </c:numCache>
            </c:numRef>
          </c:cat>
          <c:val>
            <c:numRef>
              <c:f>Antagningsstatistik!$M$81:$Q$81</c:f>
              <c:numCache>
                <c:formatCode>General</c:formatCode>
                <c:ptCount val="5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12</c:v>
                </c:pt>
                <c:pt idx="4">
                  <c:v>62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E18E-4B32-B10D-F0AB1E2B6938}"/>
            </c:ext>
          </c:extLst>
        </c:ser>
        <c:ser>
          <c:idx val="3"/>
          <c:order val="3"/>
          <c:tx>
            <c:strRef>
              <c:f>Antagningsstatistik!$L$82</c:f>
              <c:strCache>
                <c:ptCount val="1"/>
                <c:pt idx="0">
                  <c:v>1:a handsval inom etik och humaniora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cat>
            <c:numRef>
              <c:f>Antagningsstatistik!$M$78:$Q$78</c:f>
              <c:numCache>
                <c:formatCode>General</c:formatCode>
                <c:ptCount val="5"/>
                <c:pt idx="0">
                  <c:v>2016</c:v>
                </c:pt>
                <c:pt idx="1">
                  <c:v>2017</c:v>
                </c:pt>
                <c:pt idx="2">
                  <c:v>2018</c:v>
                </c:pt>
                <c:pt idx="3">
                  <c:v>2019</c:v>
                </c:pt>
                <c:pt idx="4">
                  <c:v>2020</c:v>
                </c:pt>
              </c:numCache>
            </c:numRef>
          </c:cat>
          <c:val>
            <c:numRef>
              <c:f>Antagningsstatistik!$M$82:$Q$82</c:f>
              <c:numCache>
                <c:formatCode>General</c:formatCode>
                <c:ptCount val="5"/>
                <c:pt idx="0">
                  <c:v>7</c:v>
                </c:pt>
                <c:pt idx="1">
                  <c:v>2</c:v>
                </c:pt>
                <c:pt idx="2">
                  <c:v>8</c:v>
                </c:pt>
                <c:pt idx="3">
                  <c:v>33</c:v>
                </c:pt>
                <c:pt idx="4">
                  <c:v>115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E18E-4B32-B10D-F0AB1E2B693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540353880"/>
        <c:axId val="540360440"/>
      </c:areaChart>
      <c:catAx>
        <c:axId val="540353880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40360440"/>
        <c:crosses val="autoZero"/>
        <c:auto val="1"/>
        <c:lblAlgn val="ctr"/>
        <c:lblOffset val="100"/>
        <c:noMultiLvlLbl val="0"/>
      </c:catAx>
      <c:valAx>
        <c:axId val="54036044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40353880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zero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7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7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5" Type="http://schemas.openxmlformats.org/officeDocument/2006/relationships/chart" Target="../charts/chart5.xml"/><Relationship Id="rId4" Type="http://schemas.openxmlformats.org/officeDocument/2006/relationships/chart" Target="../charts/char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13</xdr:col>
      <xdr:colOff>553641</xdr:colOff>
      <xdr:row>0</xdr:row>
      <xdr:rowOff>51196</xdr:rowOff>
    </xdr:from>
    <xdr:to>
      <xdr:col>21</xdr:col>
      <xdr:colOff>267891</xdr:colOff>
      <xdr:row>14</xdr:row>
      <xdr:rowOff>127396</xdr:rowOff>
    </xdr:to>
    <xdr:graphicFrame macro="">
      <xdr:nvGraphicFramePr>
        <xdr:cNvPr id="9" name="Diagram 8">
          <a:extLst>
            <a:ext uri="{FF2B5EF4-FFF2-40B4-BE49-F238E27FC236}">
              <a16:creationId xmlns:a16="http://schemas.microsoft.com/office/drawing/2014/main" id="{8DC2A159-9B86-45D4-A116-922C871434AF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13</xdr:col>
      <xdr:colOff>488157</xdr:colOff>
      <xdr:row>21</xdr:row>
      <xdr:rowOff>63103</xdr:rowOff>
    </xdr:from>
    <xdr:to>
      <xdr:col>21</xdr:col>
      <xdr:colOff>202407</xdr:colOff>
      <xdr:row>35</xdr:row>
      <xdr:rowOff>139303</xdr:rowOff>
    </xdr:to>
    <xdr:graphicFrame macro="">
      <xdr:nvGraphicFramePr>
        <xdr:cNvPr id="10" name="Diagram 9">
          <a:extLst>
            <a:ext uri="{FF2B5EF4-FFF2-40B4-BE49-F238E27FC236}">
              <a16:creationId xmlns:a16="http://schemas.microsoft.com/office/drawing/2014/main" id="{06616B6F-2EEC-4ADB-A35A-785A03879825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13</xdr:col>
      <xdr:colOff>506016</xdr:colOff>
      <xdr:row>38</xdr:row>
      <xdr:rowOff>3571</xdr:rowOff>
    </xdr:from>
    <xdr:to>
      <xdr:col>21</xdr:col>
      <xdr:colOff>220266</xdr:colOff>
      <xdr:row>52</xdr:row>
      <xdr:rowOff>79771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F71E779B-CC42-4B45-A52E-FA06DFDA8F42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17</xdr:col>
      <xdr:colOff>184546</xdr:colOff>
      <xdr:row>53</xdr:row>
      <xdr:rowOff>134540</xdr:rowOff>
    </xdr:from>
    <xdr:to>
      <xdr:col>24</xdr:col>
      <xdr:colOff>506015</xdr:colOff>
      <xdr:row>68</xdr:row>
      <xdr:rowOff>20240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DC48303F-B683-458F-8BAC-A241FC76039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17</xdr:col>
      <xdr:colOff>220264</xdr:colOff>
      <xdr:row>70</xdr:row>
      <xdr:rowOff>15476</xdr:rowOff>
    </xdr:from>
    <xdr:to>
      <xdr:col>25</xdr:col>
      <xdr:colOff>142874</xdr:colOff>
      <xdr:row>85</xdr:row>
      <xdr:rowOff>107155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58D43170-3941-43AB-8D94-7BF0A41A46D1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U353"/>
  <sheetViews>
    <sheetView tabSelected="1" topLeftCell="E1" zoomScale="80" zoomScaleNormal="80" workbookViewId="0">
      <selection activeCell="I16" sqref="I16"/>
    </sheetView>
  </sheetViews>
  <sheetFormatPr defaultRowHeight="15" x14ac:dyDescent="0.25"/>
  <cols>
    <col min="2" max="2" width="16.7109375" customWidth="1"/>
    <col min="3" max="3" width="99.7109375" customWidth="1"/>
    <col min="4" max="4" width="27.140625" customWidth="1"/>
    <col min="5" max="5" width="34.42578125" customWidth="1"/>
    <col min="6" max="6" width="27.140625" customWidth="1"/>
    <col min="7" max="7" width="24.42578125" customWidth="1"/>
    <col min="8" max="8" width="15" customWidth="1"/>
    <col min="9" max="9" width="15.28515625" customWidth="1"/>
    <col min="12" max="12" width="33.140625" customWidth="1"/>
    <col min="13" max="13" width="9.140625" customWidth="1"/>
    <col min="20" max="20" width="16.140625" customWidth="1"/>
    <col min="27" max="27" width="9.140625" customWidth="1"/>
  </cols>
  <sheetData>
    <row r="1" spans="1:13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9" t="s">
        <v>97</v>
      </c>
      <c r="G1" s="9" t="s">
        <v>102</v>
      </c>
    </row>
    <row r="2" spans="1:13" x14ac:dyDescent="0.25">
      <c r="A2" t="s">
        <v>5</v>
      </c>
      <c r="B2" t="s">
        <v>6</v>
      </c>
      <c r="C2" t="s">
        <v>7</v>
      </c>
      <c r="D2" t="s">
        <v>8</v>
      </c>
      <c r="E2" t="s">
        <v>9</v>
      </c>
      <c r="F2">
        <v>12</v>
      </c>
      <c r="G2">
        <v>3</v>
      </c>
    </row>
    <row r="3" spans="1:13" x14ac:dyDescent="0.25">
      <c r="A3" t="s">
        <v>5</v>
      </c>
      <c r="B3" t="s">
        <v>6</v>
      </c>
      <c r="C3" t="s">
        <v>10</v>
      </c>
      <c r="D3" t="s">
        <v>11</v>
      </c>
      <c r="E3" t="s">
        <v>9</v>
      </c>
      <c r="F3">
        <v>20</v>
      </c>
      <c r="G3">
        <v>4</v>
      </c>
      <c r="L3" s="9" t="s">
        <v>169</v>
      </c>
      <c r="M3">
        <f>F12+G12+F19+G19+F22+G22</f>
        <v>1136</v>
      </c>
    </row>
    <row r="4" spans="1:13" x14ac:dyDescent="0.25">
      <c r="A4" t="s">
        <v>5</v>
      </c>
      <c r="B4" t="s">
        <v>6</v>
      </c>
      <c r="C4" t="s">
        <v>12</v>
      </c>
      <c r="D4" t="s">
        <v>13</v>
      </c>
      <c r="E4" t="s">
        <v>14</v>
      </c>
      <c r="F4">
        <v>17</v>
      </c>
      <c r="G4">
        <v>1</v>
      </c>
      <c r="L4" s="9" t="s">
        <v>170</v>
      </c>
      <c r="M4" s="7">
        <f>F33+G33+F41+G41+F44+G44</f>
        <v>1275</v>
      </c>
    </row>
    <row r="5" spans="1:13" x14ac:dyDescent="0.25">
      <c r="A5" t="s">
        <v>5</v>
      </c>
      <c r="B5" t="s">
        <v>6</v>
      </c>
      <c r="C5" t="s">
        <v>15</v>
      </c>
      <c r="D5" t="s">
        <v>16</v>
      </c>
      <c r="E5" t="s">
        <v>17</v>
      </c>
      <c r="F5">
        <v>13</v>
      </c>
      <c r="G5">
        <v>0</v>
      </c>
      <c r="L5" s="9" t="s">
        <v>171</v>
      </c>
      <c r="M5">
        <f>F56+G56+F64+G64+F67+G67</f>
        <v>1209</v>
      </c>
    </row>
    <row r="6" spans="1:13" x14ac:dyDescent="0.25">
      <c r="A6" t="s">
        <v>5</v>
      </c>
      <c r="B6" t="s">
        <v>6</v>
      </c>
      <c r="C6" t="s">
        <v>18</v>
      </c>
      <c r="D6" t="s">
        <v>19</v>
      </c>
      <c r="E6" t="s">
        <v>17</v>
      </c>
      <c r="F6">
        <v>65</v>
      </c>
      <c r="G6">
        <v>3</v>
      </c>
      <c r="L6" s="9" t="s">
        <v>172</v>
      </c>
      <c r="M6">
        <f>F86+G86+F96+G96+F99+G99</f>
        <v>1999</v>
      </c>
    </row>
    <row r="7" spans="1:13" x14ac:dyDescent="0.25">
      <c r="A7" t="s">
        <v>5</v>
      </c>
      <c r="B7" t="s">
        <v>6</v>
      </c>
      <c r="C7" t="s">
        <v>20</v>
      </c>
      <c r="D7" t="s">
        <v>21</v>
      </c>
      <c r="E7" t="s">
        <v>22</v>
      </c>
      <c r="F7">
        <v>21</v>
      </c>
      <c r="G7">
        <v>4</v>
      </c>
      <c r="L7" s="9" t="s">
        <v>173</v>
      </c>
      <c r="M7">
        <f>F121+G121+F136+G136+F139+G139</f>
        <v>6843</v>
      </c>
    </row>
    <row r="8" spans="1:13" x14ac:dyDescent="0.25">
      <c r="A8" t="s">
        <v>5</v>
      </c>
      <c r="B8" t="s">
        <v>6</v>
      </c>
      <c r="C8" t="s">
        <v>23</v>
      </c>
      <c r="D8" t="s">
        <v>24</v>
      </c>
      <c r="E8" t="s">
        <v>25</v>
      </c>
      <c r="F8">
        <v>123</v>
      </c>
      <c r="G8">
        <v>29</v>
      </c>
      <c r="L8" s="2"/>
    </row>
    <row r="9" spans="1:13" x14ac:dyDescent="0.25">
      <c r="A9" t="s">
        <v>5</v>
      </c>
      <c r="B9" t="s">
        <v>6</v>
      </c>
      <c r="C9" t="s">
        <v>26</v>
      </c>
      <c r="D9" t="s">
        <v>27</v>
      </c>
      <c r="E9" t="s">
        <v>25</v>
      </c>
      <c r="F9">
        <v>44</v>
      </c>
      <c r="G9">
        <v>5</v>
      </c>
    </row>
    <row r="10" spans="1:13" x14ac:dyDescent="0.25">
      <c r="A10" t="s">
        <v>5</v>
      </c>
      <c r="B10" t="s">
        <v>6</v>
      </c>
      <c r="C10" t="s">
        <v>18</v>
      </c>
      <c r="D10" t="s">
        <v>28</v>
      </c>
      <c r="E10" t="s">
        <v>29</v>
      </c>
      <c r="F10">
        <v>182</v>
      </c>
      <c r="G10">
        <v>27</v>
      </c>
    </row>
    <row r="11" spans="1:13" x14ac:dyDescent="0.25">
      <c r="A11" t="s">
        <v>5</v>
      </c>
      <c r="B11" t="s">
        <v>6</v>
      </c>
      <c r="C11" t="s">
        <v>30</v>
      </c>
      <c r="D11" t="s">
        <v>31</v>
      </c>
      <c r="E11" t="s">
        <v>29</v>
      </c>
      <c r="F11">
        <v>171</v>
      </c>
      <c r="G11">
        <v>32</v>
      </c>
    </row>
    <row r="12" spans="1:13" x14ac:dyDescent="0.25">
      <c r="A12" t="s">
        <v>126</v>
      </c>
      <c r="F12">
        <f>SUM(F2:F11)</f>
        <v>668</v>
      </c>
      <c r="G12">
        <f>SUM(G2:G11)</f>
        <v>108</v>
      </c>
    </row>
    <row r="13" spans="1:13" x14ac:dyDescent="0.25">
      <c r="A13" s="12" t="s">
        <v>0</v>
      </c>
      <c r="B13" s="12" t="s">
        <v>1</v>
      </c>
      <c r="C13" s="12" t="s">
        <v>2</v>
      </c>
      <c r="D13" s="12" t="s">
        <v>3</v>
      </c>
      <c r="E13" s="12" t="s">
        <v>4</v>
      </c>
      <c r="F13" s="12" t="s">
        <v>107</v>
      </c>
      <c r="G13" s="12" t="s">
        <v>108</v>
      </c>
    </row>
    <row r="14" spans="1:13" x14ac:dyDescent="0.25">
      <c r="A14" s="11" t="s">
        <v>109</v>
      </c>
      <c r="B14" s="11" t="s">
        <v>6</v>
      </c>
      <c r="C14" s="11" t="s">
        <v>110</v>
      </c>
      <c r="D14" s="11" t="s">
        <v>111</v>
      </c>
      <c r="E14" s="11" t="s">
        <v>53</v>
      </c>
      <c r="F14" s="11">
        <v>37</v>
      </c>
      <c r="G14" s="11">
        <v>7</v>
      </c>
    </row>
    <row r="15" spans="1:13" x14ac:dyDescent="0.25">
      <c r="A15" s="11" t="s">
        <v>109</v>
      </c>
      <c r="B15" s="11" t="s">
        <v>6</v>
      </c>
      <c r="C15" s="11" t="s">
        <v>18</v>
      </c>
      <c r="D15" s="11" t="s">
        <v>112</v>
      </c>
      <c r="E15" s="11" t="s">
        <v>78</v>
      </c>
      <c r="F15" s="11">
        <v>32</v>
      </c>
      <c r="G15" s="11">
        <v>7</v>
      </c>
    </row>
    <row r="16" spans="1:13" x14ac:dyDescent="0.25">
      <c r="A16" s="11" t="s">
        <v>109</v>
      </c>
      <c r="B16" s="11" t="s">
        <v>6</v>
      </c>
      <c r="C16" s="11" t="s">
        <v>18</v>
      </c>
      <c r="D16" s="11" t="s">
        <v>113</v>
      </c>
      <c r="E16" s="11" t="s">
        <v>114</v>
      </c>
      <c r="F16" s="11">
        <v>38</v>
      </c>
      <c r="G16" s="11">
        <v>16</v>
      </c>
    </row>
    <row r="17" spans="1:13" x14ac:dyDescent="0.25">
      <c r="A17" s="11" t="s">
        <v>109</v>
      </c>
      <c r="B17" s="11" t="s">
        <v>6</v>
      </c>
      <c r="C17" s="11" t="s">
        <v>10</v>
      </c>
      <c r="D17" s="11" t="s">
        <v>115</v>
      </c>
      <c r="E17" s="11" t="s">
        <v>114</v>
      </c>
      <c r="F17" s="11">
        <v>37</v>
      </c>
      <c r="G17" s="11">
        <v>1</v>
      </c>
    </row>
    <row r="18" spans="1:13" x14ac:dyDescent="0.25">
      <c r="A18" s="11" t="s">
        <v>109</v>
      </c>
      <c r="B18" s="11" t="s">
        <v>6</v>
      </c>
      <c r="C18" s="11" t="s">
        <v>30</v>
      </c>
      <c r="D18" s="11" t="s">
        <v>116</v>
      </c>
      <c r="E18" s="11" t="s">
        <v>29</v>
      </c>
      <c r="F18" s="11">
        <v>150</v>
      </c>
      <c r="G18" s="11">
        <v>35</v>
      </c>
    </row>
    <row r="19" spans="1:13" x14ac:dyDescent="0.25">
      <c r="A19" t="s">
        <v>126</v>
      </c>
      <c r="F19">
        <f>SUM(F14:F18)</f>
        <v>294</v>
      </c>
      <c r="G19">
        <f>SUM(G14:G18)</f>
        <v>66</v>
      </c>
    </row>
    <row r="20" spans="1:13" x14ac:dyDescent="0.25">
      <c r="A20" s="12" t="s">
        <v>0</v>
      </c>
      <c r="B20" s="12" t="s">
        <v>1</v>
      </c>
      <c r="C20" s="12" t="s">
        <v>2</v>
      </c>
      <c r="D20" s="12" t="s">
        <v>3</v>
      </c>
      <c r="E20" s="12" t="s">
        <v>4</v>
      </c>
      <c r="F20" s="12" t="s">
        <v>107</v>
      </c>
      <c r="G20" s="12" t="s">
        <v>108</v>
      </c>
    </row>
    <row r="21" spans="1:13" x14ac:dyDescent="0.25">
      <c r="A21" s="11" t="s">
        <v>117</v>
      </c>
      <c r="B21" s="11" t="s">
        <v>118</v>
      </c>
      <c r="C21" s="11" t="s">
        <v>118</v>
      </c>
      <c r="D21" s="11" t="s">
        <v>118</v>
      </c>
      <c r="E21" s="11" t="s">
        <v>118</v>
      </c>
      <c r="F21" s="11" t="s">
        <v>118</v>
      </c>
      <c r="G21" s="11" t="s">
        <v>118</v>
      </c>
    </row>
    <row r="22" spans="1:13" x14ac:dyDescent="0.25">
      <c r="A22" t="s">
        <v>126</v>
      </c>
      <c r="F22">
        <v>0</v>
      </c>
      <c r="G22">
        <v>0</v>
      </c>
    </row>
    <row r="23" spans="1:13" x14ac:dyDescent="0.25">
      <c r="A23" s="4" t="s">
        <v>0</v>
      </c>
      <c r="B23" s="4" t="s">
        <v>1</v>
      </c>
      <c r="C23" s="4" t="s">
        <v>2</v>
      </c>
      <c r="D23" s="4" t="s">
        <v>3</v>
      </c>
      <c r="E23" s="4" t="s">
        <v>4</v>
      </c>
      <c r="F23" s="9" t="s">
        <v>98</v>
      </c>
      <c r="G23" s="9" t="s">
        <v>103</v>
      </c>
    </row>
    <row r="24" spans="1:13" x14ac:dyDescent="0.25">
      <c r="A24" s="3" t="s">
        <v>32</v>
      </c>
      <c r="B24" s="3" t="s">
        <v>6</v>
      </c>
      <c r="C24" s="3" t="s">
        <v>18</v>
      </c>
      <c r="D24" s="3" t="s">
        <v>33</v>
      </c>
      <c r="E24" s="3" t="s">
        <v>34</v>
      </c>
      <c r="F24" s="3">
        <v>7</v>
      </c>
      <c r="G24" s="3">
        <v>5</v>
      </c>
    </row>
    <row r="25" spans="1:13" x14ac:dyDescent="0.25">
      <c r="A25" s="3" t="s">
        <v>32</v>
      </c>
      <c r="B25" s="3" t="s">
        <v>6</v>
      </c>
      <c r="C25" s="3" t="s">
        <v>35</v>
      </c>
      <c r="D25" s="3" t="s">
        <v>36</v>
      </c>
      <c r="E25" s="3" t="s">
        <v>17</v>
      </c>
      <c r="F25" s="3">
        <v>18</v>
      </c>
      <c r="G25" s="3">
        <v>1</v>
      </c>
      <c r="L25" s="9"/>
    </row>
    <row r="26" spans="1:13" x14ac:dyDescent="0.25">
      <c r="A26" s="3" t="s">
        <v>32</v>
      </c>
      <c r="B26" s="3" t="s">
        <v>6</v>
      </c>
      <c r="C26" s="3" t="s">
        <v>18</v>
      </c>
      <c r="D26" s="3" t="s">
        <v>37</v>
      </c>
      <c r="E26" s="3" t="s">
        <v>17</v>
      </c>
      <c r="F26" s="3">
        <v>54</v>
      </c>
      <c r="G26" s="3">
        <v>2</v>
      </c>
      <c r="L26" s="2"/>
    </row>
    <row r="27" spans="1:13" x14ac:dyDescent="0.25">
      <c r="A27" s="3" t="s">
        <v>32</v>
      </c>
      <c r="B27" s="3" t="s">
        <v>6</v>
      </c>
      <c r="C27" s="3" t="s">
        <v>20</v>
      </c>
      <c r="D27" s="3" t="s">
        <v>38</v>
      </c>
      <c r="E27" s="3" t="s">
        <v>22</v>
      </c>
      <c r="F27" s="3">
        <v>39</v>
      </c>
      <c r="G27" s="3">
        <v>2</v>
      </c>
    </row>
    <row r="28" spans="1:13" x14ac:dyDescent="0.25">
      <c r="A28" s="3" t="s">
        <v>32</v>
      </c>
      <c r="B28" s="3" t="s">
        <v>6</v>
      </c>
      <c r="C28" s="3" t="s">
        <v>23</v>
      </c>
      <c r="D28" s="3" t="s">
        <v>24</v>
      </c>
      <c r="E28" s="3" t="s">
        <v>25</v>
      </c>
      <c r="F28" s="3">
        <v>128</v>
      </c>
      <c r="G28" s="3">
        <v>33</v>
      </c>
    </row>
    <row r="29" spans="1:13" x14ac:dyDescent="0.25">
      <c r="A29" s="3" t="s">
        <v>32</v>
      </c>
      <c r="B29" s="3" t="s">
        <v>6</v>
      </c>
      <c r="C29" s="3" t="s">
        <v>39</v>
      </c>
      <c r="D29" s="3" t="s">
        <v>40</v>
      </c>
      <c r="E29" s="3" t="s">
        <v>25</v>
      </c>
      <c r="F29" s="3">
        <v>13</v>
      </c>
      <c r="G29" s="3">
        <v>8</v>
      </c>
      <c r="L29" s="2" t="s">
        <v>174</v>
      </c>
      <c r="M29">
        <f>G12+G19+G22</f>
        <v>174</v>
      </c>
    </row>
    <row r="30" spans="1:13" x14ac:dyDescent="0.25">
      <c r="A30" s="3" t="s">
        <v>32</v>
      </c>
      <c r="B30" s="3" t="s">
        <v>6</v>
      </c>
      <c r="C30" s="3" t="s">
        <v>26</v>
      </c>
      <c r="D30" s="3" t="s">
        <v>27</v>
      </c>
      <c r="E30" s="3" t="s">
        <v>25</v>
      </c>
      <c r="F30" s="3">
        <v>54</v>
      </c>
      <c r="G30" s="3">
        <v>3</v>
      </c>
      <c r="L30" s="2" t="s">
        <v>175</v>
      </c>
      <c r="M30">
        <f>G33+G41+G44</f>
        <v>253</v>
      </c>
    </row>
    <row r="31" spans="1:13" x14ac:dyDescent="0.25">
      <c r="A31" s="3" t="s">
        <v>32</v>
      </c>
      <c r="B31" s="3" t="s">
        <v>6</v>
      </c>
      <c r="C31" s="3" t="s">
        <v>18</v>
      </c>
      <c r="D31" s="3" t="s">
        <v>28</v>
      </c>
      <c r="E31" s="3" t="s">
        <v>29</v>
      </c>
      <c r="F31" s="3">
        <v>277</v>
      </c>
      <c r="G31" s="3">
        <v>70</v>
      </c>
      <c r="L31" s="9" t="s">
        <v>176</v>
      </c>
      <c r="M31">
        <f>G56+G64+G67</f>
        <v>211</v>
      </c>
    </row>
    <row r="32" spans="1:13" x14ac:dyDescent="0.25">
      <c r="A32" s="3" t="s">
        <v>32</v>
      </c>
      <c r="B32" s="3" t="s">
        <v>6</v>
      </c>
      <c r="C32" s="3" t="s">
        <v>30</v>
      </c>
      <c r="D32" s="3" t="s">
        <v>31</v>
      </c>
      <c r="E32" s="3" t="s">
        <v>29</v>
      </c>
      <c r="F32" s="3">
        <v>204</v>
      </c>
      <c r="G32" s="3">
        <v>53</v>
      </c>
      <c r="L32" s="9" t="s">
        <v>177</v>
      </c>
      <c r="M32">
        <f>G86+G96+G99</f>
        <v>327</v>
      </c>
    </row>
    <row r="33" spans="1:13" x14ac:dyDescent="0.25">
      <c r="A33" t="s">
        <v>126</v>
      </c>
      <c r="F33">
        <f>SUM(F24:F32)</f>
        <v>794</v>
      </c>
      <c r="G33">
        <f>SUM(G24:G32)</f>
        <v>177</v>
      </c>
      <c r="L33" s="9" t="s">
        <v>178</v>
      </c>
      <c r="M33">
        <f>G121+G136+G139</f>
        <v>1157</v>
      </c>
    </row>
    <row r="34" spans="1:13" x14ac:dyDescent="0.25">
      <c r="A34" s="2" t="s">
        <v>0</v>
      </c>
      <c r="B34" s="2" t="s">
        <v>1</v>
      </c>
      <c r="C34" s="2" t="s">
        <v>2</v>
      </c>
      <c r="D34" s="2" t="s">
        <v>3</v>
      </c>
      <c r="E34" s="2" t="s">
        <v>4</v>
      </c>
      <c r="F34" s="2" t="s">
        <v>167</v>
      </c>
      <c r="G34" s="2" t="s">
        <v>168</v>
      </c>
    </row>
    <row r="35" spans="1:13" x14ac:dyDescent="0.25">
      <c r="A35" t="s">
        <v>119</v>
      </c>
      <c r="B35" t="s">
        <v>6</v>
      </c>
      <c r="C35" t="s">
        <v>110</v>
      </c>
      <c r="D35" t="s">
        <v>120</v>
      </c>
      <c r="E35" t="s">
        <v>53</v>
      </c>
      <c r="F35">
        <v>22</v>
      </c>
      <c r="G35">
        <v>2</v>
      </c>
    </row>
    <row r="36" spans="1:13" x14ac:dyDescent="0.25">
      <c r="A36" t="s">
        <v>119</v>
      </c>
      <c r="B36" t="s">
        <v>6</v>
      </c>
      <c r="C36" t="s">
        <v>18</v>
      </c>
      <c r="D36" t="s">
        <v>121</v>
      </c>
      <c r="E36" t="s">
        <v>78</v>
      </c>
      <c r="F36">
        <v>33</v>
      </c>
      <c r="G36">
        <v>16</v>
      </c>
    </row>
    <row r="37" spans="1:13" x14ac:dyDescent="0.25">
      <c r="A37" t="s">
        <v>119</v>
      </c>
      <c r="B37" t="s">
        <v>6</v>
      </c>
      <c r="C37" t="s">
        <v>10</v>
      </c>
      <c r="D37" t="s">
        <v>122</v>
      </c>
      <c r="E37" t="s">
        <v>82</v>
      </c>
      <c r="F37">
        <v>29</v>
      </c>
      <c r="G37">
        <v>13</v>
      </c>
    </row>
    <row r="38" spans="1:13" x14ac:dyDescent="0.25">
      <c r="A38" t="s">
        <v>119</v>
      </c>
      <c r="B38" t="s">
        <v>6</v>
      </c>
      <c r="C38" t="s">
        <v>18</v>
      </c>
      <c r="D38" t="s">
        <v>113</v>
      </c>
      <c r="E38" t="s">
        <v>114</v>
      </c>
      <c r="F38">
        <v>33</v>
      </c>
      <c r="G38">
        <v>15</v>
      </c>
    </row>
    <row r="39" spans="1:13" x14ac:dyDescent="0.25">
      <c r="A39" t="s">
        <v>119</v>
      </c>
      <c r="B39" t="s">
        <v>6</v>
      </c>
      <c r="C39" t="s">
        <v>10</v>
      </c>
      <c r="D39" t="s">
        <v>115</v>
      </c>
      <c r="E39" t="s">
        <v>114</v>
      </c>
      <c r="F39">
        <v>15</v>
      </c>
      <c r="G39">
        <v>3</v>
      </c>
    </row>
    <row r="40" spans="1:13" x14ac:dyDescent="0.25">
      <c r="A40" t="s">
        <v>119</v>
      </c>
      <c r="B40" t="s">
        <v>6</v>
      </c>
      <c r="C40" t="s">
        <v>123</v>
      </c>
      <c r="D40" t="s">
        <v>124</v>
      </c>
      <c r="E40" t="s">
        <v>29</v>
      </c>
      <c r="F40">
        <v>96</v>
      </c>
      <c r="G40">
        <v>27</v>
      </c>
    </row>
    <row r="41" spans="1:13" x14ac:dyDescent="0.25">
      <c r="A41" t="s">
        <v>126</v>
      </c>
      <c r="F41">
        <f>SUM(F35:F40)</f>
        <v>228</v>
      </c>
      <c r="G41">
        <f>SUM(G35:G40)</f>
        <v>76</v>
      </c>
    </row>
    <row r="42" spans="1:13" x14ac:dyDescent="0.25">
      <c r="A42" s="12" t="s">
        <v>0</v>
      </c>
      <c r="B42" s="12" t="s">
        <v>1</v>
      </c>
      <c r="C42" s="12" t="s">
        <v>2</v>
      </c>
      <c r="D42" s="12" t="s">
        <v>3</v>
      </c>
      <c r="E42" s="12" t="s">
        <v>4</v>
      </c>
      <c r="F42" s="12" t="s">
        <v>107</v>
      </c>
      <c r="G42" s="12" t="s">
        <v>108</v>
      </c>
      <c r="L42" s="10"/>
    </row>
    <row r="43" spans="1:13" x14ac:dyDescent="0.25">
      <c r="A43" s="11" t="s">
        <v>125</v>
      </c>
      <c r="B43" s="11" t="s">
        <v>118</v>
      </c>
      <c r="C43" s="11" t="s">
        <v>118</v>
      </c>
      <c r="D43" s="11" t="s">
        <v>118</v>
      </c>
      <c r="E43" s="11" t="s">
        <v>118</v>
      </c>
      <c r="F43" s="11" t="s">
        <v>118</v>
      </c>
      <c r="G43" s="11" t="s">
        <v>118</v>
      </c>
      <c r="L43" s="2"/>
    </row>
    <row r="44" spans="1:13" x14ac:dyDescent="0.25">
      <c r="A44" t="s">
        <v>126</v>
      </c>
      <c r="F44">
        <v>0</v>
      </c>
      <c r="G44">
        <v>0</v>
      </c>
      <c r="L44" s="2"/>
    </row>
    <row r="45" spans="1:13" x14ac:dyDescent="0.25">
      <c r="A45" s="6" t="s">
        <v>0</v>
      </c>
      <c r="B45" s="6" t="s">
        <v>1</v>
      </c>
      <c r="C45" s="6" t="s">
        <v>2</v>
      </c>
      <c r="D45" s="6" t="s">
        <v>3</v>
      </c>
      <c r="E45" s="6" t="s">
        <v>4</v>
      </c>
      <c r="F45" s="9" t="s">
        <v>99</v>
      </c>
      <c r="G45" s="9" t="s">
        <v>104</v>
      </c>
      <c r="L45" s="2" t="s">
        <v>179</v>
      </c>
      <c r="M45">
        <f>COUNTA(A2:A11)+COUNTA(A14:A18)</f>
        <v>15</v>
      </c>
    </row>
    <row r="46" spans="1:13" x14ac:dyDescent="0.25">
      <c r="A46" s="5" t="s">
        <v>41</v>
      </c>
      <c r="B46" s="5" t="s">
        <v>6</v>
      </c>
      <c r="C46" s="5" t="s">
        <v>12</v>
      </c>
      <c r="D46" s="5" t="s">
        <v>42</v>
      </c>
      <c r="E46" s="5" t="s">
        <v>14</v>
      </c>
      <c r="F46" s="5">
        <v>17</v>
      </c>
      <c r="G46" s="5">
        <v>6</v>
      </c>
      <c r="L46" s="2" t="s">
        <v>180</v>
      </c>
      <c r="M46">
        <f>COUNTA(A24:A32)+COUNTA(A35:A40)</f>
        <v>15</v>
      </c>
    </row>
    <row r="47" spans="1:13" x14ac:dyDescent="0.25">
      <c r="A47" s="5" t="s">
        <v>41</v>
      </c>
      <c r="B47" s="5" t="s">
        <v>6</v>
      </c>
      <c r="C47" s="5" t="s">
        <v>35</v>
      </c>
      <c r="D47" s="5" t="s">
        <v>43</v>
      </c>
      <c r="E47" s="5" t="s">
        <v>17</v>
      </c>
      <c r="F47" s="5">
        <v>28</v>
      </c>
      <c r="G47" s="5">
        <v>5</v>
      </c>
      <c r="L47" s="2" t="s">
        <v>181</v>
      </c>
      <c r="M47">
        <f>COUNTA(A46:A55)+COUNTA(A58:A63)</f>
        <v>16</v>
      </c>
    </row>
    <row r="48" spans="1:13" x14ac:dyDescent="0.25">
      <c r="A48" s="5" t="s">
        <v>41</v>
      </c>
      <c r="B48" s="5" t="s">
        <v>6</v>
      </c>
      <c r="C48" s="5" t="s">
        <v>44</v>
      </c>
      <c r="D48" s="5" t="s">
        <v>45</v>
      </c>
      <c r="E48" s="5" t="s">
        <v>17</v>
      </c>
      <c r="F48" s="5">
        <v>3</v>
      </c>
      <c r="G48" s="5">
        <v>1</v>
      </c>
      <c r="L48" s="2" t="s">
        <v>182</v>
      </c>
      <c r="M48">
        <f>COUNTA(A69:A85)+COUNTA(A88:A95)</f>
        <v>25</v>
      </c>
    </row>
    <row r="49" spans="1:17" x14ac:dyDescent="0.25">
      <c r="A49" s="5" t="s">
        <v>41</v>
      </c>
      <c r="B49" s="5" t="s">
        <v>6</v>
      </c>
      <c r="C49" s="5" t="s">
        <v>46</v>
      </c>
      <c r="D49" s="5" t="s">
        <v>47</v>
      </c>
      <c r="E49" s="5" t="s">
        <v>17</v>
      </c>
      <c r="F49" s="5">
        <v>21</v>
      </c>
      <c r="G49" s="5">
        <v>8</v>
      </c>
      <c r="L49" s="2" t="s">
        <v>183</v>
      </c>
      <c r="M49">
        <f>COUNTA(A101:A120)+COUNTA(A123:A135)+COUNTA(A138)</f>
        <v>34</v>
      </c>
    </row>
    <row r="50" spans="1:17" x14ac:dyDescent="0.25">
      <c r="A50" s="5" t="s">
        <v>41</v>
      </c>
      <c r="B50" s="5" t="s">
        <v>6</v>
      </c>
      <c r="C50" s="5" t="s">
        <v>20</v>
      </c>
      <c r="D50" s="5" t="s">
        <v>48</v>
      </c>
      <c r="E50" s="5" t="s">
        <v>22</v>
      </c>
      <c r="F50" s="5">
        <v>40</v>
      </c>
      <c r="G50" s="5">
        <v>3</v>
      </c>
    </row>
    <row r="51" spans="1:17" x14ac:dyDescent="0.25">
      <c r="A51" s="5" t="s">
        <v>41</v>
      </c>
      <c r="B51" s="5" t="s">
        <v>6</v>
      </c>
      <c r="C51" s="5" t="s">
        <v>23</v>
      </c>
      <c r="D51" s="5" t="s">
        <v>24</v>
      </c>
      <c r="E51" s="5" t="s">
        <v>25</v>
      </c>
      <c r="F51" s="5">
        <v>179</v>
      </c>
      <c r="G51" s="5">
        <v>30</v>
      </c>
    </row>
    <row r="52" spans="1:17" x14ac:dyDescent="0.25">
      <c r="A52" s="5" t="s">
        <v>41</v>
      </c>
      <c r="B52" s="5" t="s">
        <v>6</v>
      </c>
      <c r="C52" s="5" t="s">
        <v>39</v>
      </c>
      <c r="D52" s="5" t="s">
        <v>49</v>
      </c>
      <c r="E52" s="5" t="s">
        <v>25</v>
      </c>
      <c r="F52" s="5">
        <v>10</v>
      </c>
      <c r="G52" s="5">
        <v>7</v>
      </c>
    </row>
    <row r="53" spans="1:17" x14ac:dyDescent="0.25">
      <c r="A53" s="5" t="s">
        <v>41</v>
      </c>
      <c r="B53" s="5" t="s">
        <v>6</v>
      </c>
      <c r="C53" s="5" t="s">
        <v>26</v>
      </c>
      <c r="D53" s="5" t="s">
        <v>27</v>
      </c>
      <c r="E53" s="5" t="s">
        <v>25</v>
      </c>
      <c r="F53" s="5">
        <v>68</v>
      </c>
      <c r="G53" s="5">
        <v>3</v>
      </c>
    </row>
    <row r="54" spans="1:17" x14ac:dyDescent="0.25">
      <c r="A54" s="5" t="s">
        <v>41</v>
      </c>
      <c r="B54" s="5" t="s">
        <v>6</v>
      </c>
      <c r="C54" s="5" t="s">
        <v>18</v>
      </c>
      <c r="D54" s="5" t="s">
        <v>28</v>
      </c>
      <c r="E54" s="5" t="s">
        <v>29</v>
      </c>
      <c r="F54" s="5">
        <v>242</v>
      </c>
      <c r="G54" s="5">
        <v>56</v>
      </c>
    </row>
    <row r="55" spans="1:17" x14ac:dyDescent="0.25">
      <c r="A55" s="5" t="s">
        <v>41</v>
      </c>
      <c r="B55" s="5" t="s">
        <v>6</v>
      </c>
      <c r="C55" s="5" t="s">
        <v>30</v>
      </c>
      <c r="D55" s="5" t="s">
        <v>31</v>
      </c>
      <c r="E55" s="5" t="s">
        <v>29</v>
      </c>
      <c r="F55" s="5">
        <v>197</v>
      </c>
      <c r="G55" s="5">
        <v>35</v>
      </c>
    </row>
    <row r="56" spans="1:17" x14ac:dyDescent="0.25">
      <c r="A56" t="s">
        <v>126</v>
      </c>
      <c r="F56">
        <f>SUM(F46:F55)</f>
        <v>805</v>
      </c>
      <c r="G56">
        <f>SUM(G46:G55)</f>
        <v>154</v>
      </c>
    </row>
    <row r="57" spans="1:17" x14ac:dyDescent="0.25">
      <c r="A57" s="2" t="s">
        <v>0</v>
      </c>
      <c r="B57" s="2" t="s">
        <v>1</v>
      </c>
      <c r="C57" s="2" t="s">
        <v>2</v>
      </c>
      <c r="D57" s="2" t="s">
        <v>3</v>
      </c>
      <c r="E57" s="2" t="s">
        <v>4</v>
      </c>
      <c r="F57" s="2" t="s">
        <v>165</v>
      </c>
      <c r="G57" s="2" t="s">
        <v>166</v>
      </c>
      <c r="L57" s="2" t="s">
        <v>184</v>
      </c>
      <c r="M57" s="2">
        <v>2016</v>
      </c>
      <c r="N57" s="2">
        <v>2017</v>
      </c>
      <c r="O57" s="2">
        <v>2018</v>
      </c>
      <c r="P57" s="2">
        <v>2019</v>
      </c>
      <c r="Q57" s="2">
        <v>2020</v>
      </c>
    </row>
    <row r="58" spans="1:17" x14ac:dyDescent="0.25">
      <c r="A58" t="s">
        <v>127</v>
      </c>
      <c r="B58" t="s">
        <v>6</v>
      </c>
      <c r="C58" t="s">
        <v>80</v>
      </c>
      <c r="D58" t="s">
        <v>128</v>
      </c>
      <c r="E58" t="s">
        <v>53</v>
      </c>
      <c r="F58">
        <v>20</v>
      </c>
      <c r="G58">
        <v>4</v>
      </c>
      <c r="L58" s="2" t="s">
        <v>185</v>
      </c>
      <c r="M58" s="11">
        <v>668</v>
      </c>
      <c r="N58">
        <v>794</v>
      </c>
      <c r="O58">
        <v>805</v>
      </c>
      <c r="P58">
        <v>1313</v>
      </c>
      <c r="Q58">
        <v>3136</v>
      </c>
    </row>
    <row r="59" spans="1:17" x14ac:dyDescent="0.25">
      <c r="A59" t="s">
        <v>127</v>
      </c>
      <c r="B59" t="s">
        <v>6</v>
      </c>
      <c r="C59" t="s">
        <v>110</v>
      </c>
      <c r="D59" t="s">
        <v>129</v>
      </c>
      <c r="E59" t="s">
        <v>53</v>
      </c>
      <c r="F59">
        <v>15</v>
      </c>
      <c r="G59">
        <v>1</v>
      </c>
      <c r="L59" s="2" t="s">
        <v>186</v>
      </c>
      <c r="M59" s="11">
        <v>294</v>
      </c>
      <c r="N59">
        <v>228</v>
      </c>
      <c r="O59">
        <v>193</v>
      </c>
      <c r="P59">
        <v>359</v>
      </c>
      <c r="Q59">
        <v>1260</v>
      </c>
    </row>
    <row r="60" spans="1:17" x14ac:dyDescent="0.25">
      <c r="A60" t="s">
        <v>127</v>
      </c>
      <c r="B60" t="s">
        <v>6</v>
      </c>
      <c r="C60" t="s">
        <v>80</v>
      </c>
      <c r="D60" t="s">
        <v>130</v>
      </c>
      <c r="E60" t="s">
        <v>53</v>
      </c>
      <c r="F60">
        <v>44</v>
      </c>
      <c r="G60">
        <v>11</v>
      </c>
      <c r="L60" s="2" t="s">
        <v>187</v>
      </c>
      <c r="M60">
        <v>0</v>
      </c>
      <c r="N60">
        <v>0</v>
      </c>
      <c r="O60">
        <v>0</v>
      </c>
      <c r="P60">
        <v>0</v>
      </c>
      <c r="Q60">
        <v>1290</v>
      </c>
    </row>
    <row r="61" spans="1:17" x14ac:dyDescent="0.25">
      <c r="A61" t="s">
        <v>127</v>
      </c>
      <c r="B61" t="s">
        <v>6</v>
      </c>
      <c r="C61" t="s">
        <v>18</v>
      </c>
      <c r="D61" t="s">
        <v>131</v>
      </c>
      <c r="E61" t="s">
        <v>78</v>
      </c>
      <c r="F61">
        <v>40</v>
      </c>
      <c r="G61">
        <v>16</v>
      </c>
    </row>
    <row r="62" spans="1:17" x14ac:dyDescent="0.25">
      <c r="A62" t="s">
        <v>127</v>
      </c>
      <c r="B62" t="s">
        <v>6</v>
      </c>
      <c r="C62" t="s">
        <v>18</v>
      </c>
      <c r="D62" t="s">
        <v>113</v>
      </c>
      <c r="E62" t="s">
        <v>114</v>
      </c>
      <c r="F62">
        <v>46</v>
      </c>
      <c r="G62">
        <v>20</v>
      </c>
    </row>
    <row r="63" spans="1:17" x14ac:dyDescent="0.25">
      <c r="A63" t="s">
        <v>127</v>
      </c>
      <c r="B63" t="s">
        <v>6</v>
      </c>
      <c r="C63" t="s">
        <v>10</v>
      </c>
      <c r="D63" t="s">
        <v>115</v>
      </c>
      <c r="E63" t="s">
        <v>114</v>
      </c>
      <c r="F63">
        <v>28</v>
      </c>
      <c r="G63">
        <v>5</v>
      </c>
    </row>
    <row r="64" spans="1:17" x14ac:dyDescent="0.25">
      <c r="A64" t="s">
        <v>126</v>
      </c>
      <c r="F64">
        <f>SUM(F58:F63)</f>
        <v>193</v>
      </c>
      <c r="G64">
        <f>SUM(G58:G63)</f>
        <v>57</v>
      </c>
    </row>
    <row r="65" spans="1:17" x14ac:dyDescent="0.25">
      <c r="A65" s="12" t="s">
        <v>0</v>
      </c>
      <c r="B65" s="12" t="s">
        <v>1</v>
      </c>
      <c r="C65" s="12" t="s">
        <v>2</v>
      </c>
      <c r="D65" s="12" t="s">
        <v>3</v>
      </c>
      <c r="E65" s="12" t="s">
        <v>4</v>
      </c>
      <c r="F65" s="9" t="s">
        <v>163</v>
      </c>
      <c r="G65" s="9" t="s">
        <v>164</v>
      </c>
    </row>
    <row r="66" spans="1:17" x14ac:dyDescent="0.25">
      <c r="A66" s="11" t="s">
        <v>132</v>
      </c>
      <c r="B66" s="11" t="s">
        <v>118</v>
      </c>
      <c r="C66" s="11" t="s">
        <v>118</v>
      </c>
      <c r="D66" s="11" t="s">
        <v>118</v>
      </c>
      <c r="E66" s="11" t="s">
        <v>118</v>
      </c>
      <c r="F66" s="11" t="s">
        <v>118</v>
      </c>
      <c r="G66" s="11" t="s">
        <v>118</v>
      </c>
    </row>
    <row r="67" spans="1:17" x14ac:dyDescent="0.25">
      <c r="A67" s="11" t="s">
        <v>126</v>
      </c>
      <c r="B67" s="11"/>
      <c r="C67" s="11"/>
      <c r="D67" s="11"/>
      <c r="E67" s="11"/>
      <c r="F67" s="11">
        <v>0</v>
      </c>
      <c r="G67" s="11">
        <v>0</v>
      </c>
    </row>
    <row r="68" spans="1:17" x14ac:dyDescent="0.25">
      <c r="A68" s="8" t="s">
        <v>0</v>
      </c>
      <c r="B68" s="8" t="s">
        <v>1</v>
      </c>
      <c r="C68" s="8" t="s">
        <v>2</v>
      </c>
      <c r="D68" s="8" t="s">
        <v>3</v>
      </c>
      <c r="E68" s="8" t="s">
        <v>4</v>
      </c>
      <c r="F68" s="9" t="s">
        <v>100</v>
      </c>
      <c r="G68" s="9" t="s">
        <v>105</v>
      </c>
    </row>
    <row r="69" spans="1:17" x14ac:dyDescent="0.25">
      <c r="A69" s="7" t="s">
        <v>50</v>
      </c>
      <c r="B69" s="7" t="s">
        <v>6</v>
      </c>
      <c r="C69" s="7" t="s">
        <v>51</v>
      </c>
      <c r="D69" s="7" t="s">
        <v>52</v>
      </c>
      <c r="E69" s="7" t="s">
        <v>53</v>
      </c>
      <c r="F69" s="7">
        <v>30</v>
      </c>
      <c r="G69" s="7">
        <v>3</v>
      </c>
    </row>
    <row r="70" spans="1:17" x14ac:dyDescent="0.25">
      <c r="A70" s="7" t="s">
        <v>50</v>
      </c>
      <c r="B70" s="7" t="s">
        <v>6</v>
      </c>
      <c r="C70" s="7" t="s">
        <v>12</v>
      </c>
      <c r="D70" s="7" t="s">
        <v>54</v>
      </c>
      <c r="E70" s="7" t="s">
        <v>14</v>
      </c>
      <c r="F70" s="7">
        <v>6</v>
      </c>
      <c r="G70" s="7">
        <v>1</v>
      </c>
    </row>
    <row r="71" spans="1:17" x14ac:dyDescent="0.25">
      <c r="A71" s="7" t="s">
        <v>50</v>
      </c>
      <c r="B71" s="7" t="s">
        <v>6</v>
      </c>
      <c r="C71" s="7" t="s">
        <v>55</v>
      </c>
      <c r="D71" s="7" t="s">
        <v>56</v>
      </c>
      <c r="E71" s="7" t="s">
        <v>57</v>
      </c>
      <c r="F71" s="7">
        <v>17</v>
      </c>
      <c r="G71" s="7">
        <v>1</v>
      </c>
    </row>
    <row r="72" spans="1:17" x14ac:dyDescent="0.25">
      <c r="A72" s="7" t="s">
        <v>50</v>
      </c>
      <c r="B72" s="7" t="s">
        <v>6</v>
      </c>
      <c r="C72" s="7" t="s">
        <v>55</v>
      </c>
      <c r="D72" s="7" t="s">
        <v>58</v>
      </c>
      <c r="E72" s="7" t="s">
        <v>57</v>
      </c>
      <c r="F72" s="7">
        <v>180</v>
      </c>
      <c r="G72" s="7">
        <v>29</v>
      </c>
    </row>
    <row r="73" spans="1:17" x14ac:dyDescent="0.25">
      <c r="A73" s="7" t="s">
        <v>50</v>
      </c>
      <c r="B73" s="7" t="s">
        <v>6</v>
      </c>
      <c r="C73" s="7" t="s">
        <v>59</v>
      </c>
      <c r="D73" s="7" t="s">
        <v>60</v>
      </c>
      <c r="E73" s="7" t="s">
        <v>61</v>
      </c>
      <c r="F73" s="7">
        <v>40</v>
      </c>
      <c r="G73" s="7">
        <v>5</v>
      </c>
    </row>
    <row r="74" spans="1:17" x14ac:dyDescent="0.25">
      <c r="A74" s="7" t="s">
        <v>50</v>
      </c>
      <c r="B74" s="7" t="s">
        <v>6</v>
      </c>
      <c r="C74" s="7" t="s">
        <v>59</v>
      </c>
      <c r="D74" s="7" t="s">
        <v>62</v>
      </c>
      <c r="E74" s="7" t="s">
        <v>61</v>
      </c>
      <c r="F74" s="7">
        <v>34</v>
      </c>
      <c r="G74" s="7">
        <v>7</v>
      </c>
    </row>
    <row r="75" spans="1:17" x14ac:dyDescent="0.25">
      <c r="A75" s="7" t="s">
        <v>50</v>
      </c>
      <c r="B75" s="7" t="s">
        <v>6</v>
      </c>
      <c r="C75" s="7" t="s">
        <v>63</v>
      </c>
      <c r="D75" s="7" t="s">
        <v>64</v>
      </c>
      <c r="E75" s="7" t="s">
        <v>61</v>
      </c>
      <c r="F75" s="7">
        <v>62</v>
      </c>
      <c r="G75" s="7">
        <v>15</v>
      </c>
    </row>
    <row r="76" spans="1:17" x14ac:dyDescent="0.25">
      <c r="A76" s="7" t="s">
        <v>50</v>
      </c>
      <c r="B76" s="7" t="s">
        <v>6</v>
      </c>
      <c r="C76" s="7" t="s">
        <v>44</v>
      </c>
      <c r="D76" s="7" t="s">
        <v>65</v>
      </c>
      <c r="E76" s="7" t="s">
        <v>17</v>
      </c>
      <c r="F76" s="7">
        <v>3</v>
      </c>
      <c r="G76" s="7">
        <v>0</v>
      </c>
    </row>
    <row r="77" spans="1:17" x14ac:dyDescent="0.25">
      <c r="A77" s="7" t="s">
        <v>50</v>
      </c>
      <c r="B77" s="7" t="s">
        <v>6</v>
      </c>
      <c r="C77" s="7" t="s">
        <v>46</v>
      </c>
      <c r="D77" s="7" t="s">
        <v>66</v>
      </c>
      <c r="E77" s="7" t="s">
        <v>17</v>
      </c>
      <c r="F77" s="7">
        <v>17</v>
      </c>
      <c r="G77" s="7">
        <v>3</v>
      </c>
    </row>
    <row r="78" spans="1:17" x14ac:dyDescent="0.25">
      <c r="A78" s="7" t="s">
        <v>50</v>
      </c>
      <c r="B78" s="7" t="s">
        <v>6</v>
      </c>
      <c r="C78" s="7" t="s">
        <v>20</v>
      </c>
      <c r="D78" s="7" t="s">
        <v>67</v>
      </c>
      <c r="E78" s="7" t="s">
        <v>22</v>
      </c>
      <c r="F78" s="7">
        <v>38</v>
      </c>
      <c r="G78" s="7">
        <v>3</v>
      </c>
      <c r="L78" s="2" t="s">
        <v>188</v>
      </c>
      <c r="M78" s="2">
        <v>2016</v>
      </c>
      <c r="N78" s="2">
        <v>2017</v>
      </c>
      <c r="O78" s="2">
        <v>2018</v>
      </c>
      <c r="P78" s="2">
        <v>2019</v>
      </c>
      <c r="Q78" s="2">
        <v>2020</v>
      </c>
    </row>
    <row r="79" spans="1:17" x14ac:dyDescent="0.25">
      <c r="A79" s="7" t="s">
        <v>50</v>
      </c>
      <c r="B79" s="7" t="s">
        <v>6</v>
      </c>
      <c r="C79" s="7" t="s">
        <v>23</v>
      </c>
      <c r="D79" s="7" t="s">
        <v>24</v>
      </c>
      <c r="E79" s="7" t="s">
        <v>25</v>
      </c>
      <c r="F79" s="7">
        <v>207</v>
      </c>
      <c r="G79" s="7">
        <v>32</v>
      </c>
      <c r="L79" s="11" t="s">
        <v>189</v>
      </c>
      <c r="M79">
        <v>96</v>
      </c>
      <c r="N79">
        <v>101</v>
      </c>
      <c r="O79">
        <v>154</v>
      </c>
      <c r="P79">
        <v>185</v>
      </c>
      <c r="Q79">
        <v>958</v>
      </c>
    </row>
    <row r="80" spans="1:17" x14ac:dyDescent="0.25">
      <c r="A80" s="7" t="s">
        <v>50</v>
      </c>
      <c r="B80" s="7" t="s">
        <v>6</v>
      </c>
      <c r="C80" s="7" t="s">
        <v>39</v>
      </c>
      <c r="D80" s="7" t="s">
        <v>49</v>
      </c>
      <c r="E80" s="7" t="s">
        <v>25</v>
      </c>
      <c r="F80" s="7">
        <v>17</v>
      </c>
      <c r="G80" s="7">
        <v>14</v>
      </c>
      <c r="L80" s="11" t="s">
        <v>190</v>
      </c>
      <c r="M80">
        <v>71</v>
      </c>
      <c r="N80">
        <v>55</v>
      </c>
      <c r="O80">
        <v>74</v>
      </c>
      <c r="P80">
        <v>97</v>
      </c>
      <c r="Q80">
        <v>59</v>
      </c>
    </row>
    <row r="81" spans="1:17" x14ac:dyDescent="0.25">
      <c r="A81" s="7" t="s">
        <v>50</v>
      </c>
      <c r="B81" s="7" t="s">
        <v>6</v>
      </c>
      <c r="C81" s="7" t="s">
        <v>26</v>
      </c>
      <c r="D81" s="7" t="s">
        <v>27</v>
      </c>
      <c r="E81" s="7" t="s">
        <v>25</v>
      </c>
      <c r="F81" s="7">
        <v>85</v>
      </c>
      <c r="G81" s="7">
        <v>1</v>
      </c>
      <c r="L81" s="11" t="s">
        <v>191</v>
      </c>
      <c r="M81">
        <v>0</v>
      </c>
      <c r="N81">
        <v>0</v>
      </c>
      <c r="O81">
        <v>0</v>
      </c>
      <c r="P81">
        <v>12</v>
      </c>
      <c r="Q81">
        <v>62</v>
      </c>
    </row>
    <row r="82" spans="1:17" x14ac:dyDescent="0.25">
      <c r="A82" s="7" t="s">
        <v>50</v>
      </c>
      <c r="B82" s="7" t="s">
        <v>6</v>
      </c>
      <c r="C82" s="7" t="s">
        <v>18</v>
      </c>
      <c r="D82" s="7" t="s">
        <v>28</v>
      </c>
      <c r="E82" s="7" t="s">
        <v>29</v>
      </c>
      <c r="F82" s="7">
        <v>242</v>
      </c>
      <c r="G82" s="7">
        <v>45</v>
      </c>
      <c r="L82" s="11" t="s">
        <v>192</v>
      </c>
      <c r="M82">
        <v>7</v>
      </c>
      <c r="N82">
        <v>2</v>
      </c>
      <c r="O82">
        <v>8</v>
      </c>
      <c r="P82">
        <v>33</v>
      </c>
      <c r="Q82">
        <v>115</v>
      </c>
    </row>
    <row r="83" spans="1:17" x14ac:dyDescent="0.25">
      <c r="A83" s="7" t="s">
        <v>50</v>
      </c>
      <c r="B83" s="7" t="s">
        <v>6</v>
      </c>
      <c r="C83" s="7" t="s">
        <v>68</v>
      </c>
      <c r="D83" s="7" t="s">
        <v>69</v>
      </c>
      <c r="E83" s="7" t="s">
        <v>29</v>
      </c>
      <c r="F83" s="7">
        <v>24</v>
      </c>
      <c r="G83" s="7">
        <v>9</v>
      </c>
    </row>
    <row r="84" spans="1:17" x14ac:dyDescent="0.25">
      <c r="A84" s="7" t="s">
        <v>50</v>
      </c>
      <c r="B84" s="7" t="s">
        <v>6</v>
      </c>
      <c r="C84" s="7" t="s">
        <v>70</v>
      </c>
      <c r="D84" s="7" t="s">
        <v>71</v>
      </c>
      <c r="E84" s="7" t="s">
        <v>29</v>
      </c>
      <c r="F84" s="7">
        <v>98</v>
      </c>
      <c r="G84" s="7">
        <v>5</v>
      </c>
    </row>
    <row r="85" spans="1:17" x14ac:dyDescent="0.25">
      <c r="A85" s="7" t="s">
        <v>50</v>
      </c>
      <c r="B85" s="7" t="s">
        <v>6</v>
      </c>
      <c r="C85" s="7" t="s">
        <v>72</v>
      </c>
      <c r="D85" s="7" t="s">
        <v>73</v>
      </c>
      <c r="E85" s="7" t="s">
        <v>29</v>
      </c>
      <c r="F85" s="7">
        <v>213</v>
      </c>
      <c r="G85" s="7">
        <v>48</v>
      </c>
    </row>
    <row r="86" spans="1:17" x14ac:dyDescent="0.25">
      <c r="A86" t="s">
        <v>126</v>
      </c>
      <c r="F86">
        <f>SUM(F69:F85)</f>
        <v>1313</v>
      </c>
      <c r="G86">
        <f>SUM(G69:G85)</f>
        <v>221</v>
      </c>
    </row>
    <row r="87" spans="1:17" x14ac:dyDescent="0.25">
      <c r="A87" s="2" t="s">
        <v>0</v>
      </c>
      <c r="B87" s="2" t="s">
        <v>1</v>
      </c>
      <c r="C87" s="2" t="s">
        <v>2</v>
      </c>
      <c r="D87" s="2" t="s">
        <v>3</v>
      </c>
      <c r="E87" s="2" t="s">
        <v>4</v>
      </c>
      <c r="F87" s="2" t="s">
        <v>161</v>
      </c>
      <c r="G87" s="2" t="s">
        <v>162</v>
      </c>
    </row>
    <row r="88" spans="1:17" x14ac:dyDescent="0.25">
      <c r="A88" t="s">
        <v>133</v>
      </c>
      <c r="B88" t="s">
        <v>6</v>
      </c>
      <c r="C88" t="s">
        <v>80</v>
      </c>
      <c r="D88" t="s">
        <v>134</v>
      </c>
      <c r="E88" t="s">
        <v>53</v>
      </c>
      <c r="F88">
        <v>44</v>
      </c>
      <c r="G88">
        <v>12</v>
      </c>
    </row>
    <row r="89" spans="1:17" x14ac:dyDescent="0.25">
      <c r="A89" t="s">
        <v>133</v>
      </c>
      <c r="B89" t="s">
        <v>6</v>
      </c>
      <c r="C89" t="s">
        <v>80</v>
      </c>
      <c r="D89" t="s">
        <v>135</v>
      </c>
      <c r="E89" t="s">
        <v>53</v>
      </c>
      <c r="F89">
        <v>47</v>
      </c>
      <c r="G89">
        <v>4</v>
      </c>
    </row>
    <row r="90" spans="1:17" x14ac:dyDescent="0.25">
      <c r="A90" t="s">
        <v>133</v>
      </c>
      <c r="B90" t="s">
        <v>6</v>
      </c>
      <c r="C90" t="s">
        <v>18</v>
      </c>
      <c r="D90" t="s">
        <v>136</v>
      </c>
      <c r="E90" t="s">
        <v>78</v>
      </c>
      <c r="F90">
        <v>40</v>
      </c>
      <c r="G90">
        <v>9</v>
      </c>
    </row>
    <row r="91" spans="1:17" x14ac:dyDescent="0.25">
      <c r="A91" t="s">
        <v>133</v>
      </c>
      <c r="B91" t="s">
        <v>6</v>
      </c>
      <c r="C91" t="s">
        <v>10</v>
      </c>
      <c r="D91" t="s">
        <v>137</v>
      </c>
      <c r="E91" t="s">
        <v>82</v>
      </c>
      <c r="F91">
        <v>15</v>
      </c>
      <c r="G91">
        <v>9</v>
      </c>
    </row>
    <row r="92" spans="1:17" x14ac:dyDescent="0.25">
      <c r="A92" t="s">
        <v>133</v>
      </c>
      <c r="B92" t="s">
        <v>6</v>
      </c>
      <c r="C92" t="s">
        <v>18</v>
      </c>
      <c r="D92" t="s">
        <v>113</v>
      </c>
      <c r="E92" t="s">
        <v>114</v>
      </c>
      <c r="F92">
        <v>55</v>
      </c>
      <c r="G92">
        <v>16</v>
      </c>
    </row>
    <row r="93" spans="1:17" x14ac:dyDescent="0.25">
      <c r="A93" t="s">
        <v>133</v>
      </c>
      <c r="B93" t="s">
        <v>6</v>
      </c>
      <c r="C93" t="s">
        <v>10</v>
      </c>
      <c r="D93" t="s">
        <v>115</v>
      </c>
      <c r="E93" t="s">
        <v>114</v>
      </c>
      <c r="F93">
        <v>30</v>
      </c>
      <c r="G93">
        <v>4</v>
      </c>
    </row>
    <row r="94" spans="1:17" x14ac:dyDescent="0.25">
      <c r="A94" t="s">
        <v>133</v>
      </c>
      <c r="B94" t="s">
        <v>6</v>
      </c>
      <c r="C94" t="s">
        <v>18</v>
      </c>
      <c r="D94" t="s">
        <v>138</v>
      </c>
      <c r="E94" t="s">
        <v>17</v>
      </c>
      <c r="F94">
        <v>43</v>
      </c>
      <c r="G94">
        <v>9</v>
      </c>
    </row>
    <row r="95" spans="1:17" x14ac:dyDescent="0.25">
      <c r="A95" s="13" t="s">
        <v>133</v>
      </c>
      <c r="B95" s="13" t="s">
        <v>6</v>
      </c>
      <c r="C95" s="13" t="s">
        <v>123</v>
      </c>
      <c r="D95" s="13" t="s">
        <v>124</v>
      </c>
      <c r="E95" s="13" t="s">
        <v>29</v>
      </c>
      <c r="F95" s="13">
        <v>85</v>
      </c>
      <c r="G95" s="13">
        <v>43</v>
      </c>
    </row>
    <row r="96" spans="1:17" x14ac:dyDescent="0.25">
      <c r="A96" s="11" t="s">
        <v>126</v>
      </c>
      <c r="B96" s="11"/>
      <c r="C96" s="11"/>
      <c r="D96" s="11"/>
      <c r="E96" s="11"/>
      <c r="F96" s="11">
        <f>SUM(F88:F95)</f>
        <v>359</v>
      </c>
      <c r="G96" s="11">
        <f>SUM(G88:G95)</f>
        <v>106</v>
      </c>
    </row>
    <row r="97" spans="1:7" x14ac:dyDescent="0.25">
      <c r="A97" s="12" t="s">
        <v>0</v>
      </c>
      <c r="B97" s="12" t="s">
        <v>1</v>
      </c>
      <c r="C97" s="12" t="s">
        <v>2</v>
      </c>
      <c r="D97" s="12" t="s">
        <v>3</v>
      </c>
      <c r="E97" s="12" t="s">
        <v>4</v>
      </c>
      <c r="F97" s="9" t="s">
        <v>152</v>
      </c>
      <c r="G97" s="9" t="s">
        <v>153</v>
      </c>
    </row>
    <row r="98" spans="1:7" x14ac:dyDescent="0.25">
      <c r="A98" s="11" t="s">
        <v>139</v>
      </c>
      <c r="B98" s="11" t="s">
        <v>118</v>
      </c>
      <c r="C98" s="11" t="s">
        <v>118</v>
      </c>
      <c r="D98" s="11" t="s">
        <v>118</v>
      </c>
      <c r="E98" s="11" t="s">
        <v>118</v>
      </c>
      <c r="F98" s="11" t="s">
        <v>118</v>
      </c>
      <c r="G98" s="11" t="s">
        <v>118</v>
      </c>
    </row>
    <row r="99" spans="1:7" x14ac:dyDescent="0.25">
      <c r="A99" s="11" t="s">
        <v>126</v>
      </c>
      <c r="B99" s="11"/>
      <c r="C99" s="11"/>
      <c r="D99" s="11"/>
      <c r="E99" s="11"/>
      <c r="F99" s="11">
        <v>0</v>
      </c>
      <c r="G99" s="11">
        <v>0</v>
      </c>
    </row>
    <row r="100" spans="1:7" x14ac:dyDescent="0.25">
      <c r="A100" s="2" t="s">
        <v>0</v>
      </c>
      <c r="B100" s="2" t="s">
        <v>1</v>
      </c>
      <c r="C100" s="2" t="s">
        <v>2</v>
      </c>
      <c r="D100" s="2" t="s">
        <v>3</v>
      </c>
      <c r="E100" s="2" t="s">
        <v>4</v>
      </c>
      <c r="F100" s="2" t="s">
        <v>101</v>
      </c>
      <c r="G100" s="2" t="s">
        <v>106</v>
      </c>
    </row>
    <row r="101" spans="1:7" x14ac:dyDescent="0.25">
      <c r="A101" t="s">
        <v>74</v>
      </c>
      <c r="B101" t="s">
        <v>6</v>
      </c>
      <c r="C101" t="s">
        <v>51</v>
      </c>
      <c r="D101" t="s">
        <v>75</v>
      </c>
      <c r="E101" t="s">
        <v>53</v>
      </c>
      <c r="F101">
        <v>31</v>
      </c>
      <c r="G101">
        <v>4</v>
      </c>
    </row>
    <row r="102" spans="1:7" x14ac:dyDescent="0.25">
      <c r="A102" t="s">
        <v>74</v>
      </c>
      <c r="B102" t="s">
        <v>6</v>
      </c>
      <c r="C102" t="s">
        <v>76</v>
      </c>
      <c r="D102" t="s">
        <v>77</v>
      </c>
      <c r="E102" t="s">
        <v>78</v>
      </c>
      <c r="F102">
        <v>74</v>
      </c>
      <c r="G102">
        <v>5</v>
      </c>
    </row>
    <row r="103" spans="1:7" x14ac:dyDescent="0.25">
      <c r="A103" t="s">
        <v>74</v>
      </c>
      <c r="B103" t="s">
        <v>6</v>
      </c>
      <c r="C103" t="s">
        <v>12</v>
      </c>
      <c r="D103" t="s">
        <v>79</v>
      </c>
      <c r="E103" t="s">
        <v>14</v>
      </c>
      <c r="F103">
        <v>11</v>
      </c>
      <c r="G103">
        <v>4</v>
      </c>
    </row>
    <row r="104" spans="1:7" x14ac:dyDescent="0.25">
      <c r="A104" t="s">
        <v>74</v>
      </c>
      <c r="B104" t="s">
        <v>6</v>
      </c>
      <c r="C104" t="s">
        <v>55</v>
      </c>
      <c r="D104" t="s">
        <v>56</v>
      </c>
      <c r="E104" t="s">
        <v>57</v>
      </c>
      <c r="F104">
        <v>32</v>
      </c>
      <c r="G104">
        <v>4</v>
      </c>
    </row>
    <row r="105" spans="1:7" x14ac:dyDescent="0.25">
      <c r="A105" t="s">
        <v>74</v>
      </c>
      <c r="B105" t="s">
        <v>6</v>
      </c>
      <c r="C105" t="s">
        <v>55</v>
      </c>
      <c r="D105" t="s">
        <v>58</v>
      </c>
      <c r="E105" t="s">
        <v>57</v>
      </c>
      <c r="F105">
        <v>219</v>
      </c>
      <c r="G105">
        <v>29</v>
      </c>
    </row>
    <row r="106" spans="1:7" x14ac:dyDescent="0.25">
      <c r="A106" t="s">
        <v>74</v>
      </c>
      <c r="B106" t="s">
        <v>6</v>
      </c>
      <c r="C106" t="s">
        <v>80</v>
      </c>
      <c r="D106" t="s">
        <v>81</v>
      </c>
      <c r="E106" t="s">
        <v>82</v>
      </c>
      <c r="F106">
        <v>715</v>
      </c>
      <c r="G106">
        <v>96</v>
      </c>
    </row>
    <row r="107" spans="1:7" x14ac:dyDescent="0.25">
      <c r="A107" t="s">
        <v>74</v>
      </c>
      <c r="B107" t="s">
        <v>6</v>
      </c>
      <c r="C107" t="s">
        <v>83</v>
      </c>
      <c r="D107" t="s">
        <v>84</v>
      </c>
      <c r="E107" t="s">
        <v>61</v>
      </c>
      <c r="F107">
        <v>183</v>
      </c>
      <c r="G107">
        <v>11</v>
      </c>
    </row>
    <row r="108" spans="1:7" x14ac:dyDescent="0.25">
      <c r="A108" t="s">
        <v>74</v>
      </c>
      <c r="B108" t="s">
        <v>6</v>
      </c>
      <c r="C108" t="s">
        <v>63</v>
      </c>
      <c r="D108" t="s">
        <v>85</v>
      </c>
      <c r="E108" t="s">
        <v>61</v>
      </c>
      <c r="F108">
        <v>72</v>
      </c>
      <c r="G108">
        <v>10</v>
      </c>
    </row>
    <row r="109" spans="1:7" x14ac:dyDescent="0.25">
      <c r="A109" t="s">
        <v>74</v>
      </c>
      <c r="B109" t="s">
        <v>6</v>
      </c>
      <c r="C109" t="s">
        <v>80</v>
      </c>
      <c r="D109" t="s">
        <v>86</v>
      </c>
      <c r="E109" t="s">
        <v>17</v>
      </c>
      <c r="F109">
        <v>45</v>
      </c>
      <c r="G109">
        <v>10</v>
      </c>
    </row>
    <row r="110" spans="1:7" x14ac:dyDescent="0.25">
      <c r="A110" t="s">
        <v>74</v>
      </c>
      <c r="B110" t="s">
        <v>6</v>
      </c>
      <c r="C110" t="s">
        <v>46</v>
      </c>
      <c r="D110" t="s">
        <v>87</v>
      </c>
      <c r="E110" t="s">
        <v>17</v>
      </c>
      <c r="F110">
        <v>23</v>
      </c>
      <c r="G110">
        <v>4</v>
      </c>
    </row>
    <row r="111" spans="1:7" x14ac:dyDescent="0.25">
      <c r="A111" t="s">
        <v>74</v>
      </c>
      <c r="B111" t="s">
        <v>6</v>
      </c>
      <c r="C111" t="s">
        <v>20</v>
      </c>
      <c r="D111" t="s">
        <v>88</v>
      </c>
      <c r="E111" t="s">
        <v>22</v>
      </c>
      <c r="F111">
        <v>41</v>
      </c>
      <c r="G111">
        <v>13</v>
      </c>
    </row>
    <row r="112" spans="1:7" x14ac:dyDescent="0.25">
      <c r="A112" t="s">
        <v>74</v>
      </c>
      <c r="B112" t="s">
        <v>6</v>
      </c>
      <c r="C112" t="s">
        <v>89</v>
      </c>
      <c r="D112" t="s">
        <v>90</v>
      </c>
      <c r="E112" t="s">
        <v>25</v>
      </c>
      <c r="F112">
        <v>673</v>
      </c>
      <c r="G112">
        <v>51</v>
      </c>
    </row>
    <row r="113" spans="1:7" x14ac:dyDescent="0.25">
      <c r="A113" t="s">
        <v>74</v>
      </c>
      <c r="B113" t="s">
        <v>6</v>
      </c>
      <c r="C113" t="s">
        <v>23</v>
      </c>
      <c r="D113" t="s">
        <v>91</v>
      </c>
      <c r="E113" t="s">
        <v>25</v>
      </c>
      <c r="F113">
        <v>215</v>
      </c>
      <c r="G113">
        <v>43</v>
      </c>
    </row>
    <row r="114" spans="1:7" x14ac:dyDescent="0.25">
      <c r="A114" t="s">
        <v>74</v>
      </c>
      <c r="B114" t="s">
        <v>6</v>
      </c>
      <c r="C114" t="s">
        <v>39</v>
      </c>
      <c r="D114" t="s">
        <v>49</v>
      </c>
      <c r="E114" t="s">
        <v>25</v>
      </c>
      <c r="F114">
        <v>24</v>
      </c>
      <c r="G114">
        <v>15</v>
      </c>
    </row>
    <row r="115" spans="1:7" x14ac:dyDescent="0.25">
      <c r="A115" t="s">
        <v>74</v>
      </c>
      <c r="B115" t="s">
        <v>6</v>
      </c>
      <c r="C115" t="s">
        <v>26</v>
      </c>
      <c r="D115" t="s">
        <v>27</v>
      </c>
      <c r="E115" t="s">
        <v>25</v>
      </c>
      <c r="F115">
        <v>106</v>
      </c>
      <c r="G115">
        <v>6</v>
      </c>
    </row>
    <row r="116" spans="1:7" x14ac:dyDescent="0.25">
      <c r="A116" t="s">
        <v>74</v>
      </c>
      <c r="B116" t="s">
        <v>6</v>
      </c>
      <c r="C116" t="s">
        <v>18</v>
      </c>
      <c r="D116" t="s">
        <v>28</v>
      </c>
      <c r="E116" t="s">
        <v>29</v>
      </c>
      <c r="F116">
        <v>286</v>
      </c>
      <c r="G116">
        <v>53</v>
      </c>
    </row>
    <row r="117" spans="1:7" x14ac:dyDescent="0.25">
      <c r="A117" t="s">
        <v>74</v>
      </c>
      <c r="B117" t="s">
        <v>6</v>
      </c>
      <c r="C117" t="s">
        <v>95</v>
      </c>
      <c r="D117" t="s">
        <v>96</v>
      </c>
      <c r="E117" t="s">
        <v>29</v>
      </c>
      <c r="F117">
        <v>13</v>
      </c>
      <c r="G117">
        <v>11</v>
      </c>
    </row>
    <row r="118" spans="1:7" x14ac:dyDescent="0.25">
      <c r="A118" t="s">
        <v>74</v>
      </c>
      <c r="B118" t="s">
        <v>6</v>
      </c>
      <c r="C118" t="s">
        <v>68</v>
      </c>
      <c r="D118" t="s">
        <v>69</v>
      </c>
      <c r="E118" t="s">
        <v>29</v>
      </c>
      <c r="F118">
        <v>15</v>
      </c>
      <c r="G118">
        <v>7</v>
      </c>
    </row>
    <row r="119" spans="1:7" x14ac:dyDescent="0.25">
      <c r="A119" t="s">
        <v>74</v>
      </c>
      <c r="B119" t="s">
        <v>6</v>
      </c>
      <c r="C119" t="s">
        <v>70</v>
      </c>
      <c r="D119" t="s">
        <v>71</v>
      </c>
      <c r="E119" t="s">
        <v>29</v>
      </c>
      <c r="F119">
        <v>118</v>
      </c>
      <c r="G119">
        <v>7</v>
      </c>
    </row>
    <row r="120" spans="1:7" x14ac:dyDescent="0.25">
      <c r="A120" t="s">
        <v>74</v>
      </c>
      <c r="B120" t="s">
        <v>6</v>
      </c>
      <c r="C120" t="s">
        <v>72</v>
      </c>
      <c r="D120" t="s">
        <v>73</v>
      </c>
      <c r="E120" t="s">
        <v>29</v>
      </c>
      <c r="F120">
        <v>240</v>
      </c>
      <c r="G120">
        <v>44</v>
      </c>
    </row>
    <row r="121" spans="1:7" x14ac:dyDescent="0.25">
      <c r="A121" t="s">
        <v>126</v>
      </c>
      <c r="F121">
        <f>SUM(F101:F120)</f>
        <v>3136</v>
      </c>
      <c r="G121">
        <f>SUM(G101:G120)</f>
        <v>427</v>
      </c>
    </row>
    <row r="122" spans="1:7" x14ac:dyDescent="0.25">
      <c r="A122" s="2" t="s">
        <v>0</v>
      </c>
      <c r="B122" s="2" t="s">
        <v>1</v>
      </c>
      <c r="C122" s="2" t="s">
        <v>2</v>
      </c>
      <c r="D122" s="2" t="s">
        <v>3</v>
      </c>
      <c r="E122" s="2" t="s">
        <v>4</v>
      </c>
      <c r="F122" s="2" t="s">
        <v>154</v>
      </c>
      <c r="G122" s="2" t="s">
        <v>155</v>
      </c>
    </row>
    <row r="123" spans="1:7" x14ac:dyDescent="0.25">
      <c r="A123" t="s">
        <v>140</v>
      </c>
      <c r="B123" t="s">
        <v>6</v>
      </c>
      <c r="C123" t="s">
        <v>80</v>
      </c>
      <c r="D123" t="s">
        <v>141</v>
      </c>
      <c r="E123" t="s">
        <v>53</v>
      </c>
      <c r="F123">
        <v>48</v>
      </c>
      <c r="G123">
        <v>16</v>
      </c>
    </row>
    <row r="124" spans="1:7" x14ac:dyDescent="0.25">
      <c r="A124" t="s">
        <v>140</v>
      </c>
      <c r="B124" t="s">
        <v>6</v>
      </c>
      <c r="C124" t="s">
        <v>80</v>
      </c>
      <c r="D124" t="s">
        <v>142</v>
      </c>
      <c r="E124" t="s">
        <v>53</v>
      </c>
      <c r="F124">
        <v>42</v>
      </c>
      <c r="G124">
        <v>6</v>
      </c>
    </row>
    <row r="125" spans="1:7" x14ac:dyDescent="0.25">
      <c r="A125" t="s">
        <v>140</v>
      </c>
      <c r="B125" t="s">
        <v>6</v>
      </c>
      <c r="C125" t="s">
        <v>143</v>
      </c>
      <c r="D125" t="s">
        <v>144</v>
      </c>
      <c r="E125" t="s">
        <v>34</v>
      </c>
      <c r="F125">
        <v>18</v>
      </c>
      <c r="G125">
        <v>16</v>
      </c>
    </row>
    <row r="126" spans="1:7" x14ac:dyDescent="0.25">
      <c r="A126" t="s">
        <v>140</v>
      </c>
      <c r="B126" t="s">
        <v>6</v>
      </c>
      <c r="C126" t="s">
        <v>55</v>
      </c>
      <c r="D126" t="s">
        <v>56</v>
      </c>
      <c r="E126" t="s">
        <v>57</v>
      </c>
      <c r="F126">
        <v>24</v>
      </c>
      <c r="G126">
        <v>5</v>
      </c>
    </row>
    <row r="127" spans="1:7" x14ac:dyDescent="0.25">
      <c r="A127" t="s">
        <v>140</v>
      </c>
      <c r="B127" t="s">
        <v>6</v>
      </c>
      <c r="C127" t="s">
        <v>55</v>
      </c>
      <c r="D127" t="s">
        <v>58</v>
      </c>
      <c r="E127" t="s">
        <v>57</v>
      </c>
      <c r="F127">
        <v>235</v>
      </c>
      <c r="G127">
        <v>42</v>
      </c>
    </row>
    <row r="128" spans="1:7" x14ac:dyDescent="0.25">
      <c r="A128" t="s">
        <v>140</v>
      </c>
      <c r="B128" t="s">
        <v>6</v>
      </c>
      <c r="C128" t="s">
        <v>10</v>
      </c>
      <c r="D128" t="s">
        <v>145</v>
      </c>
      <c r="E128" t="s">
        <v>82</v>
      </c>
      <c r="F128">
        <v>35</v>
      </c>
      <c r="G128">
        <v>15</v>
      </c>
    </row>
    <row r="129" spans="1:7" x14ac:dyDescent="0.25">
      <c r="A129" t="s">
        <v>140</v>
      </c>
      <c r="B129" t="s">
        <v>6</v>
      </c>
      <c r="C129" t="s">
        <v>80</v>
      </c>
      <c r="D129" t="s">
        <v>146</v>
      </c>
      <c r="E129" t="s">
        <v>82</v>
      </c>
      <c r="F129">
        <v>679</v>
      </c>
      <c r="G129">
        <v>127</v>
      </c>
    </row>
    <row r="130" spans="1:7" x14ac:dyDescent="0.25">
      <c r="A130" t="s">
        <v>140</v>
      </c>
      <c r="B130" t="s">
        <v>6</v>
      </c>
      <c r="C130" t="s">
        <v>18</v>
      </c>
      <c r="D130" t="s">
        <v>147</v>
      </c>
      <c r="E130" t="s">
        <v>61</v>
      </c>
      <c r="F130">
        <v>14</v>
      </c>
      <c r="G130">
        <v>2</v>
      </c>
    </row>
    <row r="131" spans="1:7" x14ac:dyDescent="0.25">
      <c r="A131" t="s">
        <v>140</v>
      </c>
      <c r="B131" t="s">
        <v>6</v>
      </c>
      <c r="C131" t="s">
        <v>18</v>
      </c>
      <c r="D131" t="s">
        <v>113</v>
      </c>
      <c r="E131" t="s">
        <v>114</v>
      </c>
      <c r="F131">
        <v>50</v>
      </c>
      <c r="G131">
        <v>18</v>
      </c>
    </row>
    <row r="132" spans="1:7" x14ac:dyDescent="0.25">
      <c r="A132" t="s">
        <v>140</v>
      </c>
      <c r="B132" t="s">
        <v>6</v>
      </c>
      <c r="C132" t="s">
        <v>10</v>
      </c>
      <c r="D132" t="s">
        <v>115</v>
      </c>
      <c r="E132" t="s">
        <v>114</v>
      </c>
      <c r="F132">
        <v>25</v>
      </c>
      <c r="G132">
        <v>8</v>
      </c>
    </row>
    <row r="133" spans="1:7" x14ac:dyDescent="0.25">
      <c r="A133" t="s">
        <v>140</v>
      </c>
      <c r="B133" t="s">
        <v>6</v>
      </c>
      <c r="C133" t="s">
        <v>18</v>
      </c>
      <c r="D133" t="s">
        <v>148</v>
      </c>
      <c r="E133" t="s">
        <v>17</v>
      </c>
      <c r="F133">
        <v>45</v>
      </c>
      <c r="G133">
        <v>5</v>
      </c>
    </row>
    <row r="134" spans="1:7" x14ac:dyDescent="0.25">
      <c r="A134" t="s">
        <v>140</v>
      </c>
      <c r="B134" t="s">
        <v>6</v>
      </c>
      <c r="C134" t="s">
        <v>80</v>
      </c>
      <c r="D134" t="s">
        <v>149</v>
      </c>
      <c r="E134" t="s">
        <v>17</v>
      </c>
      <c r="F134">
        <v>35</v>
      </c>
      <c r="G134">
        <v>9</v>
      </c>
    </row>
    <row r="135" spans="1:7" x14ac:dyDescent="0.25">
      <c r="A135" t="s">
        <v>140</v>
      </c>
      <c r="B135" t="s">
        <v>6</v>
      </c>
      <c r="C135" t="s">
        <v>150</v>
      </c>
      <c r="D135" t="s">
        <v>151</v>
      </c>
      <c r="E135" t="s">
        <v>17</v>
      </c>
      <c r="F135">
        <v>10</v>
      </c>
      <c r="G135">
        <v>1</v>
      </c>
    </row>
    <row r="136" spans="1:7" x14ac:dyDescent="0.25">
      <c r="A136" t="s">
        <v>126</v>
      </c>
      <c r="F136">
        <f>SUM(F123:F135)</f>
        <v>1260</v>
      </c>
      <c r="G136">
        <f>SUM(G123:G135)</f>
        <v>270</v>
      </c>
    </row>
    <row r="137" spans="1:7" x14ac:dyDescent="0.25">
      <c r="A137" s="2" t="s">
        <v>0</v>
      </c>
      <c r="B137" s="2" t="s">
        <v>1</v>
      </c>
      <c r="C137" s="2" t="s">
        <v>2</v>
      </c>
      <c r="D137" s="2" t="s">
        <v>3</v>
      </c>
      <c r="E137" s="2" t="s">
        <v>4</v>
      </c>
      <c r="F137" s="2" t="s">
        <v>159</v>
      </c>
      <c r="G137" s="2" t="s">
        <v>160</v>
      </c>
    </row>
    <row r="138" spans="1:7" x14ac:dyDescent="0.25">
      <c r="A138" t="s">
        <v>156</v>
      </c>
      <c r="B138" t="s">
        <v>6</v>
      </c>
      <c r="C138" t="s">
        <v>157</v>
      </c>
      <c r="D138" t="s">
        <v>158</v>
      </c>
      <c r="E138" t="s">
        <v>22</v>
      </c>
      <c r="F138">
        <v>1290</v>
      </c>
      <c r="G138">
        <v>460</v>
      </c>
    </row>
    <row r="139" spans="1:7" x14ac:dyDescent="0.25">
      <c r="A139" t="s">
        <v>126</v>
      </c>
      <c r="F139">
        <v>1290</v>
      </c>
      <c r="G139">
        <v>460</v>
      </c>
    </row>
    <row r="141" spans="1:7" x14ac:dyDescent="0.25">
      <c r="A141" s="2" t="s">
        <v>0</v>
      </c>
      <c r="B141" s="2" t="s">
        <v>1</v>
      </c>
      <c r="C141" s="2" t="s">
        <v>2</v>
      </c>
      <c r="D141" s="2" t="s">
        <v>3</v>
      </c>
      <c r="E141" s="2" t="s">
        <v>4</v>
      </c>
      <c r="F141" s="2" t="s">
        <v>101</v>
      </c>
      <c r="G141" s="2" t="s">
        <v>106</v>
      </c>
    </row>
    <row r="142" spans="1:7" x14ac:dyDescent="0.25">
      <c r="A142" t="s">
        <v>74</v>
      </c>
      <c r="B142" t="s">
        <v>92</v>
      </c>
      <c r="C142" t="s">
        <v>93</v>
      </c>
      <c r="D142" t="s">
        <v>94</v>
      </c>
      <c r="E142" t="s">
        <v>25</v>
      </c>
      <c r="F142">
        <v>92</v>
      </c>
      <c r="G142">
        <v>33</v>
      </c>
    </row>
    <row r="145" spans="1:12" x14ac:dyDescent="0.25">
      <c r="A145" s="11"/>
      <c r="B145" s="11"/>
      <c r="C145" s="11"/>
      <c r="D145" s="11"/>
      <c r="E145" s="11"/>
      <c r="F145" s="11"/>
    </row>
    <row r="146" spans="1:12" x14ac:dyDescent="0.25">
      <c r="A146" s="11"/>
      <c r="B146" s="11"/>
      <c r="C146" s="11"/>
      <c r="D146" s="11"/>
      <c r="E146" s="11"/>
      <c r="F146" s="11"/>
    </row>
    <row r="147" spans="1:12" x14ac:dyDescent="0.25">
      <c r="A147" s="11"/>
      <c r="B147" s="11"/>
      <c r="C147" s="11"/>
      <c r="D147" s="11"/>
      <c r="E147" s="11"/>
      <c r="F147" s="11"/>
    </row>
    <row r="148" spans="1:12" x14ac:dyDescent="0.25">
      <c r="A148" s="11"/>
      <c r="B148" s="11"/>
      <c r="C148" s="11"/>
      <c r="D148" s="11"/>
      <c r="E148" s="11"/>
      <c r="F148" s="11"/>
    </row>
    <row r="149" spans="1:12" x14ac:dyDescent="0.25">
      <c r="A149" s="11"/>
      <c r="B149" s="11"/>
      <c r="C149" s="11"/>
      <c r="D149" s="11"/>
      <c r="E149" s="11"/>
      <c r="F149" s="11"/>
    </row>
    <row r="150" spans="1:12" x14ac:dyDescent="0.25">
      <c r="A150" s="11"/>
      <c r="B150" s="11"/>
      <c r="C150" s="11"/>
      <c r="D150" s="11"/>
      <c r="E150" s="11"/>
      <c r="F150" s="11"/>
    </row>
    <row r="151" spans="1:12" x14ac:dyDescent="0.25">
      <c r="A151" s="11"/>
      <c r="B151" s="11"/>
      <c r="C151" s="11"/>
      <c r="D151" s="11"/>
      <c r="E151" s="11"/>
      <c r="F151" s="11"/>
    </row>
    <row r="152" spans="1:12" x14ac:dyDescent="0.25">
      <c r="A152" s="11"/>
      <c r="B152" s="11"/>
      <c r="C152" s="11"/>
      <c r="D152" s="11"/>
      <c r="E152" s="11"/>
      <c r="F152" s="11"/>
    </row>
    <row r="153" spans="1:12" x14ac:dyDescent="0.25">
      <c r="A153" s="11"/>
      <c r="B153" s="11"/>
      <c r="C153" s="11"/>
      <c r="D153" s="11"/>
      <c r="E153" s="11"/>
      <c r="F153" s="11"/>
    </row>
    <row r="154" spans="1:12" x14ac:dyDescent="0.25">
      <c r="A154" s="11"/>
      <c r="B154" s="11"/>
      <c r="C154" s="11"/>
      <c r="D154" s="11"/>
      <c r="E154" s="11"/>
      <c r="F154" s="11"/>
    </row>
    <row r="155" spans="1:12" x14ac:dyDescent="0.25">
      <c r="A155" s="11"/>
      <c r="B155" s="11"/>
      <c r="C155" s="11"/>
      <c r="D155" s="11"/>
      <c r="E155" s="11"/>
      <c r="F155" s="11"/>
      <c r="L155" s="11"/>
    </row>
    <row r="156" spans="1:12" x14ac:dyDescent="0.25">
      <c r="A156" s="12"/>
      <c r="B156" s="12"/>
      <c r="C156" s="12"/>
      <c r="D156" s="12"/>
      <c r="E156" s="12"/>
      <c r="F156" s="12"/>
    </row>
    <row r="157" spans="1:12" x14ac:dyDescent="0.25">
      <c r="A157" s="11"/>
      <c r="B157" s="11"/>
      <c r="C157" s="11"/>
      <c r="D157" s="11"/>
      <c r="E157" s="11"/>
      <c r="F157" s="11"/>
    </row>
    <row r="158" spans="1:12" x14ac:dyDescent="0.25">
      <c r="A158" s="11"/>
      <c r="B158" s="11"/>
      <c r="C158" s="11"/>
      <c r="D158" s="11"/>
      <c r="E158" s="11"/>
      <c r="F158" s="11"/>
    </row>
    <row r="159" spans="1:12" x14ac:dyDescent="0.25">
      <c r="A159" s="11"/>
      <c r="B159" s="11"/>
      <c r="C159" s="11"/>
      <c r="D159" s="11"/>
      <c r="E159" s="11"/>
      <c r="F159" s="11"/>
      <c r="L159" s="11"/>
    </row>
    <row r="160" spans="1:12" x14ac:dyDescent="0.25">
      <c r="A160" s="11"/>
      <c r="B160" s="11"/>
      <c r="C160" s="11"/>
      <c r="D160" s="11"/>
      <c r="E160" s="11"/>
      <c r="F160" s="11"/>
    </row>
    <row r="161" spans="1:19" x14ac:dyDescent="0.25">
      <c r="A161" s="11"/>
      <c r="B161" s="11"/>
      <c r="C161" s="11"/>
      <c r="D161" s="11"/>
      <c r="E161" s="11"/>
      <c r="F161" s="11"/>
    </row>
    <row r="163" spans="1:19" x14ac:dyDescent="0.25">
      <c r="A163" s="12"/>
      <c r="B163" s="12"/>
      <c r="C163" s="12"/>
      <c r="D163" s="9"/>
      <c r="G163" s="11"/>
      <c r="H163" s="11"/>
      <c r="I163" s="11"/>
      <c r="J163" s="11"/>
      <c r="K163" s="11"/>
      <c r="L163" s="11"/>
      <c r="M163" s="11"/>
      <c r="N163" s="11"/>
      <c r="O163" s="11"/>
      <c r="P163" s="11"/>
      <c r="Q163" s="11"/>
      <c r="R163" s="11"/>
      <c r="S163" s="11"/>
    </row>
    <row r="164" spans="1:19" x14ac:dyDescent="0.25">
      <c r="A164" s="11"/>
      <c r="B164" s="11"/>
      <c r="C164" s="11"/>
      <c r="D164" s="11"/>
      <c r="G164" s="11"/>
      <c r="M164" s="11"/>
    </row>
    <row r="165" spans="1:19" x14ac:dyDescent="0.25">
      <c r="A165" s="11"/>
      <c r="B165" s="11"/>
      <c r="C165" s="11"/>
      <c r="D165" s="11"/>
      <c r="F165" s="11"/>
      <c r="M165" s="11"/>
    </row>
    <row r="166" spans="1:19" x14ac:dyDescent="0.25">
      <c r="A166" s="11"/>
      <c r="B166" s="11"/>
      <c r="C166" s="11"/>
      <c r="D166" s="11"/>
      <c r="F166" s="11"/>
      <c r="M166" s="11"/>
    </row>
    <row r="167" spans="1:19" x14ac:dyDescent="0.25">
      <c r="A167" s="11"/>
      <c r="B167" s="11"/>
      <c r="C167" s="11"/>
      <c r="D167" s="11"/>
      <c r="F167" s="11"/>
      <c r="L167" s="11"/>
      <c r="M167" s="11"/>
    </row>
    <row r="168" spans="1:19" x14ac:dyDescent="0.25">
      <c r="A168" s="11"/>
      <c r="B168" s="11"/>
      <c r="C168" s="11"/>
      <c r="D168" s="11"/>
      <c r="F168" s="11"/>
      <c r="L168" s="11"/>
      <c r="M168" s="11"/>
    </row>
    <row r="169" spans="1:19" x14ac:dyDescent="0.25">
      <c r="A169" s="11"/>
      <c r="B169" s="11"/>
      <c r="C169" s="11"/>
      <c r="D169" s="11"/>
      <c r="M169" s="11"/>
    </row>
    <row r="170" spans="1:19" x14ac:dyDescent="0.25">
      <c r="A170" s="11"/>
      <c r="B170" s="11"/>
      <c r="C170" s="11"/>
      <c r="D170" s="11"/>
      <c r="L170" s="11"/>
      <c r="M170" s="11"/>
    </row>
    <row r="171" spans="1:19" x14ac:dyDescent="0.25">
      <c r="A171" s="11"/>
      <c r="B171" s="11"/>
      <c r="C171" s="11"/>
      <c r="D171" s="11"/>
      <c r="L171" s="11"/>
      <c r="M171" s="11"/>
    </row>
    <row r="172" spans="1:19" x14ac:dyDescent="0.25">
      <c r="A172" s="11"/>
      <c r="B172" s="11"/>
      <c r="C172" s="11"/>
      <c r="D172" s="11"/>
      <c r="L172" s="11"/>
      <c r="M172" s="11"/>
    </row>
    <row r="173" spans="1:19" x14ac:dyDescent="0.25">
      <c r="A173" s="11"/>
      <c r="B173" s="11"/>
      <c r="C173" s="11"/>
      <c r="D173" s="11"/>
      <c r="F173" s="11"/>
      <c r="L173" s="11"/>
      <c r="M173" s="11"/>
    </row>
    <row r="174" spans="1:19" x14ac:dyDescent="0.25">
      <c r="A174" s="11"/>
      <c r="B174" s="11"/>
      <c r="C174" s="11"/>
      <c r="D174" s="11"/>
      <c r="F174" s="11"/>
      <c r="L174" s="11"/>
      <c r="M174" s="11"/>
    </row>
    <row r="175" spans="1:19" x14ac:dyDescent="0.25">
      <c r="A175" s="11"/>
      <c r="B175" s="11"/>
      <c r="C175" s="11"/>
      <c r="D175" s="11"/>
      <c r="F175" s="11"/>
      <c r="L175" s="11"/>
      <c r="M175" s="11"/>
    </row>
    <row r="176" spans="1:19" x14ac:dyDescent="0.25">
      <c r="A176" s="11"/>
      <c r="B176" s="11"/>
      <c r="C176" s="11"/>
      <c r="D176" s="11"/>
      <c r="F176" s="11"/>
      <c r="L176" s="11"/>
      <c r="M176" s="11"/>
    </row>
    <row r="177" spans="1:21" x14ac:dyDescent="0.25">
      <c r="A177" s="11"/>
      <c r="B177" s="11"/>
      <c r="C177" s="11"/>
      <c r="D177" s="11"/>
      <c r="F177" s="11"/>
      <c r="L177" s="11"/>
      <c r="M177" s="11"/>
    </row>
    <row r="178" spans="1:21" x14ac:dyDescent="0.25">
      <c r="A178" s="11"/>
      <c r="B178" s="11"/>
      <c r="C178" s="11"/>
      <c r="D178" s="11"/>
      <c r="F178" s="11"/>
      <c r="L178" s="11"/>
      <c r="M178" s="11"/>
    </row>
    <row r="179" spans="1:21" x14ac:dyDescent="0.25">
      <c r="A179" s="11"/>
      <c r="B179" s="11"/>
      <c r="C179" s="11"/>
      <c r="D179" s="11"/>
      <c r="L179" s="11"/>
      <c r="M179" s="11"/>
    </row>
    <row r="180" spans="1:21" x14ac:dyDescent="0.25">
      <c r="A180" s="11"/>
      <c r="B180" s="11"/>
      <c r="C180" s="11"/>
      <c r="D180" s="11"/>
      <c r="G180" s="11"/>
      <c r="H180" s="11"/>
      <c r="I180" s="11"/>
      <c r="J180" s="11"/>
      <c r="K180" s="11"/>
      <c r="L180" s="11"/>
      <c r="M180" s="11"/>
      <c r="N180" s="11"/>
      <c r="O180" s="11"/>
      <c r="P180" s="11"/>
      <c r="Q180" s="11"/>
      <c r="R180" s="11"/>
      <c r="S180" s="11"/>
      <c r="T180" s="11"/>
      <c r="U180" s="11"/>
    </row>
    <row r="181" spans="1:21" x14ac:dyDescent="0.25">
      <c r="A181" s="11"/>
      <c r="B181" s="11"/>
      <c r="C181" s="11"/>
      <c r="D181" s="11"/>
      <c r="F181" s="9"/>
      <c r="G181" s="11"/>
      <c r="H181" s="11"/>
      <c r="I181" s="11"/>
      <c r="J181" s="11"/>
      <c r="K181" s="11"/>
      <c r="L181" s="2"/>
      <c r="M181" s="11"/>
      <c r="N181" s="11"/>
      <c r="O181" s="11"/>
      <c r="P181" s="11"/>
      <c r="Q181" s="11"/>
      <c r="R181" s="11"/>
      <c r="S181" s="11"/>
      <c r="T181" s="11"/>
      <c r="U181" s="11"/>
    </row>
    <row r="182" spans="1:21" x14ac:dyDescent="0.25">
      <c r="A182" s="11"/>
      <c r="B182" s="11"/>
      <c r="C182" s="11"/>
      <c r="D182" s="11"/>
      <c r="F182" s="9"/>
      <c r="G182" s="11"/>
      <c r="H182" s="11"/>
      <c r="I182" s="11"/>
      <c r="J182" s="11"/>
      <c r="K182" s="11"/>
      <c r="L182" s="11"/>
      <c r="M182" s="11"/>
      <c r="N182" s="11"/>
      <c r="O182" s="11"/>
      <c r="P182" s="11"/>
      <c r="Q182" s="11"/>
      <c r="R182" s="11"/>
      <c r="S182" s="11"/>
      <c r="T182" s="11"/>
      <c r="U182" s="11"/>
    </row>
    <row r="183" spans="1:21" x14ac:dyDescent="0.25">
      <c r="A183" s="11"/>
      <c r="B183" s="11"/>
      <c r="C183" s="11"/>
      <c r="D183" s="11"/>
      <c r="F183" s="9"/>
      <c r="M183" s="11"/>
    </row>
    <row r="184" spans="1:21" x14ac:dyDescent="0.25">
      <c r="A184" s="11"/>
      <c r="B184" s="11"/>
      <c r="C184" s="11"/>
      <c r="D184" s="11"/>
      <c r="L184" s="11"/>
      <c r="M184" s="11"/>
    </row>
    <row r="185" spans="1:21" x14ac:dyDescent="0.25">
      <c r="A185" s="11"/>
      <c r="B185" s="11"/>
      <c r="C185" s="11"/>
      <c r="D185" s="11"/>
      <c r="L185" s="11"/>
      <c r="M185" s="11"/>
    </row>
    <row r="186" spans="1:21" x14ac:dyDescent="0.25">
      <c r="A186" s="11"/>
      <c r="B186" s="11"/>
      <c r="C186" s="11"/>
      <c r="D186" s="11"/>
      <c r="L186" s="11"/>
      <c r="M186" s="11"/>
    </row>
    <row r="187" spans="1:21" x14ac:dyDescent="0.25">
      <c r="A187" s="11"/>
      <c r="B187" s="11"/>
      <c r="C187" s="11"/>
      <c r="D187" s="11"/>
      <c r="F187" s="11"/>
      <c r="G187" s="11"/>
      <c r="L187" s="11"/>
      <c r="M187" s="11"/>
    </row>
    <row r="188" spans="1:21" x14ac:dyDescent="0.25">
      <c r="A188" s="11"/>
      <c r="B188" s="11"/>
      <c r="C188" s="11"/>
      <c r="D188" s="11"/>
      <c r="F188" s="11"/>
      <c r="L188" s="11"/>
      <c r="M188" s="11"/>
    </row>
    <row r="189" spans="1:21" x14ac:dyDescent="0.25">
      <c r="A189" s="11"/>
      <c r="B189" s="11"/>
      <c r="C189" s="11"/>
      <c r="D189" s="11"/>
      <c r="F189" s="11"/>
      <c r="L189" s="11"/>
      <c r="M189" s="11"/>
    </row>
    <row r="190" spans="1:21" x14ac:dyDescent="0.25">
      <c r="A190" s="11"/>
      <c r="B190" s="11"/>
      <c r="C190" s="11"/>
      <c r="D190" s="11"/>
      <c r="F190" s="11"/>
      <c r="L190" s="11"/>
      <c r="M190" s="11"/>
    </row>
    <row r="191" spans="1:21" x14ac:dyDescent="0.25">
      <c r="A191" s="11"/>
      <c r="B191" s="11"/>
      <c r="C191" s="11"/>
      <c r="D191" s="11"/>
      <c r="F191" s="11"/>
      <c r="L191" s="11"/>
      <c r="M191" s="11"/>
    </row>
    <row r="192" spans="1:21" x14ac:dyDescent="0.25">
      <c r="A192" s="11"/>
      <c r="B192" s="11"/>
      <c r="C192" s="11"/>
      <c r="D192" s="11"/>
      <c r="F192" s="11"/>
      <c r="L192" s="11"/>
      <c r="M192" s="11"/>
    </row>
    <row r="193" spans="1:13" x14ac:dyDescent="0.25">
      <c r="A193" s="11"/>
      <c r="B193" s="11"/>
      <c r="C193" s="11"/>
      <c r="D193" s="11"/>
      <c r="F193" s="11"/>
      <c r="L193" s="11"/>
      <c r="M193" s="11"/>
    </row>
    <row r="194" spans="1:13" x14ac:dyDescent="0.25">
      <c r="A194" s="11"/>
      <c r="B194" s="11"/>
      <c r="C194" s="11"/>
      <c r="D194" s="11"/>
      <c r="F194" s="11"/>
      <c r="L194" s="11"/>
      <c r="M194" s="11"/>
    </row>
    <row r="195" spans="1:13" x14ac:dyDescent="0.25">
      <c r="A195" s="11"/>
      <c r="B195" s="11"/>
      <c r="C195" s="11"/>
      <c r="D195" s="11"/>
      <c r="F195" s="11"/>
      <c r="L195" s="11"/>
      <c r="M195" s="11"/>
    </row>
    <row r="196" spans="1:13" x14ac:dyDescent="0.25">
      <c r="A196" s="11"/>
      <c r="B196" s="11"/>
      <c r="C196" s="11"/>
      <c r="D196" s="11"/>
      <c r="F196" s="11"/>
      <c r="L196" s="11"/>
      <c r="M196" s="11"/>
    </row>
    <row r="197" spans="1:13" x14ac:dyDescent="0.25">
      <c r="A197" s="11"/>
      <c r="B197" s="11"/>
      <c r="C197" s="11"/>
      <c r="D197" s="11"/>
      <c r="F197" s="11"/>
      <c r="L197" s="11"/>
      <c r="M197" s="11"/>
    </row>
    <row r="198" spans="1:13" x14ac:dyDescent="0.25">
      <c r="A198" s="11"/>
      <c r="B198" s="11"/>
      <c r="C198" s="11"/>
      <c r="D198" s="11"/>
      <c r="F198" s="11"/>
      <c r="M198" s="11"/>
    </row>
    <row r="199" spans="1:13" x14ac:dyDescent="0.25">
      <c r="A199" s="11"/>
      <c r="B199" s="11"/>
      <c r="C199" s="11"/>
      <c r="D199" s="11"/>
      <c r="F199" s="11"/>
      <c r="M199" s="11"/>
    </row>
    <row r="200" spans="1:13" x14ac:dyDescent="0.25">
      <c r="A200" s="11"/>
      <c r="B200" s="11"/>
      <c r="C200" s="11"/>
      <c r="D200" s="11"/>
      <c r="F200" s="11"/>
      <c r="M200" s="11"/>
    </row>
    <row r="201" spans="1:13" x14ac:dyDescent="0.25">
      <c r="A201" s="11"/>
      <c r="B201" s="11"/>
      <c r="C201" s="11"/>
      <c r="D201" s="11"/>
      <c r="F201" s="11"/>
      <c r="M201" s="11"/>
    </row>
    <row r="202" spans="1:13" x14ac:dyDescent="0.25">
      <c r="A202" s="11"/>
      <c r="B202" s="11"/>
      <c r="C202" s="11"/>
      <c r="D202" s="11"/>
      <c r="F202" s="11"/>
      <c r="M202" s="11"/>
    </row>
    <row r="203" spans="1:13" x14ac:dyDescent="0.25">
      <c r="A203" s="11"/>
      <c r="B203" s="11"/>
      <c r="C203" s="11"/>
      <c r="D203" s="11"/>
      <c r="M203" s="11"/>
    </row>
    <row r="204" spans="1:13" x14ac:dyDescent="0.25">
      <c r="A204" s="11"/>
      <c r="B204" s="11"/>
      <c r="C204" s="11"/>
      <c r="D204" s="11"/>
      <c r="M204" s="11"/>
    </row>
    <row r="205" spans="1:13" x14ac:dyDescent="0.25">
      <c r="A205" s="11"/>
      <c r="B205" s="11"/>
      <c r="C205" s="11"/>
      <c r="D205" s="11"/>
      <c r="M205" s="11"/>
    </row>
    <row r="206" spans="1:13" x14ac:dyDescent="0.25">
      <c r="A206" s="11"/>
      <c r="B206" s="11"/>
      <c r="C206" s="11"/>
      <c r="D206" s="11"/>
      <c r="M206" s="11"/>
    </row>
    <row r="207" spans="1:13" x14ac:dyDescent="0.25">
      <c r="A207" s="11"/>
      <c r="B207" s="11"/>
      <c r="C207" s="11"/>
      <c r="D207" s="11"/>
      <c r="M207" s="11"/>
    </row>
    <row r="208" spans="1:13" x14ac:dyDescent="0.25">
      <c r="A208" s="11"/>
      <c r="B208" s="11"/>
      <c r="C208" s="11"/>
      <c r="D208" s="11"/>
      <c r="M208" s="11"/>
    </row>
    <row r="209" spans="1:13" x14ac:dyDescent="0.25">
      <c r="A209" s="11"/>
      <c r="B209" s="11"/>
      <c r="C209" s="11"/>
      <c r="D209" s="11"/>
      <c r="M209" s="11"/>
    </row>
    <row r="210" spans="1:13" x14ac:dyDescent="0.25">
      <c r="A210" s="11"/>
      <c r="B210" s="11"/>
      <c r="C210" s="11"/>
      <c r="D210" s="11"/>
      <c r="M210" s="11"/>
    </row>
    <row r="211" spans="1:13" x14ac:dyDescent="0.25">
      <c r="A211" s="11"/>
      <c r="B211" s="11"/>
      <c r="C211" s="11"/>
      <c r="D211" s="11"/>
      <c r="M211" s="11"/>
    </row>
    <row r="212" spans="1:13" x14ac:dyDescent="0.25">
      <c r="A212" s="11"/>
      <c r="B212" s="11"/>
      <c r="C212" s="11"/>
      <c r="D212" s="11"/>
      <c r="M212" s="11"/>
    </row>
    <row r="213" spans="1:13" x14ac:dyDescent="0.25">
      <c r="A213" s="11"/>
      <c r="B213" s="11"/>
      <c r="C213" s="11"/>
      <c r="D213" s="11"/>
      <c r="M213" s="11"/>
    </row>
    <row r="214" spans="1:13" x14ac:dyDescent="0.25">
      <c r="A214" s="11"/>
      <c r="B214" s="11"/>
      <c r="C214" s="11"/>
      <c r="D214" s="11"/>
      <c r="M214" s="11"/>
    </row>
    <row r="215" spans="1:13" x14ac:dyDescent="0.25">
      <c r="A215" s="11"/>
      <c r="B215" s="11"/>
      <c r="C215" s="11"/>
      <c r="D215" s="11"/>
      <c r="M215" s="11"/>
    </row>
    <row r="216" spans="1:13" x14ac:dyDescent="0.25">
      <c r="A216" s="11"/>
      <c r="B216" s="11"/>
      <c r="C216" s="11"/>
      <c r="D216" s="11"/>
      <c r="M216" s="11"/>
    </row>
    <row r="217" spans="1:13" x14ac:dyDescent="0.25">
      <c r="A217" s="11"/>
      <c r="B217" s="11"/>
      <c r="C217" s="11"/>
      <c r="D217" s="11"/>
      <c r="M217" s="11"/>
    </row>
    <row r="218" spans="1:13" x14ac:dyDescent="0.25">
      <c r="A218" s="11"/>
      <c r="B218" s="11"/>
      <c r="C218" s="11"/>
      <c r="D218" s="11"/>
      <c r="M218" s="11"/>
    </row>
    <row r="219" spans="1:13" x14ac:dyDescent="0.25">
      <c r="A219" s="13"/>
      <c r="B219" s="13"/>
      <c r="C219" s="13"/>
      <c r="D219" s="13"/>
      <c r="M219" s="13"/>
    </row>
    <row r="220" spans="1:13" x14ac:dyDescent="0.25">
      <c r="A220" s="11"/>
      <c r="B220" s="11"/>
      <c r="C220" s="11"/>
      <c r="D220" s="11"/>
      <c r="M220" s="11"/>
    </row>
    <row r="221" spans="1:13" x14ac:dyDescent="0.25">
      <c r="A221" s="11"/>
      <c r="B221" s="11"/>
      <c r="C221" s="11"/>
      <c r="D221" s="11"/>
      <c r="M221" s="11"/>
    </row>
    <row r="222" spans="1:13" x14ac:dyDescent="0.25">
      <c r="A222" s="11"/>
      <c r="B222" s="11"/>
      <c r="C222" s="11"/>
      <c r="D222" s="11"/>
      <c r="M222" s="11"/>
    </row>
    <row r="223" spans="1:13" x14ac:dyDescent="0.25">
      <c r="A223" s="11"/>
      <c r="B223" s="11"/>
      <c r="C223" s="11"/>
      <c r="D223" s="11"/>
      <c r="M223" s="11"/>
    </row>
    <row r="224" spans="1:13" x14ac:dyDescent="0.25">
      <c r="A224" s="11"/>
      <c r="B224" s="11"/>
      <c r="C224" s="11"/>
      <c r="D224" s="11"/>
      <c r="M224" s="11"/>
    </row>
    <row r="225" spans="1:13" x14ac:dyDescent="0.25">
      <c r="A225" s="11"/>
      <c r="B225" s="11"/>
      <c r="C225" s="11"/>
      <c r="D225" s="11"/>
      <c r="M225" s="11"/>
    </row>
    <row r="226" spans="1:13" x14ac:dyDescent="0.25">
      <c r="A226" s="11"/>
      <c r="B226" s="11"/>
      <c r="C226" s="11"/>
      <c r="D226" s="11"/>
      <c r="M226" s="11"/>
    </row>
    <row r="227" spans="1:13" x14ac:dyDescent="0.25">
      <c r="A227" s="11"/>
      <c r="B227" s="11"/>
      <c r="C227" s="11"/>
      <c r="D227" s="11"/>
      <c r="M227" s="11"/>
    </row>
    <row r="228" spans="1:13" x14ac:dyDescent="0.25">
      <c r="A228" s="11"/>
      <c r="B228" s="11"/>
      <c r="C228" s="11"/>
      <c r="D228" s="11"/>
      <c r="M228" s="11"/>
    </row>
    <row r="229" spans="1:13" x14ac:dyDescent="0.25">
      <c r="A229" s="11"/>
      <c r="B229" s="11"/>
      <c r="C229" s="11"/>
      <c r="D229" s="11"/>
      <c r="M229" s="11"/>
    </row>
    <row r="230" spans="1:13" x14ac:dyDescent="0.25">
      <c r="A230" s="11"/>
      <c r="B230" s="11"/>
      <c r="C230" s="11"/>
      <c r="D230" s="11"/>
      <c r="M230" s="11"/>
    </row>
    <row r="231" spans="1:13" x14ac:dyDescent="0.25">
      <c r="A231" s="11"/>
      <c r="B231" s="11"/>
      <c r="C231" s="11"/>
      <c r="D231" s="11"/>
      <c r="M231" s="11"/>
    </row>
    <row r="232" spans="1:13" x14ac:dyDescent="0.25">
      <c r="A232" s="11"/>
      <c r="B232" s="11"/>
      <c r="C232" s="11"/>
      <c r="D232" s="11"/>
      <c r="M232" s="11"/>
    </row>
    <row r="233" spans="1:13" x14ac:dyDescent="0.25">
      <c r="A233" s="11"/>
      <c r="B233" s="11"/>
      <c r="C233" s="11"/>
      <c r="D233" s="11"/>
      <c r="M233" s="11"/>
    </row>
    <row r="234" spans="1:13" x14ac:dyDescent="0.25">
      <c r="A234" s="11"/>
      <c r="B234" s="11"/>
      <c r="C234" s="11"/>
      <c r="D234" s="11"/>
      <c r="M234" s="11"/>
    </row>
    <row r="235" spans="1:13" x14ac:dyDescent="0.25">
      <c r="A235" s="11"/>
      <c r="B235" s="11"/>
      <c r="C235" s="11"/>
      <c r="D235" s="11"/>
      <c r="M235" s="11"/>
    </row>
    <row r="236" spans="1:13" x14ac:dyDescent="0.25">
      <c r="A236" s="11"/>
      <c r="B236" s="11"/>
      <c r="C236" s="11"/>
      <c r="D236" s="11"/>
      <c r="M236" s="11"/>
    </row>
    <row r="237" spans="1:13" x14ac:dyDescent="0.25">
      <c r="A237" s="11"/>
      <c r="B237" s="11"/>
      <c r="C237" s="11"/>
      <c r="D237" s="11"/>
      <c r="M237" s="11"/>
    </row>
    <row r="238" spans="1:13" x14ac:dyDescent="0.25">
      <c r="A238" s="11"/>
      <c r="B238" s="11"/>
      <c r="C238" s="11"/>
      <c r="D238" s="11"/>
      <c r="M238" s="11"/>
    </row>
    <row r="239" spans="1:13" x14ac:dyDescent="0.25">
      <c r="A239" s="11"/>
      <c r="B239" s="11"/>
      <c r="C239" s="11"/>
      <c r="D239" s="11"/>
      <c r="M239" s="11"/>
    </row>
    <row r="240" spans="1:13" x14ac:dyDescent="0.25">
      <c r="A240" s="11"/>
      <c r="B240" s="11"/>
      <c r="C240" s="11"/>
      <c r="D240" s="11"/>
      <c r="M240" s="11"/>
    </row>
    <row r="241" spans="1:13" x14ac:dyDescent="0.25">
      <c r="A241" s="11"/>
      <c r="B241" s="11"/>
      <c r="C241" s="11"/>
      <c r="D241" s="11"/>
      <c r="M241" s="11"/>
    </row>
    <row r="242" spans="1:13" x14ac:dyDescent="0.25">
      <c r="A242" s="11"/>
      <c r="B242" s="11"/>
      <c r="C242" s="11"/>
      <c r="D242" s="11"/>
      <c r="M242" s="11"/>
    </row>
    <row r="243" spans="1:13" x14ac:dyDescent="0.25">
      <c r="A243" s="11"/>
      <c r="B243" s="11"/>
      <c r="C243" s="11"/>
      <c r="D243" s="11"/>
      <c r="M243" s="11"/>
    </row>
    <row r="244" spans="1:13" x14ac:dyDescent="0.25">
      <c r="A244" s="11"/>
      <c r="B244" s="11"/>
      <c r="C244" s="11"/>
      <c r="D244" s="11"/>
      <c r="M244" s="11"/>
    </row>
    <row r="245" spans="1:13" x14ac:dyDescent="0.25">
      <c r="A245" s="11"/>
      <c r="B245" s="11"/>
      <c r="C245" s="11"/>
      <c r="D245" s="11"/>
      <c r="M245" s="11"/>
    </row>
    <row r="246" spans="1:13" x14ac:dyDescent="0.25">
      <c r="A246" s="11"/>
      <c r="B246" s="11"/>
      <c r="C246" s="11"/>
      <c r="D246" s="11"/>
      <c r="M246" s="11"/>
    </row>
    <row r="247" spans="1:13" x14ac:dyDescent="0.25">
      <c r="A247" s="11"/>
      <c r="B247" s="11"/>
      <c r="C247" s="11"/>
      <c r="D247" s="11"/>
      <c r="M247" s="11"/>
    </row>
    <row r="248" spans="1:13" x14ac:dyDescent="0.25">
      <c r="A248" s="11"/>
      <c r="B248" s="11"/>
      <c r="C248" s="11"/>
      <c r="D248" s="11"/>
      <c r="M248" s="11"/>
    </row>
    <row r="249" spans="1:13" x14ac:dyDescent="0.25">
      <c r="A249" s="11"/>
      <c r="B249" s="11"/>
      <c r="C249" s="11"/>
      <c r="D249" s="11"/>
      <c r="M249" s="11"/>
    </row>
    <row r="250" spans="1:13" x14ac:dyDescent="0.25">
      <c r="A250" s="11"/>
      <c r="B250" s="11"/>
      <c r="C250" s="11"/>
      <c r="D250" s="11"/>
      <c r="M250" s="11"/>
    </row>
    <row r="251" spans="1:13" x14ac:dyDescent="0.25">
      <c r="A251" s="11"/>
      <c r="B251" s="11"/>
      <c r="C251" s="11"/>
      <c r="D251" s="11"/>
      <c r="M251" s="11"/>
    </row>
    <row r="252" spans="1:13" x14ac:dyDescent="0.25">
      <c r="A252" s="11"/>
      <c r="B252" s="11"/>
      <c r="C252" s="11"/>
      <c r="D252" s="11"/>
      <c r="M252" s="11"/>
    </row>
    <row r="253" spans="1:13" x14ac:dyDescent="0.25">
      <c r="A253" s="11"/>
      <c r="B253" s="11"/>
      <c r="C253" s="11"/>
      <c r="D253" s="11"/>
      <c r="M253" s="11"/>
    </row>
    <row r="254" spans="1:13" x14ac:dyDescent="0.25">
      <c r="A254" s="11"/>
      <c r="B254" s="11"/>
      <c r="C254" s="11"/>
      <c r="D254" s="11"/>
      <c r="M254" s="11"/>
    </row>
    <row r="261" spans="1:8" x14ac:dyDescent="0.25">
      <c r="A261" s="11"/>
      <c r="B261" s="11"/>
      <c r="C261" s="11"/>
      <c r="D261" s="11"/>
      <c r="E261" s="11"/>
      <c r="F261" s="11"/>
      <c r="G261" s="11"/>
    </row>
    <row r="262" spans="1:8" x14ac:dyDescent="0.25">
      <c r="A262" s="2"/>
      <c r="B262" s="2"/>
      <c r="C262" s="2"/>
      <c r="D262" s="2"/>
      <c r="E262" s="2"/>
      <c r="F262" s="2"/>
      <c r="G262" s="2"/>
      <c r="H262" s="2"/>
    </row>
    <row r="263" spans="1:8" x14ac:dyDescent="0.25">
      <c r="A263" s="11"/>
      <c r="B263" s="11"/>
      <c r="C263" s="11"/>
    </row>
    <row r="264" spans="1:8" x14ac:dyDescent="0.25">
      <c r="A264" s="11"/>
      <c r="B264" s="11"/>
    </row>
    <row r="265" spans="1:8" x14ac:dyDescent="0.25">
      <c r="A265" s="11"/>
      <c r="B265" s="11"/>
    </row>
    <row r="266" spans="1:8" x14ac:dyDescent="0.25">
      <c r="A266" s="11"/>
      <c r="B266" s="11"/>
    </row>
    <row r="267" spans="1:8" x14ac:dyDescent="0.25">
      <c r="A267" s="11"/>
      <c r="B267" s="11"/>
    </row>
    <row r="268" spans="1:8" x14ac:dyDescent="0.25">
      <c r="A268" s="11"/>
      <c r="B268" s="11"/>
    </row>
    <row r="269" spans="1:8" x14ac:dyDescent="0.25">
      <c r="A269" s="11"/>
      <c r="B269" s="11"/>
      <c r="C269" s="11"/>
    </row>
    <row r="270" spans="1:8" x14ac:dyDescent="0.25">
      <c r="A270" s="11"/>
      <c r="B270" s="11"/>
      <c r="C270" s="11"/>
    </row>
    <row r="271" spans="1:8" x14ac:dyDescent="0.25">
      <c r="A271" s="11"/>
      <c r="B271" s="11"/>
      <c r="C271" s="11"/>
    </row>
    <row r="272" spans="1:8" x14ac:dyDescent="0.25">
      <c r="A272" s="11"/>
      <c r="B272" s="11"/>
      <c r="C272" s="11"/>
    </row>
    <row r="273" spans="1:7" x14ac:dyDescent="0.25">
      <c r="A273" s="11"/>
      <c r="B273" s="11"/>
      <c r="C273" s="11"/>
    </row>
    <row r="274" spans="1:7" x14ac:dyDescent="0.25">
      <c r="A274" s="11"/>
      <c r="B274" s="11"/>
      <c r="C274" s="11"/>
    </row>
    <row r="275" spans="1:7" x14ac:dyDescent="0.25">
      <c r="A275" s="11"/>
      <c r="B275" s="11"/>
      <c r="C275" s="11"/>
    </row>
    <row r="276" spans="1:7" x14ac:dyDescent="0.25">
      <c r="A276" s="11"/>
      <c r="B276" s="11"/>
      <c r="C276" s="11"/>
      <c r="D276" s="11"/>
      <c r="E276" s="11"/>
      <c r="F276" s="11"/>
      <c r="G276" s="11"/>
    </row>
    <row r="277" spans="1:7" x14ac:dyDescent="0.25">
      <c r="A277" s="11"/>
      <c r="B277" s="11"/>
      <c r="C277" s="11"/>
      <c r="D277" s="2"/>
      <c r="E277" s="2"/>
      <c r="F277" s="2"/>
      <c r="G277" s="2"/>
    </row>
    <row r="278" spans="1:7" x14ac:dyDescent="0.25">
      <c r="A278" s="11"/>
      <c r="B278" s="11"/>
      <c r="C278" s="11"/>
    </row>
    <row r="279" spans="1:7" x14ac:dyDescent="0.25">
      <c r="A279" s="11"/>
      <c r="B279" s="11"/>
      <c r="C279" s="11"/>
      <c r="D279" s="11"/>
      <c r="E279" s="11"/>
      <c r="F279" s="11"/>
      <c r="G279" s="11"/>
    </row>
    <row r="280" spans="1:7" x14ac:dyDescent="0.25">
      <c r="A280" s="11"/>
      <c r="B280" s="11"/>
      <c r="C280" s="11"/>
      <c r="D280" s="11"/>
      <c r="E280" s="11"/>
      <c r="F280" s="11"/>
      <c r="G280" s="11"/>
    </row>
    <row r="281" spans="1:7" x14ac:dyDescent="0.25">
      <c r="A281" s="11"/>
      <c r="B281" s="11"/>
      <c r="C281" s="11"/>
      <c r="D281" s="2"/>
      <c r="E281" s="2"/>
      <c r="F281" s="2"/>
      <c r="G281" s="2"/>
    </row>
    <row r="282" spans="1:7" x14ac:dyDescent="0.25">
      <c r="A282" s="11"/>
      <c r="B282" s="11"/>
      <c r="C282" s="11"/>
    </row>
    <row r="283" spans="1:7" x14ac:dyDescent="0.25">
      <c r="A283" s="11"/>
      <c r="B283" s="11"/>
      <c r="C283" s="11"/>
    </row>
    <row r="284" spans="1:7" x14ac:dyDescent="0.25">
      <c r="A284" s="11"/>
      <c r="B284" s="11"/>
      <c r="C284" s="11"/>
    </row>
    <row r="285" spans="1:7" x14ac:dyDescent="0.25">
      <c r="A285" s="11"/>
      <c r="B285" s="11"/>
      <c r="C285" s="11"/>
    </row>
    <row r="286" spans="1:7" x14ac:dyDescent="0.25">
      <c r="A286" s="11"/>
      <c r="B286" s="11"/>
      <c r="C286" s="11"/>
    </row>
    <row r="287" spans="1:7" x14ac:dyDescent="0.25">
      <c r="A287" s="11"/>
      <c r="B287" s="11"/>
      <c r="C287" s="11"/>
    </row>
    <row r="288" spans="1:7" x14ac:dyDescent="0.25">
      <c r="A288" s="11"/>
      <c r="B288" s="11"/>
      <c r="C288" s="11"/>
    </row>
    <row r="289" spans="1:3" x14ac:dyDescent="0.25">
      <c r="A289" s="11"/>
      <c r="B289" s="11"/>
      <c r="C289" s="11"/>
    </row>
    <row r="290" spans="1:3" x14ac:dyDescent="0.25">
      <c r="A290" s="11"/>
      <c r="B290" s="11"/>
      <c r="C290" s="11"/>
    </row>
    <row r="291" spans="1:3" x14ac:dyDescent="0.25">
      <c r="A291" s="11"/>
      <c r="B291" s="11"/>
      <c r="C291" s="11"/>
    </row>
    <row r="292" spans="1:3" x14ac:dyDescent="0.25">
      <c r="A292" s="11"/>
      <c r="B292" s="11"/>
      <c r="C292" s="11"/>
    </row>
    <row r="293" spans="1:3" x14ac:dyDescent="0.25">
      <c r="A293" s="11"/>
      <c r="B293" s="11"/>
      <c r="C293" s="11"/>
    </row>
    <row r="294" spans="1:3" x14ac:dyDescent="0.25">
      <c r="A294" s="11"/>
      <c r="B294" s="11"/>
      <c r="C294" s="11"/>
    </row>
    <row r="295" spans="1:3" x14ac:dyDescent="0.25">
      <c r="A295" s="11"/>
      <c r="B295" s="11"/>
      <c r="C295" s="11"/>
    </row>
    <row r="296" spans="1:3" x14ac:dyDescent="0.25">
      <c r="A296" s="11"/>
      <c r="B296" s="11"/>
      <c r="C296" s="11"/>
    </row>
    <row r="297" spans="1:3" x14ac:dyDescent="0.25">
      <c r="A297" s="11"/>
      <c r="B297" s="11"/>
      <c r="C297" s="11"/>
    </row>
    <row r="298" spans="1:3" x14ac:dyDescent="0.25">
      <c r="A298" s="11"/>
      <c r="B298" s="11"/>
      <c r="C298" s="11"/>
    </row>
    <row r="299" spans="1:3" x14ac:dyDescent="0.25">
      <c r="A299" s="11"/>
      <c r="B299" s="11"/>
      <c r="C299" s="11"/>
    </row>
    <row r="300" spans="1:3" x14ac:dyDescent="0.25">
      <c r="A300" s="11"/>
      <c r="B300" s="11"/>
      <c r="C300" s="11"/>
    </row>
    <row r="301" spans="1:3" x14ac:dyDescent="0.25">
      <c r="A301" s="11"/>
      <c r="B301" s="11"/>
      <c r="C301" s="11"/>
    </row>
    <row r="302" spans="1:3" x14ac:dyDescent="0.25">
      <c r="A302" s="11"/>
      <c r="B302" s="11"/>
      <c r="C302" s="11"/>
    </row>
    <row r="303" spans="1:3" x14ac:dyDescent="0.25">
      <c r="A303" s="11"/>
      <c r="B303" s="11"/>
      <c r="C303" s="11"/>
    </row>
    <row r="304" spans="1:3" x14ac:dyDescent="0.25">
      <c r="A304" s="11"/>
      <c r="B304" s="11"/>
      <c r="C304" s="11"/>
    </row>
    <row r="305" spans="1:3" x14ac:dyDescent="0.25">
      <c r="A305" s="11"/>
      <c r="B305" s="11"/>
      <c r="C305" s="11"/>
    </row>
    <row r="306" spans="1:3" x14ac:dyDescent="0.25">
      <c r="A306" s="11"/>
      <c r="B306" s="11"/>
      <c r="C306" s="11"/>
    </row>
    <row r="307" spans="1:3" x14ac:dyDescent="0.25">
      <c r="A307" s="11"/>
      <c r="B307" s="11"/>
      <c r="C307" s="11"/>
    </row>
    <row r="308" spans="1:3" x14ac:dyDescent="0.25">
      <c r="A308" s="11"/>
      <c r="B308" s="11"/>
      <c r="C308" s="11"/>
    </row>
    <row r="309" spans="1:3" x14ac:dyDescent="0.25">
      <c r="A309" s="11"/>
      <c r="B309" s="11"/>
      <c r="C309" s="11"/>
    </row>
    <row r="310" spans="1:3" x14ac:dyDescent="0.25">
      <c r="A310" s="11"/>
      <c r="B310" s="11"/>
      <c r="C310" s="11"/>
    </row>
    <row r="311" spans="1:3" x14ac:dyDescent="0.25">
      <c r="A311" s="11"/>
      <c r="B311" s="11"/>
      <c r="C311" s="11"/>
    </row>
    <row r="312" spans="1:3" x14ac:dyDescent="0.25">
      <c r="A312" s="11"/>
      <c r="B312" s="11"/>
      <c r="C312" s="11"/>
    </row>
    <row r="313" spans="1:3" x14ac:dyDescent="0.25">
      <c r="A313" s="11"/>
      <c r="B313" s="11"/>
      <c r="C313" s="11"/>
    </row>
    <row r="314" spans="1:3" x14ac:dyDescent="0.25">
      <c r="A314" s="11"/>
      <c r="B314" s="11"/>
      <c r="C314" s="11"/>
    </row>
    <row r="315" spans="1:3" x14ac:dyDescent="0.25">
      <c r="A315" s="11"/>
      <c r="B315" s="11"/>
      <c r="C315" s="11"/>
    </row>
    <row r="316" spans="1:3" x14ac:dyDescent="0.25">
      <c r="A316" s="11"/>
      <c r="B316" s="11"/>
      <c r="C316" s="11"/>
    </row>
    <row r="317" spans="1:3" x14ac:dyDescent="0.25">
      <c r="A317" s="11"/>
      <c r="B317" s="11"/>
      <c r="C317" s="11"/>
    </row>
    <row r="318" spans="1:3" x14ac:dyDescent="0.25">
      <c r="A318" s="13"/>
      <c r="B318" s="13"/>
      <c r="C318" s="13"/>
    </row>
    <row r="319" spans="1:3" x14ac:dyDescent="0.25">
      <c r="A319" s="11"/>
      <c r="B319" s="11"/>
      <c r="C319" s="11"/>
    </row>
    <row r="320" spans="1:3" x14ac:dyDescent="0.25">
      <c r="A320" s="11"/>
      <c r="B320" s="11"/>
      <c r="C320" s="11"/>
    </row>
    <row r="321" spans="1:3" x14ac:dyDescent="0.25">
      <c r="A321" s="11"/>
      <c r="B321" s="11"/>
      <c r="C321" s="11"/>
    </row>
    <row r="322" spans="1:3" x14ac:dyDescent="0.25">
      <c r="A322" s="11"/>
      <c r="B322" s="11"/>
      <c r="C322" s="11"/>
    </row>
    <row r="323" spans="1:3" x14ac:dyDescent="0.25">
      <c r="A323" s="11"/>
      <c r="B323" s="11"/>
      <c r="C323" s="11"/>
    </row>
    <row r="324" spans="1:3" x14ac:dyDescent="0.25">
      <c r="A324" s="11"/>
      <c r="B324" s="11"/>
      <c r="C324" s="11"/>
    </row>
    <row r="325" spans="1:3" x14ac:dyDescent="0.25">
      <c r="A325" s="11"/>
      <c r="B325" s="11"/>
      <c r="C325" s="11"/>
    </row>
    <row r="326" spans="1:3" x14ac:dyDescent="0.25">
      <c r="A326" s="11"/>
      <c r="B326" s="11"/>
      <c r="C326" s="11"/>
    </row>
    <row r="327" spans="1:3" x14ac:dyDescent="0.25">
      <c r="A327" s="11"/>
      <c r="B327" s="11"/>
      <c r="C327" s="11"/>
    </row>
    <row r="328" spans="1:3" x14ac:dyDescent="0.25">
      <c r="A328" s="11"/>
      <c r="B328" s="11"/>
      <c r="C328" s="11"/>
    </row>
    <row r="329" spans="1:3" x14ac:dyDescent="0.25">
      <c r="A329" s="11"/>
      <c r="B329" s="11"/>
      <c r="C329" s="11"/>
    </row>
    <row r="330" spans="1:3" x14ac:dyDescent="0.25">
      <c r="A330" s="11"/>
      <c r="B330" s="11"/>
      <c r="C330" s="11"/>
    </row>
    <row r="331" spans="1:3" x14ac:dyDescent="0.25">
      <c r="A331" s="11"/>
      <c r="B331" s="11"/>
      <c r="C331" s="11"/>
    </row>
    <row r="332" spans="1:3" x14ac:dyDescent="0.25">
      <c r="A332" s="11"/>
      <c r="B332" s="11"/>
      <c r="C332" s="11"/>
    </row>
    <row r="333" spans="1:3" x14ac:dyDescent="0.25">
      <c r="A333" s="11"/>
      <c r="B333" s="11"/>
      <c r="C333" s="11"/>
    </row>
    <row r="334" spans="1:3" x14ac:dyDescent="0.25">
      <c r="A334" s="11"/>
      <c r="B334" s="11"/>
      <c r="C334" s="11"/>
    </row>
    <row r="335" spans="1:3" x14ac:dyDescent="0.25">
      <c r="A335" s="11"/>
      <c r="B335" s="11"/>
      <c r="C335" s="11"/>
    </row>
    <row r="336" spans="1:3" x14ac:dyDescent="0.25">
      <c r="A336" s="11"/>
      <c r="B336" s="11"/>
      <c r="C336" s="11"/>
    </row>
    <row r="337" spans="1:3" x14ac:dyDescent="0.25">
      <c r="A337" s="11"/>
      <c r="B337" s="11"/>
      <c r="C337" s="11"/>
    </row>
    <row r="338" spans="1:3" x14ac:dyDescent="0.25">
      <c r="A338" s="11"/>
      <c r="B338" s="11"/>
      <c r="C338" s="11"/>
    </row>
    <row r="339" spans="1:3" x14ac:dyDescent="0.25">
      <c r="A339" s="11"/>
      <c r="B339" s="11"/>
      <c r="C339" s="11"/>
    </row>
    <row r="340" spans="1:3" x14ac:dyDescent="0.25">
      <c r="A340" s="11"/>
      <c r="B340" s="11"/>
      <c r="C340" s="11"/>
    </row>
    <row r="341" spans="1:3" x14ac:dyDescent="0.25">
      <c r="A341" s="11"/>
      <c r="B341" s="11"/>
      <c r="C341" s="11"/>
    </row>
    <row r="342" spans="1:3" x14ac:dyDescent="0.25">
      <c r="A342" s="11"/>
      <c r="B342" s="11"/>
      <c r="C342" s="11"/>
    </row>
    <row r="343" spans="1:3" x14ac:dyDescent="0.25">
      <c r="A343" s="11"/>
      <c r="B343" s="11"/>
      <c r="C343" s="11"/>
    </row>
    <row r="344" spans="1:3" x14ac:dyDescent="0.25">
      <c r="A344" s="11"/>
      <c r="B344" s="11"/>
      <c r="C344" s="11"/>
    </row>
    <row r="345" spans="1:3" x14ac:dyDescent="0.25">
      <c r="A345" s="11"/>
      <c r="B345" s="11"/>
      <c r="C345" s="11"/>
    </row>
    <row r="346" spans="1:3" x14ac:dyDescent="0.25">
      <c r="A346" s="11"/>
      <c r="B346" s="11"/>
      <c r="C346" s="11"/>
    </row>
    <row r="347" spans="1:3" x14ac:dyDescent="0.25">
      <c r="A347" s="11"/>
      <c r="B347" s="11"/>
      <c r="C347" s="11"/>
    </row>
    <row r="348" spans="1:3" x14ac:dyDescent="0.25">
      <c r="A348" s="11"/>
      <c r="B348" s="11"/>
      <c r="C348" s="11"/>
    </row>
    <row r="349" spans="1:3" x14ac:dyDescent="0.25">
      <c r="A349" s="11"/>
      <c r="B349" s="11"/>
      <c r="C349" s="11"/>
    </row>
    <row r="350" spans="1:3" x14ac:dyDescent="0.25">
      <c r="A350" s="11"/>
      <c r="B350" s="11"/>
      <c r="C350" s="11"/>
    </row>
    <row r="351" spans="1:3" x14ac:dyDescent="0.25">
      <c r="A351" s="11"/>
      <c r="B351" s="11"/>
      <c r="C351" s="11"/>
    </row>
    <row r="352" spans="1:3" x14ac:dyDescent="0.25">
      <c r="A352" s="11"/>
      <c r="B352" s="11"/>
      <c r="C352" s="11"/>
    </row>
    <row r="353" spans="1:3" x14ac:dyDescent="0.25">
      <c r="A353" s="11"/>
      <c r="B353" s="11"/>
      <c r="C353" s="11"/>
    </row>
  </sheetData>
  <pageMargins left="0.7" right="0.7" top="0.75" bottom="0.75" header="0.3" footer="0.3"/>
  <pageSetup paperSize="9" orientation="portrait" verticalDpi="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Antagningsstatistik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Eric</cp:lastModifiedBy>
  <dcterms:created xsi:type="dcterms:W3CDTF">2020-10-31T14:08:41Z</dcterms:created>
  <dcterms:modified xsi:type="dcterms:W3CDTF">2020-12-01T01:44:26Z</dcterms:modified>
</cp:coreProperties>
</file>