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C026D02-22FD-4501-82CC-4FB787E385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 s="1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8" i="4"/>
  <c r="D16" i="4"/>
  <c r="D15" i="4"/>
  <c r="D14" i="4"/>
  <c r="D13" i="4"/>
  <c r="D11" i="4"/>
  <c r="D1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D4" i="4"/>
  <c r="D5" i="4"/>
  <c r="D6" i="4"/>
  <c r="D8" i="4"/>
  <c r="D9" i="4"/>
  <c r="D12" i="4"/>
  <c r="D17" i="4"/>
  <c r="D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<sst xmlns="http://schemas.openxmlformats.org/spreadsheetml/2006/main" count="1274" uniqueCount="323">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</sst>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B1" zoomScale="130" zoomScaleNormal="130" workbookViewId="0">
      <selection activeCell="D8" sqref="D8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VLOOKUP(A2,Students!A2:D239,3,0)</f>
        <v>BL-SPEA</v>
      </c>
      <c r="D2" s="33">
        <f>VLOOKUP(C2,Fees!A2:B24,2,0)</f>
        <v>2800</v>
      </c>
      <c r="E2" s="15">
        <f>VLOOKUP(A2,TestScores!A2:C33,3,0)</f>
        <v>86</v>
      </c>
      <c r="F2" s="34" t="str">
        <f>IF(E2&gt;80,"Scholoarship of 50% of the fees",IF(AND(E2&lt;80,E2&gt;60),"Scholarship of 25% of program fees","No Scholarship"))</f>
        <v>Scholoarship of 50% of the fees</v>
      </c>
    </row>
    <row r="3" spans="1:12" x14ac:dyDescent="0.25">
      <c r="A3" s="13">
        <v>9144</v>
      </c>
      <c r="B3" s="31" t="s">
        <v>126</v>
      </c>
      <c r="C3" s="13" t="str">
        <f>VLOOKUP(A3,Students!A3:D240,3,0)</f>
        <v>BL-EDUC</v>
      </c>
      <c r="D3" s="33">
        <f>VLOOKUP(C3,Fees!A3:B25,2,0)</f>
        <v>5920</v>
      </c>
      <c r="E3" s="15">
        <f>VLOOKUP(A3,TestScores!A3:C34,3,0)</f>
        <v>97</v>
      </c>
      <c r="F3" s="34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VLOOKUP(A4,Students!A4:D241,3,0)</f>
        <v>BL-HPER</v>
      </c>
      <c r="D4" s="33">
        <f>VLOOKUP(C4,Fees!A4:B26,2,0)</f>
        <v>4640</v>
      </c>
      <c r="E4" s="15">
        <f>VLOOKUP(A4,TestScores!A4:C35,3,0)</f>
        <v>90</v>
      </c>
      <c r="F4" s="34" t="str">
        <f t="shared" si="0"/>
        <v>Scholoarship of 50% of the fees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VLOOKUP(A5,Students!A5:D242,3,0)</f>
        <v>BL-FINA</v>
      </c>
      <c r="D5" s="33">
        <f>VLOOKUP(C5,Fees!A5:B27,2,0)</f>
        <v>3920</v>
      </c>
      <c r="E5" s="15">
        <f>VLOOKUP(A5,TestScores!A5:C36,3,0)</f>
        <v>79</v>
      </c>
      <c r="F5" s="34" t="str">
        <f t="shared" si="0"/>
        <v>Scholarship of 25% of program fees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VLOOKUP(A6,Students!A6:D243,3,0)</f>
        <v>BL-HPER</v>
      </c>
      <c r="D6" s="33">
        <f>VLOOKUP(C6,Fees!A6:B28,2,0)</f>
        <v>4640</v>
      </c>
      <c r="E6" s="15">
        <f>VLOOKUP(A6,TestScores!A6:C37,3,0)</f>
        <v>97</v>
      </c>
      <c r="F6" s="34" t="str">
        <f t="shared" si="0"/>
        <v>Scholoarship of 50% of the fees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VLOOKUP(A7,Students!A7:D244,3,0)</f>
        <v>BL-ANTH</v>
      </c>
      <c r="D7" s="33">
        <v>1840</v>
      </c>
      <c r="E7" s="15">
        <f>VLOOKUP(A7,TestScores!A7:C38,3,0)</f>
        <v>95</v>
      </c>
      <c r="F7" s="34" t="str">
        <f t="shared" si="0"/>
        <v>Scholoarship of 50% of the fees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VLOOKUP(A8,Students!A8:D245,3,0)</f>
        <v>BL-EDUC</v>
      </c>
      <c r="D8" s="33">
        <f>VLOOKUP(C8,Fees!A8:B30,2,0)</f>
        <v>5920</v>
      </c>
      <c r="E8" s="15">
        <f>VLOOKUP(A8,TestScores!A8:C39,3,0)</f>
        <v>77</v>
      </c>
      <c r="F8" s="34" t="str">
        <f t="shared" si="0"/>
        <v>Scholarship of 25% of program fees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VLOOKUP(A9,Students!A9:D246,3,0)</f>
        <v>BL-PSY</v>
      </c>
      <c r="D9" s="33">
        <f>VLOOKUP(C9,Fees!A9:B31,2,0)</f>
        <v>1920</v>
      </c>
      <c r="E9" s="15">
        <f>VLOOKUP(A9,TestScores!A9:C40,3,0)</f>
        <v>75</v>
      </c>
      <c r="F9" s="34" t="str">
        <f t="shared" si="0"/>
        <v>Scholarship of 25% of program fees</v>
      </c>
    </row>
    <row r="10" spans="1:12" x14ac:dyDescent="0.25">
      <c r="A10" s="13">
        <v>9144</v>
      </c>
      <c r="B10" s="31" t="s">
        <v>126</v>
      </c>
      <c r="C10" s="13" t="str">
        <f>VLOOKUP(A10,Students!A10:D247,3,0)</f>
        <v>BL-EDUC</v>
      </c>
      <c r="D10" s="33">
        <f>VLOOKUP(C10,Fees!A2:B24,2,0)</f>
        <v>5920</v>
      </c>
      <c r="E10" s="15">
        <f>VLOOKUP(A10,TestScores!A10:C41,3,0)</f>
        <v>100</v>
      </c>
      <c r="F10" s="34" t="str">
        <f t="shared" si="0"/>
        <v>Scholoarship of 50% of the fees</v>
      </c>
    </row>
    <row r="11" spans="1:12" x14ac:dyDescent="0.25">
      <c r="A11" s="13">
        <v>9154</v>
      </c>
      <c r="B11" s="31" t="s">
        <v>135</v>
      </c>
      <c r="C11" s="13" t="str">
        <f>VLOOKUP(A11,Students!A11:D248,3,0)</f>
        <v>BL-BI</v>
      </c>
      <c r="D11" s="33">
        <f>VLOOKUP(C11,Fees!A2:B24,2,0)</f>
        <v>2160</v>
      </c>
      <c r="E11" s="15">
        <f>VLOOKUP(A11,TestScores!A11:C42,3,0)</f>
        <v>99</v>
      </c>
      <c r="F11" s="34" t="str">
        <f t="shared" si="0"/>
        <v>Scholoarship of 50% of the fees</v>
      </c>
    </row>
    <row r="12" spans="1:12" x14ac:dyDescent="0.25">
      <c r="A12" s="13">
        <v>9194</v>
      </c>
      <c r="B12" s="31" t="s">
        <v>168</v>
      </c>
      <c r="C12" s="13" t="str">
        <f>VLOOKUP(A12,Students!A12:D249,3,0)</f>
        <v>BL-LAWS</v>
      </c>
      <c r="D12" s="33">
        <f>VLOOKUP(C12,Fees!A12:B34,2,0)</f>
        <v>5440</v>
      </c>
      <c r="E12" s="15">
        <f>VLOOKUP(A12,TestScores!A12:C43,3,0)</f>
        <v>84</v>
      </c>
      <c r="F12" s="34" t="str">
        <f t="shared" si="0"/>
        <v>Scholoarship of 50% of the fees</v>
      </c>
    </row>
    <row r="13" spans="1:12" x14ac:dyDescent="0.25">
      <c r="A13" s="13">
        <v>9142</v>
      </c>
      <c r="B13" s="31" t="s">
        <v>124</v>
      </c>
      <c r="C13" s="13" t="str">
        <f>VLOOKUP(A13,Students!A13:D250,3,0)</f>
        <v>BL-BI</v>
      </c>
      <c r="D13" s="33">
        <f>VLOOKUP(C13,Fees!A2:B24,2,0)</f>
        <v>2160</v>
      </c>
      <c r="E13" s="15">
        <f>VLOOKUP(A13,TestScores!A13:C44,3,0)</f>
        <v>89</v>
      </c>
      <c r="F13" s="34" t="str">
        <f t="shared" si="0"/>
        <v>Scholoarship of 50% of the fees</v>
      </c>
    </row>
    <row r="14" spans="1:12" x14ac:dyDescent="0.25">
      <c r="A14" s="13">
        <v>9124</v>
      </c>
      <c r="B14" s="31" t="s">
        <v>108</v>
      </c>
      <c r="C14" s="13" t="str">
        <f>VLOOKUP(A14,Students!A14:D251,3,0)</f>
        <v>BL-BUS</v>
      </c>
      <c r="D14" s="33">
        <f>VLOOKUP(C14,Fees!A2:B24,2,0)</f>
        <v>6880</v>
      </c>
      <c r="E14" s="15">
        <f>VLOOKUP(A14,TestScores!A14:C45,3,0)</f>
        <v>51</v>
      </c>
      <c r="F14" s="34" t="str">
        <f t="shared" si="0"/>
        <v>No Scholarship</v>
      </c>
    </row>
    <row r="15" spans="1:12" x14ac:dyDescent="0.25">
      <c r="A15" s="13">
        <v>9120</v>
      </c>
      <c r="B15" s="31" t="s">
        <v>105</v>
      </c>
      <c r="C15" s="13" t="str">
        <f>VLOOKUP(A15,Students!A15:D252,3,0)</f>
        <v>BL-BI</v>
      </c>
      <c r="D15" s="33">
        <f>VLOOKUP(C15,Fees!A2:B24,2,0)</f>
        <v>2160</v>
      </c>
      <c r="E15" s="15">
        <f>VLOOKUP(A15,TestScores!A15:C46,3,0)</f>
        <v>58</v>
      </c>
      <c r="F15" s="34" t="str">
        <f t="shared" si="0"/>
        <v>No Scholarship</v>
      </c>
    </row>
    <row r="16" spans="1:12" x14ac:dyDescent="0.25">
      <c r="A16" s="13">
        <v>9178</v>
      </c>
      <c r="B16" s="31" t="s">
        <v>154</v>
      </c>
      <c r="C16" s="13" t="str">
        <f>VLOOKUP(A16,Students!A16:D253,3,0)</f>
        <v>BL-BUS</v>
      </c>
      <c r="D16" s="33">
        <f>VLOOKUP(C16,Fees!A2:B24,2,0)</f>
        <v>6880</v>
      </c>
      <c r="E16" s="15">
        <f>VLOOKUP(A16,TestScores!A16:C47,3,0)</f>
        <v>95</v>
      </c>
      <c r="F16" s="34" t="str">
        <f t="shared" si="0"/>
        <v>Scholoarship of 50% of the fees</v>
      </c>
    </row>
    <row r="17" spans="1:6" ht="15.75" customHeight="1" x14ac:dyDescent="0.25">
      <c r="A17" s="13">
        <v>9211</v>
      </c>
      <c r="B17" s="31" t="s">
        <v>178</v>
      </c>
      <c r="C17" s="13" t="str">
        <f>VLOOKUP(A17,Students!A17:D254,3,0)</f>
        <v>BL-PSY</v>
      </c>
      <c r="D17" s="33">
        <f>VLOOKUP(C17,Fees!A17:B39,2,0)</f>
        <v>1920</v>
      </c>
      <c r="E17" s="15">
        <f>VLOOKUP(A17,TestScores!A17:C48,3,0)</f>
        <v>62</v>
      </c>
      <c r="F17" s="34" t="str">
        <f t="shared" si="0"/>
        <v>Scholarship of 25% of program fees</v>
      </c>
    </row>
    <row r="18" spans="1:6" ht="15.75" customHeight="1" x14ac:dyDescent="0.25">
      <c r="A18" s="13">
        <v>9169</v>
      </c>
      <c r="B18" s="31" t="s">
        <v>146</v>
      </c>
      <c r="C18" s="13" t="str">
        <f>VLOOKUP(A18,Students!A18:D255,3,0)</f>
        <v>BL-DENT</v>
      </c>
      <c r="D18" s="33" t="e">
        <f>VLOOKUP(C18,Fees!A2:B24,2,0)</f>
        <v>#N/A</v>
      </c>
      <c r="E18" s="15">
        <f>VLOOKUP(A18,TestScores!A18:C49,3,0)</f>
        <v>69</v>
      </c>
      <c r="F18" s="34" t="str">
        <f t="shared" si="0"/>
        <v>Scholarship of 25% of program fees</v>
      </c>
    </row>
    <row r="19" spans="1:6" ht="15.75" customHeight="1" x14ac:dyDescent="0.25">
      <c r="A19" s="13">
        <v>9158</v>
      </c>
      <c r="B19" s="31" t="s">
        <v>136</v>
      </c>
      <c r="C19" s="13" t="str">
        <f>VLOOKUP(A19,Students!A19:D256,3,0)</f>
        <v>BL-POLS</v>
      </c>
      <c r="D19" s="33">
        <f>VLOOKUP(C19,Fees!A19:B41,2,0)</f>
        <v>1600</v>
      </c>
      <c r="E19" s="15">
        <f>VLOOKUP(A19,TestScores!A19:C50,3,0)</f>
        <v>83</v>
      </c>
      <c r="F19" s="34" t="str">
        <f t="shared" si="0"/>
        <v>Scholoarship of 50% of the fees</v>
      </c>
    </row>
    <row r="20" spans="1:6" ht="15.75" customHeight="1" x14ac:dyDescent="0.25">
      <c r="A20" s="13">
        <v>9194</v>
      </c>
      <c r="B20" s="31" t="s">
        <v>168</v>
      </c>
      <c r="C20" s="13" t="str">
        <f>VLOOKUP(A20,Students!A20:D257,3,0)</f>
        <v>BL-LAWS</v>
      </c>
      <c r="D20" s="33">
        <f>VLOOKUP(C20,Fees!A2:B24,2,0)</f>
        <v>5440</v>
      </c>
      <c r="E20" s="15">
        <f>VLOOKUP(A20,TestScores!A20:C51,3,0)</f>
        <v>94</v>
      </c>
      <c r="F20" s="34" t="str">
        <f t="shared" si="0"/>
        <v>Scholoarship of 50% of the fees</v>
      </c>
    </row>
    <row r="21" spans="1:6" ht="15.75" customHeight="1" x14ac:dyDescent="0.25">
      <c r="A21" s="13">
        <v>9126</v>
      </c>
      <c r="B21" s="31" t="s">
        <v>131</v>
      </c>
      <c r="C21" s="13" t="str">
        <f>VLOOKUP(A21,Students!A21:D258,3,0)</f>
        <v>BL-FINA</v>
      </c>
      <c r="D21" s="33">
        <f>VLOOKUP(C21,Fees!A2:B24,2,0)</f>
        <v>3920</v>
      </c>
      <c r="E21" s="15">
        <f>VLOOKUP(A21,TestScores!A21:C52,3,0)</f>
        <v>51</v>
      </c>
      <c r="F21" s="34" t="str">
        <f t="shared" si="0"/>
        <v>No Scholarship</v>
      </c>
    </row>
    <row r="22" spans="1:6" ht="15.75" customHeight="1" x14ac:dyDescent="0.25">
      <c r="A22" s="13">
        <v>9137</v>
      </c>
      <c r="B22" s="31" t="s">
        <v>119</v>
      </c>
      <c r="C22" s="13" t="str">
        <f>VLOOKUP(A22,Students!A22:D259,3,0)</f>
        <v>BL-AMID</v>
      </c>
      <c r="D22" s="33">
        <f>VLOOKUP(C22,Fees!A2:B24,2,0)</f>
        <v>2000</v>
      </c>
      <c r="E22" s="15">
        <f>VLOOKUP(A22,TestScores!A22:C53,3,0)</f>
        <v>85</v>
      </c>
      <c r="F22" s="34" t="str">
        <f t="shared" si="0"/>
        <v>Scholoarship of 50% of the fees</v>
      </c>
    </row>
    <row r="23" spans="1:6" ht="15.75" customHeight="1" x14ac:dyDescent="0.25">
      <c r="A23" s="13">
        <v>9146</v>
      </c>
      <c r="B23" s="31" t="s">
        <v>128</v>
      </c>
      <c r="C23" s="13" t="str">
        <f>VLOOKUP(A23,Students!A23:D260,3,0)</f>
        <v>BL-EDUC</v>
      </c>
      <c r="D23" s="33">
        <f>VLOOKUP(C23,Fees!A2:B24,2,0)</f>
        <v>5920</v>
      </c>
      <c r="E23" s="15">
        <f>VLOOKUP(A23,TestScores!A23:C54,3,0)</f>
        <v>78</v>
      </c>
      <c r="F23" s="34" t="str">
        <f t="shared" si="0"/>
        <v>Scholarship of 25% of program fees</v>
      </c>
    </row>
    <row r="24" spans="1:6" ht="15.75" customHeight="1" x14ac:dyDescent="0.25">
      <c r="A24" s="13">
        <v>9181</v>
      </c>
      <c r="B24" s="31" t="s">
        <v>156</v>
      </c>
      <c r="C24" s="13" t="str">
        <f>VLOOKUP(A24,Students!A24:D261,3,0)</f>
        <v>BL-SPEA</v>
      </c>
      <c r="D24" s="33">
        <f>VLOOKUP(C24,Fees!A2:B24,2,0)</f>
        <v>2800</v>
      </c>
      <c r="E24" s="15">
        <f>VLOOKUP(A24,TestScores!A24:C55,3,0)</f>
        <v>56</v>
      </c>
      <c r="F24" s="34" t="str">
        <f t="shared" si="0"/>
        <v>No Scholarship</v>
      </c>
    </row>
    <row r="25" spans="1:6" ht="15.75" customHeight="1" x14ac:dyDescent="0.25">
      <c r="A25" s="13">
        <v>9133</v>
      </c>
      <c r="B25" s="31" t="s">
        <v>115</v>
      </c>
      <c r="C25" s="13" t="str">
        <f>VLOOKUP(A25,Students!A25:D262,3,0)</f>
        <v>BL-FINA</v>
      </c>
      <c r="D25" s="33">
        <f>VLOOKUP(C25,Fees!A2:B24,2,0)</f>
        <v>3920</v>
      </c>
      <c r="E25" s="15">
        <f>VLOOKUP(A25,TestScores!A25:C56,3,0)</f>
        <v>78</v>
      </c>
      <c r="F25" s="34" t="str">
        <f t="shared" si="0"/>
        <v>Scholarship of 25% of program fees</v>
      </c>
    </row>
    <row r="26" spans="1:6" ht="15.75" customHeight="1" x14ac:dyDescent="0.25">
      <c r="A26" s="13">
        <v>9154</v>
      </c>
      <c r="B26" s="31" t="s">
        <v>135</v>
      </c>
      <c r="C26" s="13" t="str">
        <f>VLOOKUP(A26,Students!A26:D263,3,0)</f>
        <v>BL-BI</v>
      </c>
      <c r="D26" s="33">
        <f>VLOOKUP(C26,Fees!A2:B24,2,0)</f>
        <v>2160</v>
      </c>
      <c r="E26" s="15">
        <f>VLOOKUP(A26,TestScores!A26:C57,3,0)</f>
        <v>59</v>
      </c>
      <c r="F26" s="34" t="str">
        <f t="shared" si="0"/>
        <v>No Scholarship</v>
      </c>
    </row>
    <row r="27" spans="1:6" ht="15.75" customHeight="1" x14ac:dyDescent="0.25">
      <c r="A27" s="13">
        <v>9201</v>
      </c>
      <c r="B27" s="31" t="s">
        <v>171</v>
      </c>
      <c r="C27" s="13" t="str">
        <f>VLOOKUP(A27,Students!A27:D264,3,0)</f>
        <v>BL-TELC</v>
      </c>
      <c r="D27" s="33">
        <f>VLOOKUP(C27,Fees!A2:B24,2,0)</f>
        <v>3280</v>
      </c>
      <c r="E27" s="15">
        <f>VLOOKUP(A27,TestScores!A27:C58,3,0)</f>
        <v>89</v>
      </c>
      <c r="F27" s="34" t="str">
        <f t="shared" si="0"/>
        <v>Scholoarship of 50% of the fees</v>
      </c>
    </row>
    <row r="28" spans="1:6" ht="15.75" customHeight="1" x14ac:dyDescent="0.25">
      <c r="A28" s="13">
        <v>9115</v>
      </c>
      <c r="B28" s="31" t="s">
        <v>101</v>
      </c>
      <c r="C28" s="13" t="str">
        <f>VLOOKUP(A28,Students!A2:D265,3,0)</f>
        <v>BL-BI</v>
      </c>
      <c r="D28" s="33">
        <f>VLOOKUP(C28,Fees!A2:B24,2,0)</f>
        <v>2160</v>
      </c>
      <c r="E28" s="15">
        <f>VLOOKUP(A28,TestScores!A28:C59,3,0)</f>
        <v>93</v>
      </c>
      <c r="F28" s="34" t="str">
        <f t="shared" si="0"/>
        <v>Scholoarship of 50% of the fees</v>
      </c>
    </row>
    <row r="29" spans="1:6" ht="15.75" customHeight="1" x14ac:dyDescent="0.25">
      <c r="A29" s="13">
        <v>9166</v>
      </c>
      <c r="B29" s="31" t="s">
        <v>143</v>
      </c>
      <c r="C29" s="13" t="str">
        <f>VLOOKUP(A29,Students!A29:D266,3,0)</f>
        <v>BL-BUS</v>
      </c>
      <c r="D29" s="33">
        <f>VLOOKUP(C29,Fees!A2:B24,2,0)</f>
        <v>6880</v>
      </c>
      <c r="E29" s="15">
        <f>VLOOKUP(A29,TestScores!A29:C60,3,0)</f>
        <v>98</v>
      </c>
      <c r="F29" s="34" t="str">
        <f t="shared" si="0"/>
        <v>Scholoarship of 50% of the fees</v>
      </c>
    </row>
    <row r="30" spans="1:6" ht="15.75" customHeight="1" x14ac:dyDescent="0.25">
      <c r="A30" s="13">
        <v>9206</v>
      </c>
      <c r="B30" s="31" t="s">
        <v>173</v>
      </c>
      <c r="C30" s="13" t="str">
        <f>VLOOKUP(A30,Students!A30:D267,3,0)</f>
        <v>BL-OPT</v>
      </c>
      <c r="D30" s="33">
        <f>VLOOKUP(C30,Fees!A2:B24,2,0)</f>
        <v>6000</v>
      </c>
      <c r="E30" s="15">
        <f>VLOOKUP(A30,TestScores!A30:C61,3,0)</f>
        <v>91</v>
      </c>
      <c r="F30" s="34" t="str">
        <f t="shared" si="0"/>
        <v>Scholoarship of 50% of the fees</v>
      </c>
    </row>
    <row r="31" spans="1:6" ht="15.75" customHeight="1" x14ac:dyDescent="0.25">
      <c r="A31" s="13">
        <v>9141</v>
      </c>
      <c r="B31" s="31" t="s">
        <v>123</v>
      </c>
      <c r="C31" s="13" t="str">
        <f>VLOOKUP(A31,Students!A31:D268,3,0)</f>
        <v>BL-EDUC</v>
      </c>
      <c r="D31" s="33">
        <f>VLOOKUP(C31,Fees!A2:B24,2,0)</f>
        <v>5920</v>
      </c>
      <c r="E31" s="15">
        <f>VLOOKUP(A31,TestScores!A31:C62,3,0)</f>
        <v>82</v>
      </c>
      <c r="F31" s="34" t="str">
        <f t="shared" si="0"/>
        <v>Scholoarship of 50% of the fees</v>
      </c>
    </row>
    <row r="32" spans="1:6" ht="15.75" customHeight="1" x14ac:dyDescent="0.25">
      <c r="A32" s="13">
        <v>9164</v>
      </c>
      <c r="B32" s="31" t="s">
        <v>142</v>
      </c>
      <c r="C32" s="13" t="str">
        <f>VLOOKUP(A32,Students!A32:D269,3,0)</f>
        <v>BL-HPER</v>
      </c>
      <c r="D32" s="33">
        <f>VLOOKUP(C32,Fees!A2:B24,2,0)</f>
        <v>4640</v>
      </c>
      <c r="E32" s="15">
        <f>VLOOKUP(A32,TestScores!A32:C63,3,0)</f>
        <v>99</v>
      </c>
      <c r="F32" s="34" t="str">
        <f t="shared" si="0"/>
        <v>Scholoarship of 50% of the fees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VLOOKUP(A33,Students!A33:D270,3,0)</f>
        <v>BL-NELC</v>
      </c>
      <c r="D33" s="33" t="e">
        <f>VLOOKUP(C33,Fees!A2:B24,2,0)</f>
        <v>#N/A</v>
      </c>
      <c r="E33" s="15">
        <f>VLOOKUP(A33,TestScores!A33:C64,3,0)</f>
        <v>90</v>
      </c>
      <c r="F33" s="34" t="str">
        <f t="shared" si="0"/>
        <v>Scholoarship of 50% of the fees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3"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3" sqref="A3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3"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fairaaz ahmed</cp:lastModifiedBy>
  <dcterms:modified xsi:type="dcterms:W3CDTF">2024-08-07T07:01:13Z</dcterms:modified>
</cp:coreProperties>
</file>