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Luke\Desktop\All files\Excel_Data_Analytics_Course-main\Excel_Data_Analytics_Course-main\8_Power_Pivot\"/>
    </mc:Choice>
  </mc:AlternateContent>
  <xr:revisionPtr revIDLastSave="0" documentId="13_ncr:1_{653E4FD1-5724-4948-A576-E911713FDFDC}" xr6:coauthVersionLast="47" xr6:coauthVersionMax="47" xr10:uidLastSave="{00000000-0000-0000-0000-000000000000}"/>
  <bookViews>
    <workbookView xWindow="-103" yWindow="-103" windowWidth="22149" windowHeight="13200" tabRatio="763" activeTab="2"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1">#N/A</definedName>
    <definedName name="Slicer_job_title_short">#N/A</definedName>
  </definedNames>
  <calcPr calcId="191029"/>
  <pivotCaches>
    <pivotCache cacheId="295" r:id="rId5"/>
    <pivotCache cacheId="298" r:id="rId6"/>
    <pivotCache cacheId="301" r:id="rId7"/>
    <pivotCache cacheId="304" r:id="rId8"/>
  </pivotCaches>
  <extLst>
    <ext xmlns:x14="http://schemas.microsoft.com/office/spreadsheetml/2009/9/main" uri="{876F7934-8845-4945-9796-88D515C7AA90}">
      <x14:pivotCaches>
        <pivotCache cacheId="3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<sst xmlns="http://schemas.openxmlformats.org/spreadsheetml/2006/main" count="38" uniqueCount="19">
  <si>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</si>
  <si>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</si>
  <si>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</si>
  <si>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SQL</t>
  </si>
  <si>
    <t>Python</t>
  </si>
  <si>
    <t>Tableau</t>
  </si>
  <si>
    <t>R</t>
  </si>
  <si>
    <t>Excel</t>
  </si>
  <si>
    <t>Skills Per Job</t>
  </si>
  <si>
    <t>Median Salary</t>
  </si>
  <si>
    <t>Median Salary US</t>
  </si>
  <si>
    <t>Median Salary Non-US</t>
  </si>
  <si>
    <t>Jira</t>
  </si>
  <si>
    <t>Power BI</t>
  </si>
  <si>
    <t>Powerpoint</t>
  </si>
  <si>
    <t>Snowflake</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</si>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</sst>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100">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3" formatCode="0%"/>
    </dxf>
    <dxf>
      <numFmt numFmtId="13" formatCode="0%"/>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3" formatCode="0%"/>
    </dxf>
    <dxf>
      <numFmt numFmtId="13" formatCode="0%"/>
    </dxf>
    <dxf>
      <numFmt numFmtId="164" formatCode="_(* #,##0_);_(* \(#,##0\);_(* &quot;-&quot;??_);_(@_)"/>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34B1E77F-27F1-4BFD-AFA9-9C7E69BDB7D0}"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F3B81B7D-A86B-4F0D-AC37-C8D3225526FC}"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579742B3-6646-414B-B711-74208E3F1990}"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DD8E8FB0-6952-43F8-84AD-E42AC1B82A91}"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2A52053D-7586-43C5-A50A-B60164B9738C}"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D5C4D8B4-7525-4937-A6E0-659A9F25FDDF}"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14FC24E1-8CBD-4F66-BC66-AC6ADAD28191}"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25CE080C-7F76-4760-A5B8-B9A75C480529}"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92383240-603A-40A0-B2D1-F49097A42BC9}"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E421BA7F-67E3-40DD-9867-9B3F87F009EC}"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83110.75</c:v>
                </c:pt>
                <c:pt idx="1">
                  <c:v>83110.75</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c:v>
                </c:pt>
                <c:pt idx="1">
                  <c:v>3</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Jira</c:v>
                </c:pt>
                <c:pt idx="1">
                  <c:v>Powerpoint</c:v>
                </c:pt>
                <c:pt idx="2">
                  <c:v>Word</c:v>
                </c:pt>
                <c:pt idx="3">
                  <c:v>Snowflake</c:v>
                </c:pt>
                <c:pt idx="4">
                  <c:v>Power BI</c:v>
                </c:pt>
                <c:pt idx="5">
                  <c:v>R</c:v>
                </c:pt>
                <c:pt idx="6">
                  <c:v>Tableau</c:v>
                </c:pt>
                <c:pt idx="7">
                  <c:v>Python</c:v>
                </c:pt>
                <c:pt idx="8">
                  <c:v>Excel</c:v>
                </c:pt>
                <c:pt idx="9">
                  <c:v>SQL</c:v>
                </c:pt>
              </c:strCache>
            </c:strRef>
          </c:cat>
          <c:val>
            <c:numRef>
              <c:f>Skill_Job_Analysis!$B$4:$B$14</c:f>
              <c:numCache>
                <c:formatCode>0%</c:formatCode>
                <c:ptCount val="10"/>
                <c:pt idx="0">
                  <c:v>7.407407407407407E-2</c:v>
                </c:pt>
                <c:pt idx="1">
                  <c:v>0.1111111111111111</c:v>
                </c:pt>
                <c:pt idx="2">
                  <c:v>0.1111111111111111</c:v>
                </c:pt>
                <c:pt idx="3">
                  <c:v>0.1111111111111111</c:v>
                </c:pt>
                <c:pt idx="4">
                  <c:v>0.22222222222222221</c:v>
                </c:pt>
                <c:pt idx="5">
                  <c:v>0.25925925925925924</c:v>
                </c:pt>
                <c:pt idx="6">
                  <c:v>0.29629629629629628</c:v>
                </c:pt>
                <c:pt idx="7">
                  <c:v>0.33333333333333331</c:v>
                </c:pt>
                <c:pt idx="8">
                  <c:v>0.33333333333333331</c:v>
                </c:pt>
                <c:pt idx="9">
                  <c:v>0.55555555555555558</c:v>
                </c:pt>
              </c:numCache>
            </c:numRef>
          </c:val>
          <c:extLst>
            <c:ext xmlns:c16="http://schemas.microsoft.com/office/drawing/2014/chart" uri="{C3380CC4-5D6E-409C-BE32-E72D297353CC}">
              <c16:uniqueId val="{00000000-11F3-4E35-A4B6-34D6146DB50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[3_DAX_Intro.xlsx]Skill_Salary_Analysis!PivotTable1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Skill_Salary_Analysis!$B$2:$B$12</c:f>
              <c:numCache>
                <c:formatCode>\$#,##0;\(\$#,##0\);\$#,##0</c:formatCode>
                <c:ptCount val="10"/>
                <c:pt idx="0">
                  <c:v>100500</c:v>
                </c:pt>
                <c:pt idx="1">
                  <c:v>100500</c:v>
                </c:pt>
                <c:pt idx="2">
                  <c:v>100500</c:v>
                </c:pt>
                <c:pt idx="3">
                  <c:v>100500</c:v>
                </c:pt>
                <c:pt idx="4">
                  <c:v>100500</c:v>
                </c:pt>
                <c:pt idx="5">
                  <c:v>100189.5</c:v>
                </c:pt>
                <c:pt idx="6">
                  <c:v>98500</c:v>
                </c:pt>
                <c:pt idx="7">
                  <c:v>89204</c:v>
                </c:pt>
                <c:pt idx="8">
                  <c:v>69900</c:v>
                </c:pt>
                <c:pt idx="9">
                  <c:v>57500</c:v>
                </c:pt>
              </c:numCache>
            </c:numRef>
          </c:val>
          <c:extLst>
            <c:ext xmlns:c16="http://schemas.microsoft.com/office/drawing/2014/chart" uri="{C3380CC4-5D6E-409C-BE32-E72D297353CC}">
              <c16:uniqueId val="{00000000-1990-4CEC-8B07-6CBE4B24FA6D}"/>
            </c:ext>
          </c:extLst>
        </c:ser>
        <c:dLbls>
          <c:showLegendKey val="0"/>
          <c:showVal val="0"/>
          <c:showCatName val="0"/>
          <c:showSerName val="0"/>
          <c:showPercent val="0"/>
          <c:showBubbleSize val="0"/>
        </c:dLbls>
        <c:gapWidth val="219"/>
        <c:axId val="1224946223"/>
        <c:axId val="58362222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Skill_Salary_Analysis!$C$2:$C$12</c:f>
              <c:numCache>
                <c:formatCode>0%</c:formatCode>
                <c:ptCount val="10"/>
                <c:pt idx="0">
                  <c:v>0.55555555555555558</c:v>
                </c:pt>
                <c:pt idx="1">
                  <c:v>0.25925925925925924</c:v>
                </c:pt>
                <c:pt idx="2">
                  <c:v>0.29629629629629628</c:v>
                </c:pt>
                <c:pt idx="3">
                  <c:v>0.1111111111111111</c:v>
                </c:pt>
                <c:pt idx="4">
                  <c:v>0.33333333333333331</c:v>
                </c:pt>
                <c:pt idx="5">
                  <c:v>7.407407407407407E-2</c:v>
                </c:pt>
                <c:pt idx="6">
                  <c:v>0.1111111111111111</c:v>
                </c:pt>
                <c:pt idx="7">
                  <c:v>0.33333333333333331</c:v>
                </c:pt>
                <c:pt idx="8">
                  <c:v>0.22222222222222221</c:v>
                </c:pt>
                <c:pt idx="9">
                  <c:v>0.1111111111111111</c:v>
                </c:pt>
              </c:numCache>
            </c:numRef>
          </c:val>
          <c:smooth val="0"/>
          <c:extLst>
            <c:ext xmlns:c16="http://schemas.microsoft.com/office/drawing/2014/chart" uri="{C3380CC4-5D6E-409C-BE32-E72D297353CC}">
              <c16:uniqueId val="{00000001-1990-4CEC-8B07-6CBE4B24FA6D}"/>
            </c:ext>
          </c:extLst>
        </c:ser>
        <c:dLbls>
          <c:showLegendKey val="0"/>
          <c:showVal val="0"/>
          <c:showCatName val="0"/>
          <c:showSerName val="0"/>
          <c:showPercent val="0"/>
          <c:showBubbleSize val="0"/>
        </c:dLbls>
        <c:marker val="1"/>
        <c:smooth val="0"/>
        <c:axId val="524436479"/>
        <c:axId val="583675983"/>
      </c:lineChart>
      <c:catAx>
        <c:axId val="122494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22223"/>
        <c:crosses val="autoZero"/>
        <c:auto val="1"/>
        <c:lblAlgn val="ctr"/>
        <c:lblOffset val="100"/>
        <c:noMultiLvlLbl val="0"/>
      </c:catAx>
      <c:valAx>
        <c:axId val="58362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 (</a:t>
                </a:r>
                <a:r>
                  <a:rPr lang="en-PH" sz="800" b="0" i="0" u="none" strike="noStrike" kern="1200" baseline="0">
                    <a:solidFill>
                      <a:sysClr val="windowText" lastClr="000000">
                        <a:lumMod val="65000"/>
                        <a:lumOff val="35000"/>
                      </a:sysClr>
                    </a:solidFill>
                  </a:rPr>
                  <a:t>$USD</a:t>
                </a:r>
                <a:r>
                  <a:rPr lang="en-PH"/>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6223"/>
        <c:crosses val="autoZero"/>
        <c:crossBetween val="between"/>
      </c:valAx>
      <c:valAx>
        <c:axId val="5836759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Skill</a:t>
                </a:r>
                <a:r>
                  <a:rPr lang="en-PH" baseline="0"/>
                  <a:t> Likelihood</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36479"/>
        <c:crosses val="max"/>
        <c:crossBetween val="between"/>
      </c:valAx>
      <c:catAx>
        <c:axId val="524436479"/>
        <c:scaling>
          <c:orientation val="minMax"/>
        </c:scaling>
        <c:delete val="1"/>
        <c:axPos val="b"/>
        <c:numFmt formatCode="General" sourceLinked="1"/>
        <c:majorTickMark val="out"/>
        <c:minorTickMark val="none"/>
        <c:tickLblPos val="nextTo"/>
        <c:crossAx val="583675983"/>
        <c:auto val="1"/>
        <c:lblAlgn val="ctr"/>
        <c:lblOffset val="100"/>
        <c:noMultiLvlLbl val="0"/>
      </c:catAx>
      <c:spPr>
        <a:noFill/>
        <a:ln>
          <a:noFill/>
        </a:ln>
        <a:effectLst/>
      </c:spPr>
    </c:plotArea>
    <c:legend>
      <c:legendPos val="r"/>
      <c:layout>
        <c:manualLayout>
          <c:xMode val="edge"/>
          <c:yMode val="edge"/>
          <c:x val="0.77767036381273691"/>
          <c:y val="1.4075581921137012E-2"/>
          <c:w val="0.18383345256968195"/>
          <c:h val="0.136011283820125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xdr:row>
      <xdr:rowOff>0</xdr:rowOff>
    </xdr:from>
    <xdr:to>
      <xdr:col>14</xdr:col>
      <xdr:colOff>522514</xdr:colOff>
      <xdr:row>15</xdr:row>
      <xdr:rowOff>55779</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08D8B6F3-AD27-454A-9D00-57311C50115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790214" y="185057"/>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119742</xdr:colOff>
      <xdr:row>0</xdr:row>
      <xdr:rowOff>114300</xdr:rowOff>
    </xdr:from>
    <xdr:to>
      <xdr:col>6</xdr:col>
      <xdr:colOff>566057</xdr:colOff>
      <xdr:row>14</xdr:row>
      <xdr:rowOff>170079</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C7E3CA76-A562-66D0-2AC4-1B95FBBCF5F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4359728" y="114300"/>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538841</xdr:colOff>
      <xdr:row>0</xdr:row>
      <xdr:rowOff>119742</xdr:rowOff>
    </xdr:from>
    <xdr:to>
      <xdr:col>12</xdr:col>
      <xdr:colOff>408213</xdr:colOff>
      <xdr:row>14</xdr:row>
      <xdr:rowOff>175521</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D0220B59-309D-A7B3-3E0D-91477083777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32170" y="119742"/>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549728</xdr:colOff>
      <xdr:row>0</xdr:row>
      <xdr:rowOff>125185</xdr:rowOff>
    </xdr:from>
    <xdr:to>
      <xdr:col>15</xdr:col>
      <xdr:colOff>419099</xdr:colOff>
      <xdr:row>14</xdr:row>
      <xdr:rowOff>180964</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5E8B8CF9-AB1C-9EE7-690C-DD670D1C5BE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002485" y="125185"/>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81644</xdr:colOff>
      <xdr:row>0</xdr:row>
      <xdr:rowOff>97972</xdr:rowOff>
    </xdr:from>
    <xdr:to>
      <xdr:col>14</xdr:col>
      <xdr:colOff>604159</xdr:colOff>
      <xdr:row>14</xdr:row>
      <xdr:rowOff>153751</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8DD1D28-1A29-415A-A0D6-518A9F38BD5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769930" y="97972"/>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43544</xdr:colOff>
      <xdr:row>0</xdr:row>
      <xdr:rowOff>103415</xdr:rowOff>
    </xdr:from>
    <xdr:to>
      <xdr:col>17</xdr:col>
      <xdr:colOff>566058</xdr:colOff>
      <xdr:row>14</xdr:row>
      <xdr:rowOff>159194</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21A774F7-FE6E-4D46-A304-07CAD6BDF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1691258" y="103415"/>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182335</xdr:colOff>
      <xdr:row>0</xdr:row>
      <xdr:rowOff>76199</xdr:rowOff>
    </xdr:from>
    <xdr:to>
      <xdr:col>11</xdr:col>
      <xdr:colOff>636816</xdr:colOff>
      <xdr:row>17</xdr:row>
      <xdr:rowOff>81643</xdr:rowOff>
    </xdr:to>
    <xdr:graphicFrame macro="">
      <xdr:nvGraphicFramePr>
        <xdr:cNvPr id="4" name="Chart 3">
          <a:extLst>
            <a:ext uri="{FF2B5EF4-FFF2-40B4-BE49-F238E27FC236}">
              <a16:creationId xmlns:a16="http://schemas.microsoft.com/office/drawing/2014/main" id="{BECA21E1-B2C8-FC18-C998-2FCE8BE14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287037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Jira"/>
        <s v="Power BI"/>
        <s v="Powerpoint"/>
        <s v="Python"/>
        <s v="R"/>
        <s v="Snowflake"/>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3449072" backgroundQuery="1" createdVersion="8" refreshedVersion="8" minRefreshableVersion="3" recordCount="0" supportSubquery="1" supportAdvancedDrill="1" xr:uid="{6A9C7CE4-74CA-435E-856B-FF57CBDFD584}">
  <cacheSource type="external" connectionId="3"/>
  <cacheFields count="5">
    <cacheField name="[data_jobs_skills].[job_skills].[job_skills]" caption="job_skills" numFmtId="0" hierarchy="21" level="1">
      <sharedItems count="10">
        <s v="Excel"/>
        <s v="Jira"/>
        <s v="Power BI"/>
        <s v="Powerpoint"/>
        <s v="Python"/>
        <s v="R"/>
        <s v="Snowflake"/>
        <s v="SQL"/>
        <s v="Tableau"/>
        <s v="Word"/>
      </sharedItems>
    </cacheField>
    <cacheField name="[Measures].[Median Salary - Skills]" caption="Median Salary -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402778"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4259257"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391755787" backgroundQuery="1" createdVersion="3" refreshedVersion="8" minRefreshableVersion="3" recordCount="0" supportSubquery="1" supportAdvancedDrill="1" xr:uid="{61742E8E-B5C5-4120-BF3E-E66D4534E74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68375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04"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99">
      <pivotArea outline="0" collapsedLevelsAreSubtotals="1" fieldPosition="0"/>
    </format>
    <format dxfId="98">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0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9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6"/>
    </i>
    <i>
      <x v="2"/>
    </i>
    <i>
      <x v="5"/>
    </i>
    <i>
      <x v="8"/>
    </i>
    <i>
      <x v="4"/>
    </i>
    <i>
      <x/>
    </i>
    <i>
      <x v="7"/>
    </i>
    <i t="grand">
      <x/>
    </i>
  </rowItems>
  <colItems count="1">
    <i/>
  </colItems>
  <dataFields count="1">
    <dataField fld="3" subtotal="count" baseField="0" baseItem="0" numFmtId="9"/>
  </dataFields>
  <formats count="2">
    <format dxfId="41">
      <pivotArea outline="0" collapsedLevelsAreSubtotals="1" fieldPosition="0"/>
    </format>
    <format dxfId="39">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CF2EF-1F14-4F55-9449-4E03BBF08D24}" name="PivotTable1" cacheId="298" applyNumberFormats="0" applyBorderFormats="0" applyFontFormats="0" applyPatternFormats="0" applyAlignmentFormats="0" applyWidthHeightFormats="1" dataCaption="Values" tag="e42b5bf8-1cfb-410b-9cea-69207e1c0d70"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8"/>
    </i>
    <i>
      <x v="3"/>
    </i>
    <i>
      <x v="4"/>
    </i>
    <i>
      <x v="1"/>
    </i>
    <i>
      <x v="6"/>
    </i>
    <i>
      <x/>
    </i>
    <i>
      <x v="2"/>
    </i>
    <i>
      <x v="9"/>
    </i>
    <i t="grand">
      <x/>
    </i>
  </rowItems>
  <colFields count="1">
    <field x="-2"/>
  </colFields>
  <colItems count="2">
    <i>
      <x/>
    </i>
    <i i="1">
      <x v="1"/>
    </i>
  </colItems>
  <dataFields count="2">
    <dataField fld="1" subtotal="count" baseField="0" baseItem="0"/>
    <dataField fld="2" subtotal="count" baseField="0" baseItem="0" numFmtId="9"/>
  </dataFields>
  <formats count="2">
    <format dxfId="60">
      <pivotArea outline="0" collapsedLevelsAreSubtotals="1" fieldPosition="0">
        <references count="1">
          <reference field="4294967294" count="1" selected="0">
            <x v="1"/>
          </reference>
        </references>
      </pivotArea>
    </format>
    <format dxfId="59">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3FB98EB-1605-4D4B-9AB3-9BFFCA026C78}" sourceName="[data_jobs_salary].[job_title_short]">
  <pivotTables>
    <pivotTable tabId="16" name="PivotTable2"/>
    <pivotTable tabId="18" name="PivotTable1"/>
    <pivotTable tabId="17" name="PivotTable1"/>
    <pivotTable tabId="15" name="PivotTable1"/>
  </pivotTables>
  <data>
    <olap pivotCacheId="105683751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98AA869-4834-4E22-B82F-A2D9E4C91C6B}" sourceName="[data_jobs_salary].[job_country]">
  <pivotTables>
    <pivotTable tabId="17" name="PivotTable1"/>
    <pivotTable tabId="15" name="PivotTable1"/>
    <pivotTable tabId="18" name="PivotTable1"/>
    <pivotTable tabId="16" name="PivotTable2"/>
  </pivotTables>
  <data>
    <olap pivotCacheId="105683751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Philippin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BC0633C-5238-4774-B965-E1181A1A7D1D}" cache="Slicer_job_country1" caption="Country" startItem="82" level="1"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99220B55-4569-473C-B447-6BB157325016}" cache="Slicer_job_country1" caption="Country" startItem="57" level="1" rowHeight="25490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7FAC371-F175-4D81-9805-D5406809EDF0}" cache="Slicer_job_title_short" caption="Job Title" level="1" rowHeight="254906"/>
  <slicer name="job_country" xr10:uid="{A2A371E1-E374-4C7C-9D09-AC9ACF227B3B}" cache="Slicer_job_country1" caption="Country" startItem="61" level="1" rowHeight="25490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98D9432-60D9-4B6E-8876-8F07FC103EBC}" cache="Slicer_job_title_short" caption="Job Title" level="1" rowHeight="254906"/>
  <slicer name="job_country 1" xr10:uid="{434341EC-74E2-4A52-8DA3-58302029EC9B}" cache="Slicer_job_country1" caption="Country" startItem="80" level="1"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workbookViewId="0"/>
  </sheetViews>
  <sheetFormatPr defaultRowHeight="14.6" x14ac:dyDescent="0.4"/>
  <cols>
    <col min="1" max="1" width="12.4609375" bestFit="1" customWidth="1"/>
    <col min="2" max="2" width="12.61328125" bestFit="1" customWidth="1"/>
    <col min="3" max="3" width="11.765625" bestFit="1" customWidth="1"/>
    <col min="4" max="5" width="11.3828125" bestFit="1" customWidth="1"/>
  </cols>
  <sheetData>
    <row r="1" spans="1:7" x14ac:dyDescent="0.4">
      <c r="A1" s="1" t="s">
        <v>1</v>
      </c>
      <c r="B1" t="s">
        <v>9</v>
      </c>
      <c r="C1" t="s">
        <v>8</v>
      </c>
      <c r="F1" t="str" cm="1">
        <f t="array" ref="F1:G1">B1:C1</f>
        <v>Median Salary</v>
      </c>
      <c r="G1" t="str">
        <v>Skills Per Job</v>
      </c>
    </row>
    <row r="2" spans="1:7" x14ac:dyDescent="0.4">
      <c r="A2" s="2" t="s">
        <v>0</v>
      </c>
      <c r="B2" s="5">
        <v>83110.75</v>
      </c>
      <c r="C2" s="3">
        <v>3</v>
      </c>
      <c r="E2" t="str" cm="1">
        <f t="array" ref="E2:G11">A2:C11</f>
        <v>Data Analyst</v>
      </c>
      <c r="F2">
        <v>83110.75</v>
      </c>
      <c r="G2">
        <v>3</v>
      </c>
    </row>
    <row r="3" spans="1:7" x14ac:dyDescent="0.4">
      <c r="A3" s="2" t="s">
        <v>2</v>
      </c>
      <c r="B3" s="5">
        <v>83110.75</v>
      </c>
      <c r="C3" s="3">
        <v>3</v>
      </c>
      <c r="E3" t="str">
        <v>Grand Total</v>
      </c>
      <c r="F3">
        <v>83110.75</v>
      </c>
      <c r="G3">
        <v>3</v>
      </c>
    </row>
    <row r="4" spans="1:7" x14ac:dyDescent="0.4">
      <c r="E4">
        <v>0</v>
      </c>
      <c r="F4">
        <v>0</v>
      </c>
      <c r="G4">
        <v>0</v>
      </c>
    </row>
    <row r="5" spans="1:7" x14ac:dyDescent="0.4">
      <c r="E5">
        <v>0</v>
      </c>
      <c r="F5">
        <v>0</v>
      </c>
      <c r="G5">
        <v>0</v>
      </c>
    </row>
    <row r="6" spans="1:7" x14ac:dyDescent="0.4">
      <c r="E6">
        <v>0</v>
      </c>
      <c r="F6">
        <v>0</v>
      </c>
      <c r="G6">
        <v>0</v>
      </c>
    </row>
    <row r="7" spans="1:7" x14ac:dyDescent="0.4">
      <c r="E7">
        <v>0</v>
      </c>
      <c r="F7">
        <v>0</v>
      </c>
      <c r="G7">
        <v>0</v>
      </c>
    </row>
    <row r="8" spans="1:7" x14ac:dyDescent="0.4">
      <c r="E8">
        <v>0</v>
      </c>
      <c r="F8">
        <v>0</v>
      </c>
      <c r="G8">
        <v>0</v>
      </c>
    </row>
    <row r="9" spans="1:7" x14ac:dyDescent="0.4">
      <c r="E9">
        <v>0</v>
      </c>
      <c r="F9">
        <v>0</v>
      </c>
      <c r="G9">
        <v>0</v>
      </c>
    </row>
    <row r="10" spans="1:7" x14ac:dyDescent="0.4">
      <c r="E10">
        <v>0</v>
      </c>
      <c r="F10">
        <v>0</v>
      </c>
      <c r="G10">
        <v>0</v>
      </c>
    </row>
    <row r="11" spans="1:7" x14ac:dyDescent="0.4">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3"/>
  <sheetViews>
    <sheetView workbookViewId="0">
      <selection activeCell="D4" sqref="D4"/>
    </sheetView>
  </sheetViews>
  <sheetFormatPr defaultRowHeight="14.6" x14ac:dyDescent="0.4"/>
  <cols>
    <col min="1" max="1" width="12.4609375" bestFit="1" customWidth="1"/>
    <col min="2" max="2" width="12.61328125" bestFit="1" customWidth="1"/>
    <col min="3" max="3" width="15.3828125" bestFit="1" customWidth="1"/>
    <col min="4" max="4" width="19.4609375" bestFit="1" customWidth="1"/>
    <col min="5" max="5" width="10.3046875" bestFit="1" customWidth="1"/>
  </cols>
  <sheetData>
    <row r="1" spans="1:4" x14ac:dyDescent="0.4">
      <c r="A1" s="1" t="s">
        <v>1</v>
      </c>
      <c r="B1" t="s">
        <v>9</v>
      </c>
      <c r="C1" t="s">
        <v>10</v>
      </c>
      <c r="D1" t="s">
        <v>11</v>
      </c>
    </row>
    <row r="2" spans="1:4" x14ac:dyDescent="0.4">
      <c r="A2" s="2" t="s">
        <v>0</v>
      </c>
      <c r="B2" s="4">
        <v>83110.75</v>
      </c>
      <c r="C2" s="4">
        <v>90000</v>
      </c>
      <c r="D2" s="4">
        <v>90000</v>
      </c>
    </row>
    <row r="3" spans="1:4" x14ac:dyDescent="0.4">
      <c r="A3" s="2" t="s">
        <v>2</v>
      </c>
      <c r="B3" s="4">
        <v>83110.75</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L21" sqref="L21"/>
    </sheetView>
  </sheetViews>
  <sheetFormatPr defaultRowHeight="14.6" x14ac:dyDescent="0.4"/>
  <cols>
    <col min="1" max="1" width="12.4609375" bestFit="1" customWidth="1"/>
    <col min="2" max="2" width="13.69140625" bestFit="1" customWidth="1"/>
    <col min="3" max="3" width="10.23046875" bestFit="1" customWidth="1"/>
  </cols>
  <sheetData>
    <row r="3" spans="1:2" x14ac:dyDescent="0.4">
      <c r="A3" s="1" t="s">
        <v>1</v>
      </c>
      <c r="B3" s="6" t="s">
        <v>18</v>
      </c>
    </row>
    <row r="4" spans="1:2" x14ac:dyDescent="0.4">
      <c r="A4" s="2" t="s">
        <v>12</v>
      </c>
      <c r="B4" s="6">
        <v>7.407407407407407E-2</v>
      </c>
    </row>
    <row r="5" spans="1:2" x14ac:dyDescent="0.4">
      <c r="A5" s="2" t="s">
        <v>14</v>
      </c>
      <c r="B5" s="6">
        <v>0.1111111111111111</v>
      </c>
    </row>
    <row r="6" spans="1:2" x14ac:dyDescent="0.4">
      <c r="A6" s="2" t="s">
        <v>16</v>
      </c>
      <c r="B6" s="6">
        <v>0.1111111111111111</v>
      </c>
    </row>
    <row r="7" spans="1:2" x14ac:dyDescent="0.4">
      <c r="A7" s="2" t="s">
        <v>15</v>
      </c>
      <c r="B7" s="6">
        <v>0.1111111111111111</v>
      </c>
    </row>
    <row r="8" spans="1:2" x14ac:dyDescent="0.4">
      <c r="A8" s="2" t="s">
        <v>13</v>
      </c>
      <c r="B8" s="6">
        <v>0.22222222222222221</v>
      </c>
    </row>
    <row r="9" spans="1:2" x14ac:dyDescent="0.4">
      <c r="A9" s="2" t="s">
        <v>6</v>
      </c>
      <c r="B9" s="6">
        <v>0.25925925925925924</v>
      </c>
    </row>
    <row r="10" spans="1:2" x14ac:dyDescent="0.4">
      <c r="A10" s="2" t="s">
        <v>5</v>
      </c>
      <c r="B10" s="6">
        <v>0.29629629629629628</v>
      </c>
    </row>
    <row r="11" spans="1:2" x14ac:dyDescent="0.4">
      <c r="A11" s="2" t="s">
        <v>4</v>
      </c>
      <c r="B11" s="6">
        <v>0.33333333333333331</v>
      </c>
    </row>
    <row r="12" spans="1:2" x14ac:dyDescent="0.4">
      <c r="A12" s="2" t="s">
        <v>7</v>
      </c>
      <c r="B12" s="6">
        <v>0.33333333333333331</v>
      </c>
    </row>
    <row r="13" spans="1:2" x14ac:dyDescent="0.4">
      <c r="A13" s="2" t="s">
        <v>3</v>
      </c>
      <c r="B13" s="6">
        <v>0.55555555555555558</v>
      </c>
    </row>
    <row r="14" spans="1:2" x14ac:dyDescent="0.4">
      <c r="A14" s="2" t="s">
        <v>2</v>
      </c>
      <c r="B14"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D146-D0B2-4F0F-AF62-F1B6045B6C91}">
  <dimension ref="A1:C12"/>
  <sheetViews>
    <sheetView topLeftCell="B1" workbookViewId="0">
      <selection activeCell="K22" sqref="K22"/>
    </sheetView>
  </sheetViews>
  <sheetFormatPr defaultRowHeight="14.6" x14ac:dyDescent="0.4"/>
  <cols>
    <col min="1" max="1" width="12.4609375" bestFit="1" customWidth="1"/>
    <col min="2" max="2" width="18.765625" bestFit="1" customWidth="1"/>
    <col min="3" max="5" width="13.69140625" bestFit="1" customWidth="1"/>
  </cols>
  <sheetData>
    <row r="1" spans="1:3" x14ac:dyDescent="0.4">
      <c r="A1" s="1" t="s">
        <v>1</v>
      </c>
      <c r="B1" t="s">
        <v>17</v>
      </c>
      <c r="C1" s="6" t="s">
        <v>18</v>
      </c>
    </row>
    <row r="2" spans="1:3" x14ac:dyDescent="0.4">
      <c r="A2" s="2" t="s">
        <v>3</v>
      </c>
      <c r="B2" s="4">
        <v>100500</v>
      </c>
      <c r="C2" s="6">
        <v>0.55555555555555558</v>
      </c>
    </row>
    <row r="3" spans="1:3" x14ac:dyDescent="0.4">
      <c r="A3" s="2" t="s">
        <v>6</v>
      </c>
      <c r="B3" s="4">
        <v>100500</v>
      </c>
      <c r="C3" s="6">
        <v>0.25925925925925924</v>
      </c>
    </row>
    <row r="4" spans="1:3" x14ac:dyDescent="0.4">
      <c r="A4" s="2" t="s">
        <v>5</v>
      </c>
      <c r="B4" s="4">
        <v>100500</v>
      </c>
      <c r="C4" s="6">
        <v>0.29629629629629628</v>
      </c>
    </row>
    <row r="5" spans="1:3" x14ac:dyDescent="0.4">
      <c r="A5" s="2" t="s">
        <v>14</v>
      </c>
      <c r="B5" s="4">
        <v>100500</v>
      </c>
      <c r="C5" s="6">
        <v>0.1111111111111111</v>
      </c>
    </row>
    <row r="6" spans="1:3" x14ac:dyDescent="0.4">
      <c r="A6" s="2" t="s">
        <v>4</v>
      </c>
      <c r="B6" s="4">
        <v>100500</v>
      </c>
      <c r="C6" s="6">
        <v>0.33333333333333331</v>
      </c>
    </row>
    <row r="7" spans="1:3" x14ac:dyDescent="0.4">
      <c r="A7" s="2" t="s">
        <v>12</v>
      </c>
      <c r="B7" s="4">
        <v>100189.5</v>
      </c>
      <c r="C7" s="6">
        <v>7.407407407407407E-2</v>
      </c>
    </row>
    <row r="8" spans="1:3" x14ac:dyDescent="0.4">
      <c r="A8" s="2" t="s">
        <v>15</v>
      </c>
      <c r="B8" s="4">
        <v>98500</v>
      </c>
      <c r="C8" s="6">
        <v>0.1111111111111111</v>
      </c>
    </row>
    <row r="9" spans="1:3" x14ac:dyDescent="0.4">
      <c r="A9" s="2" t="s">
        <v>7</v>
      </c>
      <c r="B9" s="4">
        <v>89204</v>
      </c>
      <c r="C9" s="6">
        <v>0.33333333333333331</v>
      </c>
    </row>
    <row r="10" spans="1:3" x14ac:dyDescent="0.4">
      <c r="A10" s="2" t="s">
        <v>13</v>
      </c>
      <c r="B10" s="4">
        <v>69900</v>
      </c>
      <c r="C10" s="6">
        <v>0.22222222222222221</v>
      </c>
    </row>
    <row r="11" spans="1:3" x14ac:dyDescent="0.4">
      <c r="A11" s="2" t="s">
        <v>16</v>
      </c>
      <c r="B11" s="4">
        <v>57500</v>
      </c>
      <c r="C11" s="6">
        <v>0.1111111111111111</v>
      </c>
    </row>
    <row r="12" spans="1:3" x14ac:dyDescent="0.4">
      <c r="A12" s="2" t="s">
        <v>2</v>
      </c>
      <c r="B12" s="4">
        <v>100500</v>
      </c>
      <c r="C12"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020E6558-240E-4393-9D3F-99F106047C05}">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EA3FF5DD-3C8C-49C6-8AEA-953F14B085DF}">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84E74A9D-A9B1-4472-9D9B-ED1952B8864A}">
  <ds:schemaRefs/>
</ds:datastoreItem>
</file>

<file path=customXml/itemProps8.xml><?xml version="1.0" encoding="utf-8"?>
<ds:datastoreItem xmlns:ds="http://schemas.openxmlformats.org/officeDocument/2006/customXml" ds:itemID="{3C0D31B9-03F0-4A6F-896B-69E010325E61}">
  <ds:schemaRefs/>
</ds:datastoreItem>
</file>

<file path=customXml/itemProps9.xml><?xml version="1.0" encoding="utf-8"?>
<ds:datastoreItem xmlns:ds="http://schemas.openxmlformats.org/officeDocument/2006/customXml" ds:itemID="{C2798E58-4C7D-41AD-83FC-69385FE9B7FD}">
  <ds:schemaRefs/>
</ds:datastoreItem>
</file>

<file path=customXml/itemProps10.xml><?xml version="1.0" encoding="utf-8"?>
<ds:datastoreItem xmlns:ds="http://schemas.openxmlformats.org/officeDocument/2006/customXml" ds:itemID="{C116D82B-F0AC-4ABC-9926-86B9954FAE76}">
  <ds:schemaRefs/>
</ds:datastoreItem>
</file>

<file path=customXml/itemProps11.xml><?xml version="1.0" encoding="utf-8"?>
<ds:datastoreItem xmlns:ds="http://schemas.openxmlformats.org/officeDocument/2006/customXml" ds:itemID="{F8D44FCB-6836-42A4-8871-FA320F1AE377}">
  <ds:schemaRefs/>
</ds:datastoreItem>
</file>

<file path=customXml/itemProps12.xml><?xml version="1.0" encoding="utf-8"?>
<ds:datastoreItem xmlns:ds="http://schemas.openxmlformats.org/officeDocument/2006/customXml" ds:itemID="{F405983F-5E1D-4642-81F6-B7E4F873D87E}">
  <ds:schemaRefs/>
</ds:datastoreItem>
</file>

<file path=customXml/itemProps13.xml><?xml version="1.0" encoding="utf-8"?>
<ds:datastoreItem xmlns:ds="http://schemas.openxmlformats.org/officeDocument/2006/customXml" ds:itemID="{1FD56725-64FB-4A69-A059-FC00C21AD4E5}">
  <ds:schemaRefs/>
</ds:datastoreItem>
</file>

<file path=customXml/itemProps14.xml><?xml version="1.0" encoding="utf-8"?>
<ds:datastoreItem xmlns:ds="http://schemas.openxmlformats.org/officeDocument/2006/customXml" ds:itemID="{E1F56DA3-980C-4240-BBAC-5934B479A62A}">
  <ds:schemaRefs/>
</ds:datastoreItem>
</file>

<file path=customXml/itemProps15.xml><?xml version="1.0" encoding="utf-8"?>
<ds:datastoreItem xmlns:ds="http://schemas.openxmlformats.org/officeDocument/2006/customXml" ds:itemID="{AA404C76-76B4-401D-A7D1-C2E8F66893E6}">
  <ds:schemaRefs/>
</ds:datastoreItem>
</file>

<file path=customXml/itemProps16.xml><?xml version="1.0" encoding="utf-8"?>
<ds:datastoreItem xmlns:ds="http://schemas.openxmlformats.org/officeDocument/2006/customXml" ds:itemID="{8456BA31-63BF-4B31-A79B-5BE0C967B50D}">
  <ds:schemaRefs/>
</ds:datastoreItem>
</file>

<file path=customXml/itemProps17.xml><?xml version="1.0" encoding="utf-8"?>
<ds:datastoreItem xmlns:ds="http://schemas.openxmlformats.org/officeDocument/2006/customXml" ds:itemID="{10A644C2-E28D-4EFE-9CF3-F438A120220E}">
  <ds:schemaRefs/>
</ds:datastoreItem>
</file>

<file path=customXml/itemProps18.xml><?xml version="1.0" encoding="utf-8"?>
<ds:datastoreItem xmlns:ds="http://schemas.openxmlformats.org/officeDocument/2006/customXml" ds:itemID="{0BF5699C-29E6-4E63-B654-385D15EE3C4F}">
  <ds:schemaRefs/>
</ds:datastoreItem>
</file>

<file path=customXml/itemProps19.xml><?xml version="1.0" encoding="utf-8"?>
<ds:datastoreItem xmlns:ds="http://schemas.openxmlformats.org/officeDocument/2006/customXml" ds:itemID="{20CCBF39-9846-40BD-B195-CFA98E104915}">
  <ds:schemaRefs/>
</ds:datastoreItem>
</file>

<file path=customXml/itemProps20.xml><?xml version="1.0" encoding="utf-8"?>
<ds:datastoreItem xmlns:ds="http://schemas.openxmlformats.org/officeDocument/2006/customXml" ds:itemID="{064B7E58-4441-42C5-8B87-B69BD2504F45}">
  <ds:schemaRefs/>
</ds:datastoreItem>
</file>

<file path=customXml/itemProps21.xml><?xml version="1.0" encoding="utf-8"?>
<ds:datastoreItem xmlns:ds="http://schemas.openxmlformats.org/officeDocument/2006/customXml" ds:itemID="{CEF1B23A-2D5F-484E-A08E-345091B47B46}">
  <ds:schemaRefs/>
</ds:datastoreItem>
</file>

<file path=customXml/itemProps22.xml><?xml version="1.0" encoding="utf-8"?>
<ds:datastoreItem xmlns:ds="http://schemas.openxmlformats.org/officeDocument/2006/customXml" ds:itemID="{14FF3FE1-C148-4D1F-820E-D40236971D4B}">
  <ds:schemaRefs/>
</ds:datastoreItem>
</file>

<file path=customXml/itemProps23.xml><?xml version="1.0" encoding="utf-8"?>
<ds:datastoreItem xmlns:ds="http://schemas.openxmlformats.org/officeDocument/2006/customXml" ds:itemID="{9758CE78-889C-4835-97C4-24CA56957AD4}">
  <ds:schemaRefs/>
</ds:datastoreItem>
</file>

<file path=customXml/itemProps24.xml><?xml version="1.0" encoding="utf-8"?>
<ds:datastoreItem xmlns:ds="http://schemas.openxmlformats.org/officeDocument/2006/customXml" ds:itemID="{7DBF6E8C-B4A0-4D5B-BB3C-D9E7FC84ABF0}">
  <ds:schemaRefs/>
</ds:datastoreItem>
</file>

<file path=customXml/itemProps25.xml><?xml version="1.0" encoding="utf-8"?>
<ds:datastoreItem xmlns:ds="http://schemas.openxmlformats.org/officeDocument/2006/customXml" ds:itemID="{544DA713-ED77-48E3-913F-B599E61A61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Luke Morick Cajandab</cp:lastModifiedBy>
  <dcterms:created xsi:type="dcterms:W3CDTF">2024-08-10T22:21:34Z</dcterms:created>
  <dcterms:modified xsi:type="dcterms:W3CDTF">2026-10-10T02:54:17Z</dcterms:modified>
</cp:coreProperties>
</file>